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0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265" i="1"/>
  <c r="T234"/>
  <c r="T219"/>
  <c r="T261"/>
  <c r="T223"/>
  <c r="T226"/>
  <c r="T227"/>
  <c r="T185"/>
  <c r="T186"/>
  <c r="T148"/>
  <c r="T230"/>
  <c r="T232"/>
  <c r="T160"/>
  <c r="T192"/>
  <c r="T236"/>
  <c r="T267"/>
  <c r="T150"/>
  <c r="T195"/>
  <c r="T269"/>
  <c r="T196"/>
  <c r="T163"/>
  <c r="T151"/>
  <c r="T164"/>
  <c r="T273"/>
  <c r="T198"/>
  <c r="T165"/>
  <c r="T275"/>
  <c r="T168"/>
  <c r="T243"/>
  <c r="T244"/>
  <c r="T245"/>
  <c r="T169"/>
  <c r="T204"/>
  <c r="T278"/>
  <c r="T280"/>
  <c r="T172"/>
  <c r="T155"/>
  <c r="T285"/>
  <c r="T254"/>
  <c r="T216"/>
  <c r="T221"/>
  <c r="T224"/>
  <c r="T184"/>
  <c r="T187"/>
  <c r="T228"/>
  <c r="T231"/>
  <c r="T189"/>
  <c r="T190"/>
  <c r="T266"/>
  <c r="T235"/>
  <c r="T161"/>
  <c r="T268"/>
  <c r="T194"/>
  <c r="T238"/>
  <c r="T272"/>
  <c r="T240"/>
  <c r="T242"/>
  <c r="T167"/>
  <c r="T276"/>
  <c r="T153"/>
  <c r="T207"/>
  <c r="T208"/>
  <c r="T249"/>
  <c r="T209"/>
  <c r="T286"/>
  <c r="T212"/>
  <c r="T287"/>
  <c r="T157"/>
  <c r="T288"/>
  <c r="T253"/>
  <c r="T214"/>
  <c r="T179"/>
  <c r="T180"/>
  <c r="T217"/>
  <c r="T182"/>
  <c r="T218"/>
  <c r="T183"/>
  <c r="T258"/>
  <c r="T259"/>
  <c r="T260"/>
  <c r="T222"/>
  <c r="T225"/>
  <c r="T262"/>
  <c r="T264"/>
  <c r="T229"/>
  <c r="T188"/>
  <c r="T159"/>
  <c r="T233"/>
  <c r="T149"/>
  <c r="T237"/>
  <c r="T197"/>
  <c r="T162"/>
  <c r="T271"/>
  <c r="T239"/>
  <c r="T199"/>
  <c r="T200"/>
  <c r="T166"/>
  <c r="T201"/>
  <c r="T202"/>
  <c r="T203"/>
  <c r="T279"/>
  <c r="T171"/>
  <c r="T281"/>
  <c r="T247"/>
  <c r="T248"/>
  <c r="T154"/>
  <c r="T283"/>
  <c r="T293"/>
  <c r="T174"/>
  <c r="T175"/>
  <c r="T211"/>
  <c r="T251"/>
  <c r="T252"/>
  <c r="T290"/>
  <c r="T213"/>
  <c r="T215"/>
  <c r="T181"/>
  <c r="T220"/>
  <c r="T191"/>
  <c r="T193"/>
  <c r="T270"/>
  <c r="T274"/>
  <c r="T241"/>
  <c r="T152"/>
  <c r="T277"/>
  <c r="T170"/>
  <c r="T205"/>
  <c r="T206"/>
  <c r="T246"/>
  <c r="T282"/>
  <c r="T292"/>
  <c r="T173"/>
  <c r="T210"/>
  <c r="T250"/>
  <c r="T156"/>
  <c r="T176"/>
  <c r="T177"/>
  <c r="T289"/>
  <c r="T291"/>
  <c r="T178"/>
  <c r="T158"/>
  <c r="T256"/>
  <c r="T257"/>
  <c r="T284"/>
  <c r="T255"/>
  <c r="T263"/>
  <c r="AD26" l="1"/>
  <c r="AC26"/>
  <c r="Z15"/>
  <c r="Z14"/>
  <c r="AA16"/>
  <c r="AA4"/>
  <c r="Y21"/>
  <c r="Y22" s="1"/>
  <c r="Y23" s="1"/>
  <c r="Z24"/>
  <c r="Z23"/>
  <c r="Z21"/>
  <c r="Z22" s="1"/>
  <c r="Z12"/>
  <c r="Z11"/>
  <c r="Z9"/>
  <c r="Z10" s="1"/>
  <c r="AA18"/>
  <c r="T338" l="1"/>
  <c r="T357"/>
  <c r="T397"/>
  <c r="T407"/>
  <c r="T386"/>
  <c r="T391"/>
  <c r="T332"/>
  <c r="T317"/>
  <c r="T380"/>
  <c r="T412"/>
  <c r="T297"/>
  <c r="T327"/>
  <c r="T304"/>
  <c r="T362"/>
  <c r="T381"/>
  <c r="T410"/>
  <c r="T366"/>
  <c r="T329"/>
  <c r="T413"/>
  <c r="T348"/>
  <c r="T333"/>
  <c r="T395"/>
  <c r="T402"/>
  <c r="T367"/>
  <c r="T388"/>
  <c r="T330"/>
  <c r="T339"/>
  <c r="T345"/>
  <c r="T405"/>
  <c r="T387"/>
  <c r="T326"/>
  <c r="T303"/>
  <c r="T336"/>
  <c r="T310"/>
  <c r="T365"/>
  <c r="T342"/>
  <c r="T321"/>
  <c r="T400"/>
  <c r="T414"/>
  <c r="T364"/>
  <c r="T325"/>
  <c r="T377"/>
  <c r="T341"/>
  <c r="T403"/>
  <c r="T384"/>
  <c r="T299"/>
  <c r="T313"/>
  <c r="T350"/>
  <c r="T379"/>
  <c r="T309"/>
  <c r="T295"/>
  <c r="T375"/>
  <c r="T305"/>
  <c r="T370"/>
  <c r="T320"/>
  <c r="T411"/>
  <c r="T376"/>
  <c r="T393"/>
  <c r="T383"/>
  <c r="T302"/>
  <c r="T378"/>
  <c r="T382"/>
  <c r="T314"/>
  <c r="T354"/>
  <c r="T337"/>
  <c r="T356"/>
  <c r="T396"/>
  <c r="T406"/>
  <c r="T296"/>
  <c r="T389"/>
  <c r="T331"/>
  <c r="T360"/>
  <c r="T347"/>
  <c r="T408"/>
  <c r="T372"/>
  <c r="T349"/>
  <c r="T315"/>
  <c r="T340"/>
  <c r="T307"/>
  <c r="T401"/>
  <c r="T371"/>
  <c r="T328"/>
  <c r="T404"/>
  <c r="T359"/>
  <c r="T318"/>
  <c r="T346"/>
  <c r="T301"/>
  <c r="T373"/>
  <c r="T353"/>
  <c r="T352"/>
  <c r="T308"/>
  <c r="T363"/>
  <c r="T351"/>
  <c r="T399"/>
  <c r="T298"/>
  <c r="T335"/>
  <c r="T324"/>
  <c r="T374"/>
  <c r="T368"/>
  <c r="T344"/>
  <c r="T343"/>
  <c r="T369"/>
  <c r="T358"/>
  <c r="T390"/>
  <c r="T409"/>
  <c r="T415"/>
  <c r="T294"/>
  <c r="T398"/>
  <c r="T322"/>
  <c r="T323"/>
  <c r="T394"/>
  <c r="T355"/>
  <c r="T361"/>
  <c r="T300"/>
  <c r="T316"/>
  <c r="T334"/>
  <c r="T306"/>
  <c r="T385"/>
  <c r="T319"/>
  <c r="T312"/>
  <c r="T311"/>
  <c r="T392"/>
  <c r="Y24"/>
  <c r="AA6"/>
  <c r="Y12"/>
  <c r="Y9"/>
  <c r="Y10" s="1"/>
  <c r="Y11" s="1"/>
  <c r="AA8" l="1"/>
  <c r="U306"/>
  <c r="V182"/>
  <c r="U303"/>
  <c r="U7"/>
  <c r="U11"/>
  <c r="V123"/>
  <c r="U280"/>
  <c r="V146"/>
  <c r="U57"/>
  <c r="V311"/>
  <c r="V257"/>
  <c r="V125"/>
  <c r="U192"/>
  <c r="U186"/>
  <c r="V173"/>
  <c r="V82"/>
  <c r="U85"/>
  <c r="U36"/>
  <c r="S36" s="1"/>
  <c r="V334"/>
  <c r="V148"/>
  <c r="V167"/>
  <c r="U32"/>
  <c r="V308"/>
  <c r="U75"/>
  <c r="V201"/>
  <c r="V139"/>
  <c r="U23"/>
  <c r="U55"/>
  <c r="V329"/>
  <c r="V373"/>
  <c r="U207"/>
  <c r="S207" s="1"/>
  <c r="U41"/>
  <c r="V76"/>
  <c r="V234"/>
  <c r="V44"/>
  <c r="U92"/>
  <c r="U292"/>
  <c r="V368"/>
  <c r="U202"/>
  <c r="U352"/>
  <c r="U320"/>
  <c r="V321"/>
  <c r="U345"/>
  <c r="V380"/>
  <c r="V262"/>
  <c r="U296"/>
  <c r="V47"/>
  <c r="U115"/>
  <c r="V175"/>
  <c r="V143"/>
  <c r="U387"/>
  <c r="V304"/>
  <c r="U132"/>
  <c r="U353"/>
  <c r="V324"/>
  <c r="U5"/>
  <c r="V64"/>
  <c r="V221"/>
  <c r="U107"/>
  <c r="V242"/>
  <c r="U398"/>
  <c r="V20"/>
  <c r="V54"/>
  <c r="U98"/>
  <c r="V255"/>
  <c r="U375"/>
  <c r="U331"/>
  <c r="V355"/>
  <c r="V103"/>
  <c r="U136"/>
  <c r="U271"/>
  <c r="V250"/>
  <c r="V291"/>
  <c r="V196"/>
  <c r="V339"/>
  <c r="U258"/>
  <c r="V10"/>
  <c r="V19"/>
  <c r="U166"/>
  <c r="V81"/>
  <c r="U404"/>
  <c r="V128"/>
  <c r="V293"/>
  <c r="U93"/>
  <c r="U370"/>
  <c r="U391"/>
  <c r="U383"/>
  <c r="U302"/>
  <c r="U183"/>
  <c r="U216"/>
  <c r="U257"/>
  <c r="S257" s="1"/>
  <c r="U256"/>
  <c r="U373"/>
  <c r="U290"/>
  <c r="U288"/>
  <c r="U372"/>
  <c r="U27"/>
  <c r="U59"/>
  <c r="U388"/>
  <c r="U300"/>
  <c r="U301"/>
  <c r="U100"/>
  <c r="U89"/>
  <c r="U215"/>
  <c r="U251"/>
  <c r="U252"/>
  <c r="U285"/>
  <c r="U144"/>
  <c r="U143"/>
  <c r="S143" s="1"/>
  <c r="U289"/>
  <c r="U293"/>
  <c r="S293" s="1"/>
  <c r="U58"/>
  <c r="U409"/>
  <c r="U407"/>
  <c r="U95"/>
  <c r="U155"/>
  <c r="U94"/>
  <c r="U156"/>
  <c r="U96"/>
  <c r="U367"/>
  <c r="U131"/>
  <c r="U130"/>
  <c r="U177"/>
  <c r="U410"/>
  <c r="U158"/>
  <c r="U272"/>
  <c r="U54"/>
  <c r="S54" s="1"/>
  <c r="U52"/>
  <c r="U250"/>
  <c r="U246"/>
  <c r="U247"/>
  <c r="U283"/>
  <c r="U281"/>
  <c r="U274"/>
  <c r="U279"/>
  <c r="U24"/>
  <c r="U21"/>
  <c r="U51"/>
  <c r="U46"/>
  <c r="U42"/>
  <c r="U45"/>
  <c r="U168"/>
  <c r="U198"/>
  <c r="U121"/>
  <c r="U123"/>
  <c r="S123" s="1"/>
  <c r="U120"/>
  <c r="U139"/>
  <c r="S139" s="1"/>
  <c r="U137"/>
  <c r="U402"/>
  <c r="U399"/>
  <c r="U403"/>
  <c r="U397"/>
  <c r="U294"/>
  <c r="U164"/>
  <c r="U169"/>
  <c r="U162"/>
  <c r="U195"/>
  <c r="U197"/>
  <c r="U16"/>
  <c r="U236"/>
  <c r="U232"/>
  <c r="U269"/>
  <c r="U262"/>
  <c r="S262" s="1"/>
  <c r="U263"/>
  <c r="U19"/>
  <c r="U17"/>
  <c r="U73"/>
  <c r="U69"/>
  <c r="U68"/>
  <c r="U105"/>
  <c r="U113"/>
  <c r="U111"/>
  <c r="U379"/>
  <c r="U381"/>
  <c r="U395"/>
  <c r="U393"/>
  <c r="U150"/>
  <c r="U161"/>
  <c r="U159"/>
  <c r="U190"/>
  <c r="U221"/>
  <c r="S221" s="1"/>
  <c r="U78"/>
  <c r="U76"/>
  <c r="S76" s="1"/>
  <c r="U223"/>
  <c r="U219"/>
  <c r="U344"/>
  <c r="S344" s="1"/>
  <c r="U261"/>
  <c r="U357"/>
  <c r="U6"/>
  <c r="U29"/>
  <c r="S29" s="1"/>
  <c r="U362"/>
  <c r="U66"/>
  <c r="U62"/>
  <c r="U377"/>
  <c r="U317"/>
  <c r="U189"/>
  <c r="U316"/>
  <c r="U340"/>
  <c r="U334"/>
  <c r="S334" s="1"/>
  <c r="U333"/>
  <c r="U2"/>
  <c r="U361"/>
  <c r="U336"/>
  <c r="U43"/>
  <c r="U35"/>
  <c r="U368"/>
  <c r="S368" s="1"/>
  <c r="V306"/>
  <c r="V302"/>
  <c r="U182"/>
  <c r="V328"/>
  <c r="U349"/>
  <c r="V254"/>
  <c r="V290"/>
  <c r="U376"/>
  <c r="V389"/>
  <c r="U390"/>
  <c r="V392"/>
  <c r="V300"/>
  <c r="U299"/>
  <c r="V181"/>
  <c r="U329"/>
  <c r="S329" s="1"/>
  <c r="V253"/>
  <c r="V252"/>
  <c r="U291"/>
  <c r="S291" s="1"/>
  <c r="V286"/>
  <c r="U415"/>
  <c r="V145"/>
  <c r="V58"/>
  <c r="U365"/>
  <c r="V363"/>
  <c r="U297"/>
  <c r="V157"/>
  <c r="V156"/>
  <c r="U179"/>
  <c r="V180"/>
  <c r="U128"/>
  <c r="S128" s="1"/>
  <c r="V147"/>
  <c r="V410"/>
  <c r="U173"/>
  <c r="S173" s="1"/>
  <c r="V174"/>
  <c r="U213"/>
  <c r="V80"/>
  <c r="V246"/>
  <c r="U243"/>
  <c r="V277"/>
  <c r="U276"/>
  <c r="V273"/>
  <c r="V24"/>
  <c r="U50"/>
  <c r="V152"/>
  <c r="U44"/>
  <c r="S44" s="1"/>
  <c r="V163"/>
  <c r="V168"/>
  <c r="U81"/>
  <c r="S81" s="1"/>
  <c r="V124"/>
  <c r="U117"/>
  <c r="V138"/>
  <c r="V137"/>
  <c r="U405"/>
  <c r="V406"/>
  <c r="U401"/>
  <c r="V295"/>
  <c r="V164"/>
  <c r="U165"/>
  <c r="V264"/>
  <c r="U201"/>
  <c r="S201" s="1"/>
  <c r="V238"/>
  <c r="V236"/>
  <c r="U234"/>
  <c r="S234" s="1"/>
  <c r="V233"/>
  <c r="U267"/>
  <c r="S267" s="1"/>
  <c r="V266"/>
  <c r="V17"/>
  <c r="U70"/>
  <c r="V72"/>
  <c r="U112"/>
  <c r="V106"/>
  <c r="V111"/>
  <c r="U15"/>
  <c r="V378"/>
  <c r="U10"/>
  <c r="S10" s="1"/>
  <c r="V149"/>
  <c r="V161"/>
  <c r="U308"/>
  <c r="S308" s="1"/>
  <c r="V38"/>
  <c r="U231"/>
  <c r="V220"/>
  <c r="V223"/>
  <c r="U77"/>
  <c r="S77" s="1"/>
  <c r="V259"/>
  <c r="U8"/>
  <c r="V110"/>
  <c r="V29"/>
  <c r="U67"/>
  <c r="V65"/>
  <c r="U103"/>
  <c r="S103" s="1"/>
  <c r="V322"/>
  <c r="V189"/>
  <c r="U339"/>
  <c r="S339" s="1"/>
  <c r="V337"/>
  <c r="U335"/>
  <c r="U102"/>
  <c r="V343"/>
  <c r="V34"/>
  <c r="V36"/>
  <c r="V184"/>
  <c r="V228"/>
  <c r="V350"/>
  <c r="V352"/>
  <c r="V207"/>
  <c r="V208"/>
  <c r="V245"/>
  <c r="V199"/>
  <c r="V192"/>
  <c r="V200"/>
  <c r="V327"/>
  <c r="V214"/>
  <c r="V133"/>
  <c r="U337"/>
  <c r="S337" s="1"/>
  <c r="V371"/>
  <c r="V305"/>
  <c r="V183"/>
  <c r="U328"/>
  <c r="V212"/>
  <c r="U254"/>
  <c r="S254" s="1"/>
  <c r="V287"/>
  <c r="V288"/>
  <c r="U389"/>
  <c r="S389" s="1"/>
  <c r="V60"/>
  <c r="U392"/>
  <c r="S392" s="1"/>
  <c r="V386"/>
  <c r="V301"/>
  <c r="U181"/>
  <c r="S181" s="1"/>
  <c r="V91"/>
  <c r="U253"/>
  <c r="V348"/>
  <c r="V285"/>
  <c r="U286"/>
  <c r="S286" s="1"/>
  <c r="V358"/>
  <c r="U145"/>
  <c r="S145" s="1"/>
  <c r="V56"/>
  <c r="V409"/>
  <c r="U363"/>
  <c r="S363" s="1"/>
  <c r="V298"/>
  <c r="U157"/>
  <c r="S157" s="1"/>
  <c r="V97"/>
  <c r="V96"/>
  <c r="U180"/>
  <c r="S180" s="1"/>
  <c r="V129"/>
  <c r="U147"/>
  <c r="S147" s="1"/>
  <c r="V411"/>
  <c r="V158"/>
  <c r="U174"/>
  <c r="V171"/>
  <c r="U80"/>
  <c r="S80" s="1"/>
  <c r="V248"/>
  <c r="V247"/>
  <c r="U277"/>
  <c r="S277" s="1"/>
  <c r="V275"/>
  <c r="U273"/>
  <c r="S273" s="1"/>
  <c r="V26"/>
  <c r="V21"/>
  <c r="U152"/>
  <c r="S152" s="1"/>
  <c r="V49"/>
  <c r="U163"/>
  <c r="V90"/>
  <c r="V198"/>
  <c r="U124"/>
  <c r="S124" s="1"/>
  <c r="V116"/>
  <c r="U138"/>
  <c r="S138" s="1"/>
  <c r="V235"/>
  <c r="V402"/>
  <c r="U406"/>
  <c r="S406" s="1"/>
  <c r="V400"/>
  <c r="U295"/>
  <c r="S295" s="1"/>
  <c r="V154"/>
  <c r="V169"/>
  <c r="U264"/>
  <c r="S264" s="1"/>
  <c r="V194"/>
  <c r="U238"/>
  <c r="S238" s="1"/>
  <c r="V240"/>
  <c r="V232"/>
  <c r="U233"/>
  <c r="V270"/>
  <c r="U266"/>
  <c r="S266" s="1"/>
  <c r="V18"/>
  <c r="V73"/>
  <c r="U72"/>
  <c r="S72" s="1"/>
  <c r="V108"/>
  <c r="U106"/>
  <c r="S106" s="1"/>
  <c r="V114"/>
  <c r="V379"/>
  <c r="U378"/>
  <c r="S378" s="1"/>
  <c r="V394"/>
  <c r="U149"/>
  <c r="V310"/>
  <c r="V159"/>
  <c r="U38"/>
  <c r="S38" s="1"/>
  <c r="V224"/>
  <c r="U220"/>
  <c r="S220" s="1"/>
  <c r="V74"/>
  <c r="V219"/>
  <c r="U259"/>
  <c r="S259" s="1"/>
  <c r="V9"/>
  <c r="U110"/>
  <c r="S110" s="1"/>
  <c r="V31"/>
  <c r="V362"/>
  <c r="U65"/>
  <c r="S65" s="1"/>
  <c r="V104"/>
  <c r="U322"/>
  <c r="S322" s="1"/>
  <c r="V318"/>
  <c r="V316"/>
  <c r="V225"/>
  <c r="V260"/>
  <c r="V2"/>
  <c r="U343"/>
  <c r="S343" s="1"/>
  <c r="V40"/>
  <c r="V384"/>
  <c r="U125"/>
  <c r="S125" s="1"/>
  <c r="V312"/>
  <c r="U196"/>
  <c r="S196" s="1"/>
  <c r="U82"/>
  <c r="S82" s="1"/>
  <c r="U208"/>
  <c r="S208" s="1"/>
  <c r="V206"/>
  <c r="V351"/>
  <c r="U355"/>
  <c r="S355" s="1"/>
  <c r="V338"/>
  <c r="U324"/>
  <c r="S324" s="1"/>
  <c r="U184"/>
  <c r="V185"/>
  <c r="U40"/>
  <c r="V361"/>
  <c r="V3"/>
  <c r="V226"/>
  <c r="V332"/>
  <c r="V342"/>
  <c r="U321"/>
  <c r="U104"/>
  <c r="U64"/>
  <c r="S64" s="1"/>
  <c r="U31"/>
  <c r="S31" s="1"/>
  <c r="V357"/>
  <c r="V344"/>
  <c r="V227"/>
  <c r="V346"/>
  <c r="V229"/>
  <c r="V309"/>
  <c r="U148"/>
  <c r="S148" s="1"/>
  <c r="U394"/>
  <c r="S394" s="1"/>
  <c r="U380"/>
  <c r="S380" s="1"/>
  <c r="U114"/>
  <c r="V105"/>
  <c r="V69"/>
  <c r="V14"/>
  <c r="V265"/>
  <c r="V268"/>
  <c r="V237"/>
  <c r="U242"/>
  <c r="S242" s="1"/>
  <c r="U194"/>
  <c r="U167"/>
  <c r="S167" s="1"/>
  <c r="U154"/>
  <c r="S154" s="1"/>
  <c r="V397"/>
  <c r="V399"/>
  <c r="V408"/>
  <c r="V141"/>
  <c r="V118"/>
  <c r="V86"/>
  <c r="U47"/>
  <c r="S47" s="1"/>
  <c r="U49"/>
  <c r="S49" s="1"/>
  <c r="U20"/>
  <c r="S20" s="1"/>
  <c r="U26"/>
  <c r="S26" s="1"/>
  <c r="V274"/>
  <c r="V283"/>
  <c r="V244"/>
  <c r="V249"/>
  <c r="V22"/>
  <c r="V412"/>
  <c r="U146"/>
  <c r="S146" s="1"/>
  <c r="U129"/>
  <c r="U175"/>
  <c r="S175" s="1"/>
  <c r="U97"/>
  <c r="S97" s="1"/>
  <c r="V155"/>
  <c r="V407"/>
  <c r="V413"/>
  <c r="V282"/>
  <c r="V382"/>
  <c r="V359"/>
  <c r="U255"/>
  <c r="S255" s="1"/>
  <c r="U91"/>
  <c r="S91" s="1"/>
  <c r="U311"/>
  <c r="S311" s="1"/>
  <c r="U386"/>
  <c r="V59"/>
  <c r="V372"/>
  <c r="V284"/>
  <c r="V366"/>
  <c r="V326"/>
  <c r="V315"/>
  <c r="U304"/>
  <c r="S304" s="1"/>
  <c r="U371"/>
  <c r="S371" s="1"/>
  <c r="V85"/>
  <c r="V202"/>
  <c r="U360"/>
  <c r="U350"/>
  <c r="V353"/>
  <c r="V186"/>
  <c r="U323"/>
  <c r="S323" s="1"/>
  <c r="U34"/>
  <c r="S34" s="1"/>
  <c r="V41"/>
  <c r="V320"/>
  <c r="V5"/>
  <c r="U225"/>
  <c r="S225" s="1"/>
  <c r="U341"/>
  <c r="S341" s="1"/>
  <c r="U318"/>
  <c r="S318" s="1"/>
  <c r="V377"/>
  <c r="V66"/>
  <c r="V32"/>
  <c r="V7"/>
  <c r="V258"/>
  <c r="V345"/>
  <c r="U347"/>
  <c r="U224"/>
  <c r="S224" s="1"/>
  <c r="U187"/>
  <c r="U310"/>
  <c r="S310" s="1"/>
  <c r="V393"/>
  <c r="V381"/>
  <c r="V136"/>
  <c r="V107"/>
  <c r="V75"/>
  <c r="V11"/>
  <c r="U12"/>
  <c r="S12" s="1"/>
  <c r="U270"/>
  <c r="S270" s="1"/>
  <c r="U230"/>
  <c r="U240"/>
  <c r="S240" s="1"/>
  <c r="V197"/>
  <c r="V162"/>
  <c r="V166"/>
  <c r="V296"/>
  <c r="V271"/>
  <c r="V398"/>
  <c r="U140"/>
  <c r="U116"/>
  <c r="S116" s="1"/>
  <c r="U84"/>
  <c r="S84" s="1"/>
  <c r="U90"/>
  <c r="S90" s="1"/>
  <c r="V42"/>
  <c r="V51"/>
  <c r="V23"/>
  <c r="V280"/>
  <c r="V404"/>
  <c r="V115"/>
  <c r="U122"/>
  <c r="U171"/>
  <c r="U172"/>
  <c r="U411"/>
  <c r="S411" s="1"/>
  <c r="V130"/>
  <c r="V367"/>
  <c r="V92"/>
  <c r="V98"/>
  <c r="V55"/>
  <c r="V57"/>
  <c r="U28"/>
  <c r="S28" s="1"/>
  <c r="U358"/>
  <c r="S358" s="1"/>
  <c r="U142"/>
  <c r="U348"/>
  <c r="V215"/>
  <c r="V100"/>
  <c r="V93"/>
  <c r="V387"/>
  <c r="V292"/>
  <c r="V375"/>
  <c r="U374"/>
  <c r="U212"/>
  <c r="S212" s="1"/>
  <c r="U330"/>
  <c r="S330" s="1"/>
  <c r="U305"/>
  <c r="S305" s="1"/>
  <c r="V391"/>
  <c r="V132"/>
  <c r="V331"/>
  <c r="U199"/>
  <c r="S199" s="1"/>
  <c r="U87"/>
  <c r="S87" s="1"/>
  <c r="V325"/>
  <c r="U327"/>
  <c r="S327" s="1"/>
  <c r="U314"/>
  <c r="U325"/>
  <c r="U200"/>
  <c r="S200" s="1"/>
  <c r="U209"/>
  <c r="S209" s="1"/>
  <c r="U88"/>
  <c r="V87"/>
  <c r="U205"/>
  <c r="V209"/>
  <c r="U210"/>
  <c r="S210" s="1"/>
  <c r="V360"/>
  <c r="U356"/>
  <c r="U228"/>
  <c r="S228" s="1"/>
  <c r="U188"/>
  <c r="V323"/>
  <c r="U39"/>
  <c r="S39" s="1"/>
  <c r="V43"/>
  <c r="V336"/>
  <c r="V335"/>
  <c r="V341"/>
  <c r="U319"/>
  <c r="U307"/>
  <c r="S307" s="1"/>
  <c r="U63"/>
  <c r="U30"/>
  <c r="V6"/>
  <c r="V261"/>
  <c r="V77"/>
  <c r="V347"/>
  <c r="V231"/>
  <c r="V187"/>
  <c r="U160"/>
  <c r="U151"/>
  <c r="U13"/>
  <c r="U135"/>
  <c r="S135" s="1"/>
  <c r="V113"/>
  <c r="V68"/>
  <c r="V70"/>
  <c r="V12"/>
  <c r="V267"/>
  <c r="V230"/>
  <c r="U239"/>
  <c r="U241"/>
  <c r="U204"/>
  <c r="U170"/>
  <c r="V294"/>
  <c r="V403"/>
  <c r="V405"/>
  <c r="V140"/>
  <c r="V117"/>
  <c r="V84"/>
  <c r="U83"/>
  <c r="U48"/>
  <c r="S48" s="1"/>
  <c r="U53"/>
  <c r="U25"/>
  <c r="V279"/>
  <c r="V281"/>
  <c r="V243"/>
  <c r="V122"/>
  <c r="V213"/>
  <c r="V172"/>
  <c r="U414"/>
  <c r="U126"/>
  <c r="U134"/>
  <c r="U176"/>
  <c r="S176" s="1"/>
  <c r="V94"/>
  <c r="V95"/>
  <c r="V365"/>
  <c r="V28"/>
  <c r="V415"/>
  <c r="V142"/>
  <c r="U127"/>
  <c r="U218"/>
  <c r="U99"/>
  <c r="U364"/>
  <c r="V388"/>
  <c r="V27"/>
  <c r="V376"/>
  <c r="V374"/>
  <c r="V349"/>
  <c r="V330"/>
  <c r="U313"/>
  <c r="U385"/>
  <c r="S385" s="1"/>
  <c r="V303"/>
  <c r="U133"/>
  <c r="S133" s="1"/>
  <c r="U217"/>
  <c r="V314"/>
  <c r="U193"/>
  <c r="V88"/>
  <c r="U79"/>
  <c r="S79" s="1"/>
  <c r="V205"/>
  <c r="U203"/>
  <c r="V210"/>
  <c r="U211"/>
  <c r="V356"/>
  <c r="U354"/>
  <c r="S354" s="1"/>
  <c r="V188"/>
  <c r="U191"/>
  <c r="V39"/>
  <c r="U37"/>
  <c r="U33"/>
  <c r="U260"/>
  <c r="S260" s="1"/>
  <c r="V333"/>
  <c r="V340"/>
  <c r="V319"/>
  <c r="V307"/>
  <c r="V63"/>
  <c r="V30"/>
  <c r="U4"/>
  <c r="U9"/>
  <c r="S9" s="1"/>
  <c r="U222"/>
  <c r="U74"/>
  <c r="S74" s="1"/>
  <c r="V78"/>
  <c r="V190"/>
  <c r="V160"/>
  <c r="V151"/>
  <c r="V13"/>
  <c r="V135"/>
  <c r="U109"/>
  <c r="U108"/>
  <c r="S108" s="1"/>
  <c r="U71"/>
  <c r="U18"/>
  <c r="S18" s="1"/>
  <c r="V263"/>
  <c r="V269"/>
  <c r="V239"/>
  <c r="V241"/>
  <c r="V204"/>
  <c r="V170"/>
  <c r="U153"/>
  <c r="U400"/>
  <c r="U396"/>
  <c r="U235"/>
  <c r="S235" s="1"/>
  <c r="V120"/>
  <c r="V121"/>
  <c r="V83"/>
  <c r="V48"/>
  <c r="V53"/>
  <c r="V25"/>
  <c r="U278"/>
  <c r="U275"/>
  <c r="S275" s="1"/>
  <c r="U119"/>
  <c r="U248"/>
  <c r="S248" s="1"/>
  <c r="V52"/>
  <c r="V272"/>
  <c r="V414"/>
  <c r="V126"/>
  <c r="V134"/>
  <c r="V176"/>
  <c r="U178"/>
  <c r="U298"/>
  <c r="S298" s="1"/>
  <c r="U61"/>
  <c r="U56"/>
  <c r="S56" s="1"/>
  <c r="V289"/>
  <c r="V144"/>
  <c r="V127"/>
  <c r="V218"/>
  <c r="V99"/>
  <c r="V364"/>
  <c r="U101"/>
  <c r="U60"/>
  <c r="S60" s="1"/>
  <c r="U369"/>
  <c r="U287"/>
  <c r="S287" s="1"/>
  <c r="V256"/>
  <c r="V216"/>
  <c r="V313"/>
  <c r="V385"/>
  <c r="U384"/>
  <c r="S384" s="1"/>
  <c r="U214"/>
  <c r="S214" s="1"/>
  <c r="V217"/>
  <c r="U312"/>
  <c r="S312" s="1"/>
  <c r="V193"/>
  <c r="V79"/>
  <c r="U245"/>
  <c r="S245" s="1"/>
  <c r="V203"/>
  <c r="U206"/>
  <c r="S206" s="1"/>
  <c r="V211"/>
  <c r="U351"/>
  <c r="S351" s="1"/>
  <c r="V354"/>
  <c r="U338"/>
  <c r="S338" s="1"/>
  <c r="V191"/>
  <c r="U185"/>
  <c r="S185" s="1"/>
  <c r="V35"/>
  <c r="V37"/>
  <c r="V102"/>
  <c r="V33"/>
  <c r="U3"/>
  <c r="S3" s="1"/>
  <c r="U226"/>
  <c r="S226" s="1"/>
  <c r="U332"/>
  <c r="S332" s="1"/>
  <c r="U342"/>
  <c r="S342" s="1"/>
  <c r="V317"/>
  <c r="V62"/>
  <c r="V67"/>
  <c r="V4"/>
  <c r="V8"/>
  <c r="V222"/>
  <c r="U227"/>
  <c r="S227" s="1"/>
  <c r="U346"/>
  <c r="S346" s="1"/>
  <c r="U229"/>
  <c r="S229" s="1"/>
  <c r="U309"/>
  <c r="S309" s="1"/>
  <c r="V150"/>
  <c r="V395"/>
  <c r="V15"/>
  <c r="V109"/>
  <c r="V112"/>
  <c r="V71"/>
  <c r="U14"/>
  <c r="S14" s="1"/>
  <c r="U265"/>
  <c r="S265" s="1"/>
  <c r="U268"/>
  <c r="S268" s="1"/>
  <c r="U237"/>
  <c r="S237" s="1"/>
  <c r="V16"/>
  <c r="V195"/>
  <c r="V165"/>
  <c r="V153"/>
  <c r="V401"/>
  <c r="V396"/>
  <c r="U408"/>
  <c r="S408" s="1"/>
  <c r="U141"/>
  <c r="S141" s="1"/>
  <c r="U118"/>
  <c r="S118" s="1"/>
  <c r="U86"/>
  <c r="S86" s="1"/>
  <c r="V45"/>
  <c r="V46"/>
  <c r="V50"/>
  <c r="V278"/>
  <c r="V276"/>
  <c r="V119"/>
  <c r="U244"/>
  <c r="S244" s="1"/>
  <c r="U249"/>
  <c r="S249" s="1"/>
  <c r="U22"/>
  <c r="S22" s="1"/>
  <c r="U412"/>
  <c r="S412" s="1"/>
  <c r="V177"/>
  <c r="V131"/>
  <c r="V179"/>
  <c r="V178"/>
  <c r="V297"/>
  <c r="V61"/>
  <c r="U413"/>
  <c r="S413" s="1"/>
  <c r="U282"/>
  <c r="S282" s="1"/>
  <c r="U382"/>
  <c r="S382" s="1"/>
  <c r="U359"/>
  <c r="S359" s="1"/>
  <c r="V251"/>
  <c r="V89"/>
  <c r="V299"/>
  <c r="V101"/>
  <c r="V390"/>
  <c r="V369"/>
  <c r="U284"/>
  <c r="S284" s="1"/>
  <c r="U366"/>
  <c r="S366" s="1"/>
  <c r="U326"/>
  <c r="S326" s="1"/>
  <c r="U315"/>
  <c r="S315" s="1"/>
  <c r="V383"/>
  <c r="V370"/>
  <c r="AA11"/>
  <c r="AB11"/>
  <c r="AA12"/>
  <c r="AA9"/>
  <c r="AB12"/>
  <c r="AB9"/>
  <c r="AB8"/>
  <c r="AA10"/>
  <c r="AB10"/>
  <c r="S114" l="1"/>
  <c r="S104"/>
  <c r="S67"/>
  <c r="S112"/>
  <c r="S165"/>
  <c r="S276"/>
  <c r="S179"/>
  <c r="S390"/>
  <c r="S43"/>
  <c r="S340"/>
  <c r="S66"/>
  <c r="S190"/>
  <c r="S381"/>
  <c r="S69"/>
  <c r="S269"/>
  <c r="S162"/>
  <c r="S399"/>
  <c r="S121"/>
  <c r="S51"/>
  <c r="S283"/>
  <c r="S272"/>
  <c r="S367"/>
  <c r="S407"/>
  <c r="S144"/>
  <c r="S100"/>
  <c r="S372"/>
  <c r="S216"/>
  <c r="S93"/>
  <c r="S375"/>
  <c r="S353"/>
  <c r="S115"/>
  <c r="S92"/>
  <c r="S75"/>
  <c r="S53"/>
  <c r="S335"/>
  <c r="S405"/>
  <c r="S213"/>
  <c r="S365"/>
  <c r="S349"/>
  <c r="S35"/>
  <c r="S62"/>
  <c r="S261"/>
  <c r="S395"/>
  <c r="S68"/>
  <c r="S195"/>
  <c r="S403"/>
  <c r="S46"/>
  <c r="S281"/>
  <c r="S131"/>
  <c r="S95"/>
  <c r="S89"/>
  <c r="S27"/>
  <c r="S370"/>
  <c r="S166"/>
  <c r="S331"/>
  <c r="S398"/>
  <c r="S345"/>
  <c r="S292"/>
  <c r="S192"/>
  <c r="S280"/>
  <c r="S306"/>
  <c r="S178"/>
  <c r="S109"/>
  <c r="S71"/>
  <c r="S25"/>
  <c r="S30"/>
  <c r="S356"/>
  <c r="S194"/>
  <c r="S102"/>
  <c r="S333"/>
  <c r="S377"/>
  <c r="S357"/>
  <c r="S78"/>
  <c r="S393"/>
  <c r="S105"/>
  <c r="S263"/>
  <c r="S197"/>
  <c r="S397"/>
  <c r="S120"/>
  <c r="S42"/>
  <c r="S274"/>
  <c r="S52"/>
  <c r="S130"/>
  <c r="S155"/>
  <c r="S289"/>
  <c r="S215"/>
  <c r="S59"/>
  <c r="S256"/>
  <c r="S391"/>
  <c r="S5"/>
  <c r="S41"/>
  <c r="S186"/>
  <c r="S396"/>
  <c r="S61"/>
  <c r="S4"/>
  <c r="S241"/>
  <c r="S191"/>
  <c r="S217"/>
  <c r="S99"/>
  <c r="S414"/>
  <c r="S204"/>
  <c r="S160"/>
  <c r="S142"/>
  <c r="S122"/>
  <c r="S230"/>
  <c r="S347"/>
  <c r="S360"/>
  <c r="S184"/>
  <c r="S8"/>
  <c r="S15"/>
  <c r="S401"/>
  <c r="S50"/>
  <c r="S297"/>
  <c r="S299"/>
  <c r="S2"/>
  <c r="S317"/>
  <c r="S6"/>
  <c r="S150"/>
  <c r="S113"/>
  <c r="S19"/>
  <c r="S16"/>
  <c r="S294"/>
  <c r="S45"/>
  <c r="S279"/>
  <c r="S250"/>
  <c r="S177"/>
  <c r="S94"/>
  <c r="S251"/>
  <c r="S388"/>
  <c r="S373"/>
  <c r="S383"/>
  <c r="S404"/>
  <c r="S387"/>
  <c r="S202"/>
  <c r="S23"/>
  <c r="S57"/>
  <c r="S303"/>
  <c r="S369"/>
  <c r="S33"/>
  <c r="S63"/>
  <c r="S218"/>
  <c r="S203"/>
  <c r="S101"/>
  <c r="S119"/>
  <c r="S153"/>
  <c r="S222"/>
  <c r="S364"/>
  <c r="S126"/>
  <c r="S170"/>
  <c r="S151"/>
  <c r="S188"/>
  <c r="S205"/>
  <c r="S314"/>
  <c r="S348"/>
  <c r="S171"/>
  <c r="S350"/>
  <c r="S386"/>
  <c r="S129"/>
  <c r="S231"/>
  <c r="S70"/>
  <c r="S117"/>
  <c r="S243"/>
  <c r="S415"/>
  <c r="S376"/>
  <c r="S361"/>
  <c r="S189"/>
  <c r="S223"/>
  <c r="S161"/>
  <c r="S111"/>
  <c r="S17"/>
  <c r="S236"/>
  <c r="S164"/>
  <c r="S137"/>
  <c r="S168"/>
  <c r="S24"/>
  <c r="S246"/>
  <c r="S410"/>
  <c r="S156"/>
  <c r="S58"/>
  <c r="S252"/>
  <c r="S300"/>
  <c r="S290"/>
  <c r="S302"/>
  <c r="S258"/>
  <c r="S136"/>
  <c r="S98"/>
  <c r="S296"/>
  <c r="S352"/>
  <c r="S55"/>
  <c r="S32"/>
  <c r="S7"/>
  <c r="S127"/>
  <c r="S239"/>
  <c r="S278"/>
  <c r="S88"/>
  <c r="S400"/>
  <c r="S37"/>
  <c r="S211"/>
  <c r="S193"/>
  <c r="S313"/>
  <c r="S134"/>
  <c r="S83"/>
  <c r="S13"/>
  <c r="S319"/>
  <c r="S325"/>
  <c r="S374"/>
  <c r="S172"/>
  <c r="S140"/>
  <c r="S187"/>
  <c r="S321"/>
  <c r="S40"/>
  <c r="S149"/>
  <c r="S233"/>
  <c r="S163"/>
  <c r="S174"/>
  <c r="S253"/>
  <c r="S328"/>
  <c r="S182"/>
  <c r="S336"/>
  <c r="S316"/>
  <c r="S362"/>
  <c r="S219"/>
  <c r="S159"/>
  <c r="S379"/>
  <c r="S73"/>
  <c r="S232"/>
  <c r="S169"/>
  <c r="S402"/>
  <c r="S198"/>
  <c r="S21"/>
  <c r="S247"/>
  <c r="S158"/>
  <c r="S96"/>
  <c r="S409"/>
  <c r="S285"/>
  <c r="S301"/>
  <c r="S288"/>
  <c r="S183"/>
  <c r="S271"/>
  <c r="S107"/>
  <c r="S132"/>
  <c r="S320"/>
  <c r="S85"/>
  <c r="S11"/>
  <c r="AC8"/>
  <c r="AD8"/>
  <c r="AB21"/>
  <c r="AB20"/>
  <c r="AB24"/>
  <c r="AB22"/>
  <c r="AB23"/>
  <c r="AA20"/>
  <c r="AA22"/>
  <c r="AA23"/>
  <c r="AA21"/>
  <c r="AA24"/>
  <c r="AC20" l="1"/>
  <c r="AD20"/>
  <c r="T104" l="1"/>
  <c r="T3"/>
  <c r="T4"/>
  <c r="T109"/>
  <c r="T34"/>
  <c r="T72"/>
  <c r="T74"/>
  <c r="T137"/>
  <c r="T38"/>
  <c r="T15"/>
  <c r="T16"/>
  <c r="T42"/>
  <c r="T44"/>
  <c r="T46"/>
  <c r="T143"/>
  <c r="T47"/>
  <c r="T88"/>
  <c r="T90"/>
  <c r="T91"/>
  <c r="T94"/>
  <c r="T55"/>
  <c r="T133"/>
  <c r="T58"/>
  <c r="T61"/>
  <c r="T103"/>
  <c r="T68"/>
  <c r="T71"/>
  <c r="T10"/>
  <c r="T77"/>
  <c r="T117"/>
  <c r="T20"/>
  <c r="T86"/>
  <c r="T49"/>
  <c r="T131"/>
  <c r="T134"/>
  <c r="T102"/>
  <c r="T66"/>
  <c r="T106"/>
  <c r="T108"/>
  <c r="T6"/>
  <c r="T112"/>
  <c r="T136"/>
  <c r="T37"/>
  <c r="T115"/>
  <c r="T79"/>
  <c r="T119"/>
  <c r="T19"/>
  <c r="T125"/>
  <c r="T51"/>
  <c r="T147"/>
  <c r="T98"/>
  <c r="T2"/>
  <c r="T30"/>
  <c r="T5"/>
  <c r="T8"/>
  <c r="T36"/>
  <c r="T39"/>
  <c r="T81"/>
  <c r="T141"/>
  <c r="T144"/>
  <c r="T52"/>
  <c r="T97"/>
  <c r="T63"/>
  <c r="T135"/>
  <c r="T75"/>
  <c r="T139"/>
  <c r="T17"/>
  <c r="T85"/>
  <c r="T50"/>
  <c r="T25"/>
  <c r="T62"/>
  <c r="T65"/>
  <c r="T67"/>
  <c r="T107"/>
  <c r="T69"/>
  <c r="T111"/>
  <c r="T9"/>
  <c r="T114"/>
  <c r="T12"/>
  <c r="T14"/>
  <c r="T116"/>
  <c r="T118"/>
  <c r="T83"/>
  <c r="T43"/>
  <c r="T121"/>
  <c r="T142"/>
  <c r="T23"/>
  <c r="T87"/>
  <c r="T127"/>
  <c r="T129"/>
  <c r="T93"/>
  <c r="T95"/>
  <c r="T26"/>
  <c r="T99"/>
  <c r="T28"/>
  <c r="T105"/>
  <c r="T33"/>
  <c r="T113"/>
  <c r="T11"/>
  <c r="T40"/>
  <c r="T82"/>
  <c r="T120"/>
  <c r="T123"/>
  <c r="T145"/>
  <c r="T24"/>
  <c r="T54"/>
  <c r="T132"/>
  <c r="T101"/>
  <c r="T78"/>
  <c r="T18"/>
  <c r="T21"/>
  <c r="T22"/>
  <c r="T89"/>
  <c r="T53"/>
  <c r="T57"/>
  <c r="T100"/>
  <c r="T32"/>
  <c r="T110"/>
  <c r="T35"/>
  <c r="T13"/>
  <c r="T41"/>
  <c r="T140"/>
  <c r="T84"/>
  <c r="T124"/>
  <c r="T128"/>
  <c r="T130"/>
  <c r="T96"/>
  <c r="T29"/>
  <c r="T70"/>
  <c r="T73"/>
  <c r="T138"/>
  <c r="T80"/>
  <c r="T122"/>
  <c r="T48"/>
  <c r="T92"/>
  <c r="T56"/>
  <c r="T59"/>
  <c r="T64"/>
  <c r="T126"/>
  <c r="T60"/>
  <c r="T31"/>
  <c r="T7"/>
  <c r="T76"/>
  <c r="T45"/>
  <c r="T146"/>
  <c r="T27"/>
  <c r="AE3"/>
  <c r="AE4"/>
  <c r="AE5"/>
  <c r="AE6" l="1"/>
</calcChain>
</file>

<file path=xl/sharedStrings.xml><?xml version="1.0" encoding="utf-8"?>
<sst xmlns="http://schemas.openxmlformats.org/spreadsheetml/2006/main" count="989" uniqueCount="121">
  <si>
    <t>tree</t>
  </si>
  <si>
    <t>geoloc_type</t>
  </si>
  <si>
    <t>x</t>
  </si>
  <si>
    <t>y</t>
  </si>
  <si>
    <t>z_top</t>
  </si>
  <si>
    <t>z_gnd</t>
  </si>
  <si>
    <t>sp</t>
  </si>
  <si>
    <t>status</t>
  </si>
  <si>
    <t>d13</t>
  </si>
  <si>
    <t>Notes</t>
  </si>
  <si>
    <t>status_new</t>
  </si>
  <si>
    <t>sigmaX</t>
  </si>
  <si>
    <t>sigmaY</t>
  </si>
  <si>
    <t>foto_h</t>
  </si>
  <si>
    <t>O1</t>
  </si>
  <si>
    <t>O0</t>
  </si>
  <si>
    <t>O4</t>
  </si>
  <si>
    <t>O3</t>
  </si>
  <si>
    <t>O6</t>
  </si>
  <si>
    <t>O5</t>
  </si>
  <si>
    <t>Plot</t>
  </si>
  <si>
    <t>Dummy</t>
  </si>
  <si>
    <t>SubPlot</t>
  </si>
  <si>
    <t>Strip</t>
  </si>
  <si>
    <t>Puita</t>
  </si>
  <si>
    <t>A</t>
  </si>
  <si>
    <t>B</t>
  </si>
  <si>
    <t>C</t>
  </si>
  <si>
    <t>Local_x</t>
  </si>
  <si>
    <t>Local_y</t>
  </si>
  <si>
    <t>x0</t>
  </si>
  <si>
    <t>y0</t>
  </si>
  <si>
    <t>lev</t>
  </si>
  <si>
    <t>kork</t>
  </si>
  <si>
    <t>kierto</t>
  </si>
  <si>
    <t>MAKU</t>
  </si>
  <si>
    <t>O2</t>
  </si>
  <si>
    <t>katkennut 10.5 m korkeudelta</t>
  </si>
  <si>
    <t>pökkelö 9 m</t>
  </si>
  <si>
    <t>pökkelö 11 m</t>
  </si>
  <si>
    <t>katkennut 12 m korkeudelta</t>
  </si>
  <si>
    <t>pökkelö 8 m</t>
  </si>
  <si>
    <t>katkennut 9 m korkeudelta</t>
  </si>
  <si>
    <t>pökkelö 4 m. latva kiinni</t>
  </si>
  <si>
    <t>2-haarainen 8 m lähtien</t>
  </si>
  <si>
    <t>pökkelö 10 m</t>
  </si>
  <si>
    <t>katkennut 10 m korkeudelta</t>
  </si>
  <si>
    <t xml:space="preserve">pökkelö 4.5 m </t>
  </si>
  <si>
    <t>latvus toispuoleinen. Puu nro 397 varjostaa</t>
  </si>
  <si>
    <t>normaali</t>
  </si>
  <si>
    <t>nojaa puuhun nro 372</t>
  </si>
  <si>
    <t>katkennut 13 m korkeudelta</t>
  </si>
  <si>
    <t>katkennut 11 m korkeudelta</t>
  </si>
  <si>
    <t>Latva katkennut n. 5 m korkeudelta</t>
  </si>
  <si>
    <t>pökkelö 13 m</t>
  </si>
  <si>
    <t>latvus supistunut</t>
  </si>
  <si>
    <t>kelo</t>
  </si>
  <si>
    <t>katkennut 15 m korkeudelta</t>
  </si>
  <si>
    <t>katkennut 7 m korkeudelta</t>
  </si>
  <si>
    <t>pökkelö 1.5 m</t>
  </si>
  <si>
    <t>latva vaurioitunut. Joku tippuneista latvoista ehkä osunut tähän</t>
  </si>
  <si>
    <t>pökkelö 12 m</t>
  </si>
  <si>
    <t>2-haarainen. Puu nro 307 puoleinen haara katkennut</t>
  </si>
  <si>
    <t>nojaa puuhun nro 310</t>
  </si>
  <si>
    <t>taipunut 7 m / 313 astetta</t>
  </si>
  <si>
    <t>vino 1 m / 136 astetta. Puu nro 383 nojaa tähän</t>
  </si>
  <si>
    <t>pökkelö 14 m</t>
  </si>
  <si>
    <t>latvus epäsymmetrinen</t>
  </si>
  <si>
    <t>latvus piiskautunut. Puuttuu 1 m latvasta</t>
  </si>
  <si>
    <t>Toispuoleinen. puu nro 367 piiskannut</t>
  </si>
  <si>
    <t>pökkelö 7 m</t>
  </si>
  <si>
    <t>viereiset puut nro 122 ja 187 piiskaavat</t>
  </si>
  <si>
    <t>latvus kärsinyt</t>
  </si>
  <si>
    <t>pökkelö 5 m</t>
  </si>
  <si>
    <t>2-haarainen. Haarautuu 11m korkeudella.</t>
  </si>
  <si>
    <t>kuollut. Katkennut n. 11 m korkeudelta</t>
  </si>
  <si>
    <t>kituva</t>
  </si>
  <si>
    <t>latva katkennut n. 17 m korkeudelta</t>
  </si>
  <si>
    <t>kituva. Latva katkenut n. 13 m korkeudelta</t>
  </si>
  <si>
    <t>latvaa puuttuu n. 4 m</t>
  </si>
  <si>
    <t>Kelo. kallistunut puuta nro 334 kohti.</t>
  </si>
  <si>
    <t>latvasta n. 2 m poikki</t>
  </si>
  <si>
    <t>katkennut 8 m korkeudelta</t>
  </si>
  <si>
    <t>latvus puusta nro 328 osuu tähän</t>
  </si>
  <si>
    <t>Vino 1m puuta nro. 296 kohti.</t>
  </si>
  <si>
    <t>2-haarainen. Haarautuu 1.5m korkeudessa.</t>
  </si>
  <si>
    <t>puu nro 248 piiskaa</t>
  </si>
  <si>
    <t>puut nro 250 ja 249 piiskaavat</t>
  </si>
  <si>
    <t>Poikki n. 4.5m korkeudesta.</t>
  </si>
  <si>
    <t>Latva poikki n. 10m korkeudesta.</t>
  </si>
  <si>
    <t>Latva poikki n. 14m korkeudesta.</t>
  </si>
  <si>
    <t>2-haarainen. Haarautuu n. 7m korkeudesta. Toisesta puuttuu 1 m latvaa</t>
  </si>
  <si>
    <t>Pökkelö. Poikki n. 12m korkeudesta.</t>
  </si>
  <si>
    <t xml:space="preserve">latvus piiskautunut. Puu nro 192 </t>
  </si>
  <si>
    <t>2-haarainen. haarautuu n. 1.8 m korkeudelta. Kummastakin latvasta n. 1 m katkennut</t>
  </si>
  <si>
    <t>Kolmelatvainen</t>
  </si>
  <si>
    <t>KUUSI. pökkelö 3 m. hyvin vino</t>
  </si>
  <si>
    <t>Pökkelö. Poikki n. 5m korkeudesta.</t>
  </si>
  <si>
    <t>Pökkelö. Poikki n. 10m korkeudesta.</t>
  </si>
  <si>
    <t>Latva poikki/kituva</t>
  </si>
  <si>
    <t>poikaoksa 2 m korkeudella. Ei 2-haarainen. Latvus piiskautunut. Puu nro 145 piiskannut</t>
  </si>
  <si>
    <t>yksi oksa tallella. Pökkelö 12 m</t>
  </si>
  <si>
    <t>Toispuoleinen. Puu nro. 141 piiskannut.</t>
  </si>
  <si>
    <t>katkennut 14 m korkeudelta</t>
  </si>
  <si>
    <t>2-haarainen. Kaksi merkittävää isoa latvaa</t>
  </si>
  <si>
    <t>pökkelö 6 m</t>
  </si>
  <si>
    <t>latva laaja</t>
  </si>
  <si>
    <t>Toispuoleinen. Puu nro. 175 piiskannut.</t>
  </si>
  <si>
    <t>latvasta n. 1 m katki</t>
  </si>
  <si>
    <t>pökkelö 2 m</t>
  </si>
  <si>
    <t>poikki 16 m korkeudelta</t>
  </si>
  <si>
    <t>Toispuoleinen. Puu nro. 252 piiskannut.</t>
  </si>
  <si>
    <t>Toispuoleinen. Puu nro. 253 piiskannut.</t>
  </si>
  <si>
    <t>Vino n. 1.5m puuta nro. 205 kohti.</t>
  </si>
  <si>
    <t>Toispuoleinen. Puu nro 205 piiskaa</t>
  </si>
  <si>
    <t>pökkelö 3 m</t>
  </si>
  <si>
    <t>Pökkelö 6 m</t>
  </si>
  <si>
    <t xml:space="preserve">pökkelö 4 m </t>
  </si>
  <si>
    <t>vino 3 m / 36 astetta</t>
  </si>
  <si>
    <t>1 m latvaa katki. Latvus epäsymmetrinen. Puu nro 237 piiskaa</t>
  </si>
  <si>
    <t>1 m latvaa katki. Latvus epäsymmetrinen. Puu nro 239 piiskaa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</si>
</sst>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Sheet2!$B$1:$B$211</c:f>
              <c:numCache>
                <c:formatCode>General</c:formatCode>
                <c:ptCount val="211"/>
                <c:pt idx="0">
                  <c:v>2515907.3790000002</c:v>
                </c:pt>
                <c:pt idx="1">
                  <c:v>2515909.3509999998</c:v>
                </c:pt>
                <c:pt idx="2">
                  <c:v>2515908.7719999999</c:v>
                </c:pt>
                <c:pt idx="3">
                  <c:v>2515921.0359999998</c:v>
                </c:pt>
                <c:pt idx="4">
                  <c:v>2515926.0189999999</c:v>
                </c:pt>
                <c:pt idx="5">
                  <c:v>2515967.5240000002</c:v>
                </c:pt>
                <c:pt idx="6">
                  <c:v>2515969.86</c:v>
                </c:pt>
                <c:pt idx="7">
                  <c:v>2515972.9539999999</c:v>
                </c:pt>
                <c:pt idx="8">
                  <c:v>2515974.8760000002</c:v>
                </c:pt>
                <c:pt idx="9">
                  <c:v>2515977.156</c:v>
                </c:pt>
                <c:pt idx="10">
                  <c:v>2515977.9219999998</c:v>
                </c:pt>
                <c:pt idx="11">
                  <c:v>2515979.5729999999</c:v>
                </c:pt>
                <c:pt idx="12">
                  <c:v>2515980.6490000002</c:v>
                </c:pt>
                <c:pt idx="13">
                  <c:v>2515903.1710000001</c:v>
                </c:pt>
                <c:pt idx="14">
                  <c:v>2515906.648</c:v>
                </c:pt>
                <c:pt idx="15">
                  <c:v>2515911.96</c:v>
                </c:pt>
                <c:pt idx="16">
                  <c:v>2515914.307</c:v>
                </c:pt>
                <c:pt idx="17">
                  <c:v>2515914.6150000002</c:v>
                </c:pt>
                <c:pt idx="18">
                  <c:v>2515917.9730000002</c:v>
                </c:pt>
                <c:pt idx="19">
                  <c:v>2515918.8509999998</c:v>
                </c:pt>
                <c:pt idx="20">
                  <c:v>2515920.673</c:v>
                </c:pt>
                <c:pt idx="21">
                  <c:v>2515921.2149999999</c:v>
                </c:pt>
                <c:pt idx="22">
                  <c:v>2515920.4550000001</c:v>
                </c:pt>
                <c:pt idx="23">
                  <c:v>2515923.2179999999</c:v>
                </c:pt>
                <c:pt idx="24">
                  <c:v>2515923.406</c:v>
                </c:pt>
                <c:pt idx="25">
                  <c:v>2515926.3450000002</c:v>
                </c:pt>
                <c:pt idx="26">
                  <c:v>2515927.2859999998</c:v>
                </c:pt>
                <c:pt idx="27">
                  <c:v>2515928.9029999999</c:v>
                </c:pt>
                <c:pt idx="28">
                  <c:v>2515928.7220000001</c:v>
                </c:pt>
                <c:pt idx="29">
                  <c:v>2515929.5090000001</c:v>
                </c:pt>
                <c:pt idx="30">
                  <c:v>2515933.1340000001</c:v>
                </c:pt>
                <c:pt idx="31">
                  <c:v>2515936.8709999998</c:v>
                </c:pt>
                <c:pt idx="32">
                  <c:v>2515937.7030000002</c:v>
                </c:pt>
                <c:pt idx="33">
                  <c:v>2515939.8530000001</c:v>
                </c:pt>
                <c:pt idx="34">
                  <c:v>2515942.5109999999</c:v>
                </c:pt>
                <c:pt idx="35">
                  <c:v>2515945.068</c:v>
                </c:pt>
                <c:pt idx="36">
                  <c:v>2515945.1860000002</c:v>
                </c:pt>
                <c:pt idx="37">
                  <c:v>2515946.9019999998</c:v>
                </c:pt>
                <c:pt idx="38">
                  <c:v>2515947.9160000002</c:v>
                </c:pt>
                <c:pt idx="39">
                  <c:v>2515949.145</c:v>
                </c:pt>
                <c:pt idx="40">
                  <c:v>2515951.2560000001</c:v>
                </c:pt>
                <c:pt idx="41">
                  <c:v>2515951.58</c:v>
                </c:pt>
                <c:pt idx="42">
                  <c:v>2515954.5210000002</c:v>
                </c:pt>
                <c:pt idx="43">
                  <c:v>2515954.25</c:v>
                </c:pt>
                <c:pt idx="44">
                  <c:v>2515956.895</c:v>
                </c:pt>
                <c:pt idx="45">
                  <c:v>2515956.3450000002</c:v>
                </c:pt>
                <c:pt idx="46">
                  <c:v>2515956.5759999999</c:v>
                </c:pt>
                <c:pt idx="47">
                  <c:v>2515958.827</c:v>
                </c:pt>
                <c:pt idx="48">
                  <c:v>2515959.8319999999</c:v>
                </c:pt>
                <c:pt idx="49">
                  <c:v>2515960.9679999999</c:v>
                </c:pt>
                <c:pt idx="50">
                  <c:v>2515961.5839999998</c:v>
                </c:pt>
                <c:pt idx="51">
                  <c:v>2515961.4700000002</c:v>
                </c:pt>
                <c:pt idx="52">
                  <c:v>2515961.7030000002</c:v>
                </c:pt>
                <c:pt idx="53">
                  <c:v>2515964.1519999998</c:v>
                </c:pt>
                <c:pt idx="54">
                  <c:v>2515963.7050000001</c:v>
                </c:pt>
                <c:pt idx="55">
                  <c:v>2515967.227</c:v>
                </c:pt>
                <c:pt idx="56">
                  <c:v>2515967.8169999998</c:v>
                </c:pt>
                <c:pt idx="57">
                  <c:v>2515967.7259999998</c:v>
                </c:pt>
                <c:pt idx="58">
                  <c:v>2515970.0959999999</c:v>
                </c:pt>
                <c:pt idx="59">
                  <c:v>2515972.1129999999</c:v>
                </c:pt>
                <c:pt idx="60">
                  <c:v>2515970.4369999999</c:v>
                </c:pt>
                <c:pt idx="61">
                  <c:v>2515972.7560000001</c:v>
                </c:pt>
                <c:pt idx="62">
                  <c:v>2515974.6630000002</c:v>
                </c:pt>
                <c:pt idx="63">
                  <c:v>2515986.7949999999</c:v>
                </c:pt>
                <c:pt idx="64">
                  <c:v>2515900.8689999999</c:v>
                </c:pt>
                <c:pt idx="65">
                  <c:v>2515903.3369999998</c:v>
                </c:pt>
                <c:pt idx="66">
                  <c:v>2515903.0589999999</c:v>
                </c:pt>
                <c:pt idx="67">
                  <c:v>2515905.8769999999</c:v>
                </c:pt>
                <c:pt idx="68">
                  <c:v>2515906.2059999998</c:v>
                </c:pt>
                <c:pt idx="69">
                  <c:v>2515907.571</c:v>
                </c:pt>
                <c:pt idx="70">
                  <c:v>2515911.5809999998</c:v>
                </c:pt>
                <c:pt idx="71">
                  <c:v>2515911.713</c:v>
                </c:pt>
                <c:pt idx="72">
                  <c:v>2515913.1150000002</c:v>
                </c:pt>
                <c:pt idx="73">
                  <c:v>2515914.7570000002</c:v>
                </c:pt>
                <c:pt idx="74">
                  <c:v>2515915.7259999998</c:v>
                </c:pt>
                <c:pt idx="75">
                  <c:v>2515916.9679999999</c:v>
                </c:pt>
                <c:pt idx="76">
                  <c:v>2515917.8029999998</c:v>
                </c:pt>
                <c:pt idx="77">
                  <c:v>2515919.452</c:v>
                </c:pt>
                <c:pt idx="78">
                  <c:v>2515921.69</c:v>
                </c:pt>
                <c:pt idx="79">
                  <c:v>2515923.3149999999</c:v>
                </c:pt>
                <c:pt idx="80">
                  <c:v>2515926.3259999999</c:v>
                </c:pt>
                <c:pt idx="81">
                  <c:v>2515926.5550000002</c:v>
                </c:pt>
                <c:pt idx="82">
                  <c:v>2515926.2069999999</c:v>
                </c:pt>
                <c:pt idx="83">
                  <c:v>2515928.4049999998</c:v>
                </c:pt>
                <c:pt idx="84">
                  <c:v>2515931.517</c:v>
                </c:pt>
                <c:pt idx="85">
                  <c:v>2515940.27</c:v>
                </c:pt>
                <c:pt idx="86">
                  <c:v>2515938.8509999998</c:v>
                </c:pt>
                <c:pt idx="87">
                  <c:v>2515942.6910000001</c:v>
                </c:pt>
                <c:pt idx="88">
                  <c:v>2515941.8560000001</c:v>
                </c:pt>
                <c:pt idx="89">
                  <c:v>2515945.2689999999</c:v>
                </c:pt>
                <c:pt idx="90">
                  <c:v>2515943.9610000001</c:v>
                </c:pt>
                <c:pt idx="91">
                  <c:v>2515945.7200000002</c:v>
                </c:pt>
                <c:pt idx="92">
                  <c:v>2515946.9989999998</c:v>
                </c:pt>
                <c:pt idx="93">
                  <c:v>2515945.3790000002</c:v>
                </c:pt>
                <c:pt idx="94">
                  <c:v>2515951.44</c:v>
                </c:pt>
                <c:pt idx="95">
                  <c:v>2515952.8119999999</c:v>
                </c:pt>
                <c:pt idx="96">
                  <c:v>2515953.5060000001</c:v>
                </c:pt>
                <c:pt idx="97">
                  <c:v>2515951.5320000001</c:v>
                </c:pt>
                <c:pt idx="98">
                  <c:v>2515953.8429999999</c:v>
                </c:pt>
                <c:pt idx="99">
                  <c:v>2515953.9700000002</c:v>
                </c:pt>
                <c:pt idx="100">
                  <c:v>2515956.0980000002</c:v>
                </c:pt>
                <c:pt idx="101">
                  <c:v>2515958.2510000002</c:v>
                </c:pt>
                <c:pt idx="102">
                  <c:v>2515956.1269999999</c:v>
                </c:pt>
                <c:pt idx="103">
                  <c:v>2515959.3769999999</c:v>
                </c:pt>
                <c:pt idx="104">
                  <c:v>2515960.344</c:v>
                </c:pt>
                <c:pt idx="105">
                  <c:v>2515960.4300000002</c:v>
                </c:pt>
                <c:pt idx="106">
                  <c:v>2515962.2080000001</c:v>
                </c:pt>
                <c:pt idx="107">
                  <c:v>2515961.9569999999</c:v>
                </c:pt>
                <c:pt idx="108">
                  <c:v>2515964.7629999998</c:v>
                </c:pt>
                <c:pt idx="109">
                  <c:v>2515963.432</c:v>
                </c:pt>
                <c:pt idx="110">
                  <c:v>2515965.2280000001</c:v>
                </c:pt>
                <c:pt idx="111">
                  <c:v>2515964.9929999998</c:v>
                </c:pt>
                <c:pt idx="112">
                  <c:v>2515967.8769999999</c:v>
                </c:pt>
                <c:pt idx="113">
                  <c:v>2515969.4049999998</c:v>
                </c:pt>
                <c:pt idx="114">
                  <c:v>2515970.179</c:v>
                </c:pt>
                <c:pt idx="115">
                  <c:v>2515972.4670000002</c:v>
                </c:pt>
                <c:pt idx="116">
                  <c:v>2515974.9929999998</c:v>
                </c:pt>
                <c:pt idx="117">
                  <c:v>2515975.7710000002</c:v>
                </c:pt>
                <c:pt idx="118">
                  <c:v>2515978.8939999999</c:v>
                </c:pt>
                <c:pt idx="119">
                  <c:v>2515977.932</c:v>
                </c:pt>
                <c:pt idx="120">
                  <c:v>2515979.1519999998</c:v>
                </c:pt>
                <c:pt idx="121">
                  <c:v>2515983.5249999999</c:v>
                </c:pt>
                <c:pt idx="122">
                  <c:v>2515981.8089999999</c:v>
                </c:pt>
                <c:pt idx="123">
                  <c:v>2515984.1230000001</c:v>
                </c:pt>
                <c:pt idx="124">
                  <c:v>2515985.1660000002</c:v>
                </c:pt>
                <c:pt idx="125">
                  <c:v>2515989.3539999998</c:v>
                </c:pt>
                <c:pt idx="126">
                  <c:v>2515989.673</c:v>
                </c:pt>
                <c:pt idx="127">
                  <c:v>2515902.7779999999</c:v>
                </c:pt>
                <c:pt idx="128">
                  <c:v>2515904.3160000001</c:v>
                </c:pt>
                <c:pt idx="129">
                  <c:v>2515903.3309999998</c:v>
                </c:pt>
                <c:pt idx="130">
                  <c:v>2515904.6839999999</c:v>
                </c:pt>
                <c:pt idx="131">
                  <c:v>2515909.7259999998</c:v>
                </c:pt>
                <c:pt idx="132">
                  <c:v>2515911.2609999999</c:v>
                </c:pt>
                <c:pt idx="133">
                  <c:v>2515911.2429999998</c:v>
                </c:pt>
                <c:pt idx="134">
                  <c:v>2515914.3810000001</c:v>
                </c:pt>
                <c:pt idx="135">
                  <c:v>2515916.378</c:v>
                </c:pt>
                <c:pt idx="136">
                  <c:v>2515914.639</c:v>
                </c:pt>
                <c:pt idx="137">
                  <c:v>2515916.4109999998</c:v>
                </c:pt>
                <c:pt idx="138">
                  <c:v>2515919.267</c:v>
                </c:pt>
                <c:pt idx="139">
                  <c:v>2515918.6009999998</c:v>
                </c:pt>
                <c:pt idx="140">
                  <c:v>2515920.8530000001</c:v>
                </c:pt>
                <c:pt idx="141">
                  <c:v>2515921.2760000001</c:v>
                </c:pt>
                <c:pt idx="142">
                  <c:v>2515921.2740000002</c:v>
                </c:pt>
                <c:pt idx="143">
                  <c:v>2515924.0249999999</c:v>
                </c:pt>
                <c:pt idx="144">
                  <c:v>2515925.162</c:v>
                </c:pt>
                <c:pt idx="145">
                  <c:v>2515927.7489999998</c:v>
                </c:pt>
                <c:pt idx="146">
                  <c:v>2515930.5729999999</c:v>
                </c:pt>
                <c:pt idx="147">
                  <c:v>2515935.4130000002</c:v>
                </c:pt>
                <c:pt idx="148">
                  <c:v>2515937.6060000001</c:v>
                </c:pt>
                <c:pt idx="149">
                  <c:v>2515938.3489999999</c:v>
                </c:pt>
                <c:pt idx="150">
                  <c:v>2515941.5780000002</c:v>
                </c:pt>
                <c:pt idx="151">
                  <c:v>2515940.7349999999</c:v>
                </c:pt>
                <c:pt idx="152">
                  <c:v>2515940.077</c:v>
                </c:pt>
                <c:pt idx="153">
                  <c:v>2515941.84</c:v>
                </c:pt>
                <c:pt idx="154">
                  <c:v>2515943.128</c:v>
                </c:pt>
                <c:pt idx="155">
                  <c:v>2515945.676</c:v>
                </c:pt>
                <c:pt idx="156">
                  <c:v>2515944.5869999998</c:v>
                </c:pt>
                <c:pt idx="157">
                  <c:v>2515952.111</c:v>
                </c:pt>
                <c:pt idx="158">
                  <c:v>2515954.2549999999</c:v>
                </c:pt>
                <c:pt idx="159">
                  <c:v>2515954.1140000001</c:v>
                </c:pt>
                <c:pt idx="160">
                  <c:v>2515956.5499999998</c:v>
                </c:pt>
                <c:pt idx="161">
                  <c:v>2515957.3420000002</c:v>
                </c:pt>
                <c:pt idx="162">
                  <c:v>2515959.6439999999</c:v>
                </c:pt>
                <c:pt idx="163">
                  <c:v>2515959.443</c:v>
                </c:pt>
                <c:pt idx="164">
                  <c:v>2515960.1150000002</c:v>
                </c:pt>
                <c:pt idx="165">
                  <c:v>2515962.0619999999</c:v>
                </c:pt>
                <c:pt idx="166">
                  <c:v>2515961.1860000002</c:v>
                </c:pt>
                <c:pt idx="167">
                  <c:v>2515964.5619999999</c:v>
                </c:pt>
                <c:pt idx="168">
                  <c:v>2515964.8840000001</c:v>
                </c:pt>
                <c:pt idx="169">
                  <c:v>2515965.9679999999</c:v>
                </c:pt>
                <c:pt idx="170">
                  <c:v>2515966.7340000002</c:v>
                </c:pt>
                <c:pt idx="171">
                  <c:v>2515968.7489999998</c:v>
                </c:pt>
                <c:pt idx="172">
                  <c:v>2515967.7379999999</c:v>
                </c:pt>
                <c:pt idx="173">
                  <c:v>2515968.8110000002</c:v>
                </c:pt>
                <c:pt idx="174">
                  <c:v>2515969.9360000002</c:v>
                </c:pt>
                <c:pt idx="175">
                  <c:v>2515970.247</c:v>
                </c:pt>
                <c:pt idx="176">
                  <c:v>2515975.568</c:v>
                </c:pt>
                <c:pt idx="177">
                  <c:v>2515977.8530000001</c:v>
                </c:pt>
                <c:pt idx="178">
                  <c:v>2515978.0890000002</c:v>
                </c:pt>
                <c:pt idx="179">
                  <c:v>2515980.83</c:v>
                </c:pt>
                <c:pt idx="180">
                  <c:v>2515979.8689999999</c:v>
                </c:pt>
                <c:pt idx="181">
                  <c:v>2515982.0019999999</c:v>
                </c:pt>
                <c:pt idx="182">
                  <c:v>2515981.7480000001</c:v>
                </c:pt>
                <c:pt idx="183">
                  <c:v>2515912.0630000001</c:v>
                </c:pt>
                <c:pt idx="184">
                  <c:v>2515911.517</c:v>
                </c:pt>
                <c:pt idx="185">
                  <c:v>2515913.7940000002</c:v>
                </c:pt>
                <c:pt idx="186">
                  <c:v>2515913.699</c:v>
                </c:pt>
                <c:pt idx="187">
                  <c:v>2515918.2960000001</c:v>
                </c:pt>
                <c:pt idx="188">
                  <c:v>2515919.0669999998</c:v>
                </c:pt>
                <c:pt idx="189">
                  <c:v>2515920.31</c:v>
                </c:pt>
                <c:pt idx="190">
                  <c:v>2515920.6290000002</c:v>
                </c:pt>
                <c:pt idx="191">
                  <c:v>2515923.0380000002</c:v>
                </c:pt>
                <c:pt idx="192">
                  <c:v>2515921.719</c:v>
                </c:pt>
                <c:pt idx="193">
                  <c:v>2515922.1269999999</c:v>
                </c:pt>
                <c:pt idx="194">
                  <c:v>2515926.986</c:v>
                </c:pt>
                <c:pt idx="195">
                  <c:v>2515928.4040000001</c:v>
                </c:pt>
                <c:pt idx="196">
                  <c:v>2515930.3569999998</c:v>
                </c:pt>
                <c:pt idx="197">
                  <c:v>2515933.8590000002</c:v>
                </c:pt>
                <c:pt idx="198">
                  <c:v>2515936.3840000001</c:v>
                </c:pt>
                <c:pt idx="199">
                  <c:v>2515937.6409999998</c:v>
                </c:pt>
                <c:pt idx="200">
                  <c:v>2515943.6940000001</c:v>
                </c:pt>
                <c:pt idx="201">
                  <c:v>2515945.281</c:v>
                </c:pt>
                <c:pt idx="202">
                  <c:v>2515957.6979999999</c:v>
                </c:pt>
                <c:pt idx="203">
                  <c:v>2515966.9730000002</c:v>
                </c:pt>
                <c:pt idx="204">
                  <c:v>2515970.477</c:v>
                </c:pt>
                <c:pt idx="205">
                  <c:v>2515976.9380000001</c:v>
                </c:pt>
                <c:pt idx="206">
                  <c:v>2515915.193</c:v>
                </c:pt>
                <c:pt idx="207">
                  <c:v>2515918.3489999999</c:v>
                </c:pt>
                <c:pt idx="208">
                  <c:v>2515919.5109999999</c:v>
                </c:pt>
                <c:pt idx="209">
                  <c:v>2515921.156</c:v>
                </c:pt>
                <c:pt idx="210">
                  <c:v>2515923.3569999998</c:v>
                </c:pt>
              </c:numCache>
            </c:numRef>
          </c:xVal>
          <c:yVal>
            <c:numRef>
              <c:f>Sheet2!$C$1:$C$211</c:f>
              <c:numCache>
                <c:formatCode>General</c:formatCode>
                <c:ptCount val="211"/>
                <c:pt idx="0">
                  <c:v>6861237.7280000001</c:v>
                </c:pt>
                <c:pt idx="1">
                  <c:v>6861236.9890000001</c:v>
                </c:pt>
                <c:pt idx="2">
                  <c:v>6861234.6220000004</c:v>
                </c:pt>
                <c:pt idx="3">
                  <c:v>6861230.4859999996</c:v>
                </c:pt>
                <c:pt idx="4">
                  <c:v>6861229.79</c:v>
                </c:pt>
                <c:pt idx="5">
                  <c:v>6861221.9840000002</c:v>
                </c:pt>
                <c:pt idx="6">
                  <c:v>6861223.9220000003</c:v>
                </c:pt>
                <c:pt idx="7">
                  <c:v>6861222.8049999997</c:v>
                </c:pt>
                <c:pt idx="8">
                  <c:v>6861221.4910000004</c:v>
                </c:pt>
                <c:pt idx="9">
                  <c:v>6861222.9040000001</c:v>
                </c:pt>
                <c:pt idx="10">
                  <c:v>6861219.7010000004</c:v>
                </c:pt>
                <c:pt idx="11">
                  <c:v>6861215.4869999997</c:v>
                </c:pt>
                <c:pt idx="12">
                  <c:v>6861217.3300000001</c:v>
                </c:pt>
                <c:pt idx="13">
                  <c:v>6861234.7419999996</c:v>
                </c:pt>
                <c:pt idx="14">
                  <c:v>6861233.2599999998</c:v>
                </c:pt>
                <c:pt idx="15">
                  <c:v>6861223.8689999999</c:v>
                </c:pt>
                <c:pt idx="16">
                  <c:v>6861226.6220000004</c:v>
                </c:pt>
                <c:pt idx="17">
                  <c:v>6861225.1310000001</c:v>
                </c:pt>
                <c:pt idx="18">
                  <c:v>6861227.3130000001</c:v>
                </c:pt>
                <c:pt idx="19">
                  <c:v>6861224.7580000004</c:v>
                </c:pt>
                <c:pt idx="20">
                  <c:v>6861227.4299999997</c:v>
                </c:pt>
                <c:pt idx="21">
                  <c:v>6861225.898</c:v>
                </c:pt>
                <c:pt idx="22">
                  <c:v>6861220.0530000003</c:v>
                </c:pt>
                <c:pt idx="23">
                  <c:v>6861221.4989999998</c:v>
                </c:pt>
                <c:pt idx="24">
                  <c:v>6861219.7359999996</c:v>
                </c:pt>
                <c:pt idx="25">
                  <c:v>6861222.5539999995</c:v>
                </c:pt>
                <c:pt idx="26">
                  <c:v>6861223.8119999999</c:v>
                </c:pt>
                <c:pt idx="27">
                  <c:v>6861226.7719999999</c:v>
                </c:pt>
                <c:pt idx="28">
                  <c:v>6861220.2120000003</c:v>
                </c:pt>
                <c:pt idx="29">
                  <c:v>6861222.0449999999</c:v>
                </c:pt>
                <c:pt idx="30">
                  <c:v>6861222.4539999999</c:v>
                </c:pt>
                <c:pt idx="31">
                  <c:v>6861220.2340000002</c:v>
                </c:pt>
                <c:pt idx="32">
                  <c:v>6861222.8370000003</c:v>
                </c:pt>
                <c:pt idx="33">
                  <c:v>6861221.4170000004</c:v>
                </c:pt>
                <c:pt idx="34">
                  <c:v>6861215.4890000001</c:v>
                </c:pt>
                <c:pt idx="35">
                  <c:v>6861217.1679999996</c:v>
                </c:pt>
                <c:pt idx="36">
                  <c:v>6861214.0760000004</c:v>
                </c:pt>
                <c:pt idx="37">
                  <c:v>6861212.8190000001</c:v>
                </c:pt>
                <c:pt idx="38">
                  <c:v>6861215.1890000002</c:v>
                </c:pt>
                <c:pt idx="39">
                  <c:v>6861215.6869999999</c:v>
                </c:pt>
                <c:pt idx="40">
                  <c:v>6861215.2439999999</c:v>
                </c:pt>
                <c:pt idx="41">
                  <c:v>6861213.216</c:v>
                </c:pt>
                <c:pt idx="42">
                  <c:v>6861220.0350000001</c:v>
                </c:pt>
                <c:pt idx="43">
                  <c:v>6861217.4680000003</c:v>
                </c:pt>
                <c:pt idx="44">
                  <c:v>6861216.4009999996</c:v>
                </c:pt>
                <c:pt idx="45">
                  <c:v>6861212.5990000004</c:v>
                </c:pt>
                <c:pt idx="46">
                  <c:v>6861211.1540000001</c:v>
                </c:pt>
                <c:pt idx="47">
                  <c:v>6861214.3540000003</c:v>
                </c:pt>
                <c:pt idx="48">
                  <c:v>6861211.3430000003</c:v>
                </c:pt>
                <c:pt idx="49">
                  <c:v>6861214.2319999998</c:v>
                </c:pt>
                <c:pt idx="50">
                  <c:v>6861216.1009999998</c:v>
                </c:pt>
                <c:pt idx="51">
                  <c:v>6861210.5209999997</c:v>
                </c:pt>
                <c:pt idx="52">
                  <c:v>6861208.5839999998</c:v>
                </c:pt>
                <c:pt idx="53">
                  <c:v>6861213.0099999998</c:v>
                </c:pt>
                <c:pt idx="54">
                  <c:v>6861210.4460000005</c:v>
                </c:pt>
                <c:pt idx="55">
                  <c:v>6861212.4239999996</c:v>
                </c:pt>
                <c:pt idx="56">
                  <c:v>6861210.1799999997</c:v>
                </c:pt>
                <c:pt idx="57">
                  <c:v>6861206.8739999998</c:v>
                </c:pt>
                <c:pt idx="58">
                  <c:v>6861213.6109999996</c:v>
                </c:pt>
                <c:pt idx="59">
                  <c:v>6861215.9129999997</c:v>
                </c:pt>
                <c:pt idx="60">
                  <c:v>6861209.409</c:v>
                </c:pt>
                <c:pt idx="61">
                  <c:v>6861208.8909999998</c:v>
                </c:pt>
                <c:pt idx="62">
                  <c:v>6861208.0060000001</c:v>
                </c:pt>
                <c:pt idx="63">
                  <c:v>6861209.7589999996</c:v>
                </c:pt>
                <c:pt idx="64">
                  <c:v>6861222.7529999996</c:v>
                </c:pt>
                <c:pt idx="65">
                  <c:v>6861223.0930000003</c:v>
                </c:pt>
                <c:pt idx="66">
                  <c:v>6861218.4510000004</c:v>
                </c:pt>
                <c:pt idx="67">
                  <c:v>6861216.4230000004</c:v>
                </c:pt>
                <c:pt idx="68">
                  <c:v>6861214.8039999995</c:v>
                </c:pt>
                <c:pt idx="69">
                  <c:v>6861217.6849999996</c:v>
                </c:pt>
                <c:pt idx="70">
                  <c:v>6861217.602</c:v>
                </c:pt>
                <c:pt idx="71">
                  <c:v>6861213.21</c:v>
                </c:pt>
                <c:pt idx="72">
                  <c:v>6861214.4440000001</c:v>
                </c:pt>
                <c:pt idx="73">
                  <c:v>6861216.7549999999</c:v>
                </c:pt>
                <c:pt idx="74">
                  <c:v>6861211.199</c:v>
                </c:pt>
                <c:pt idx="75">
                  <c:v>6861214.8870000001</c:v>
                </c:pt>
                <c:pt idx="76">
                  <c:v>6861210.5760000004</c:v>
                </c:pt>
                <c:pt idx="77">
                  <c:v>6861212.8210000005</c:v>
                </c:pt>
                <c:pt idx="78">
                  <c:v>6861210.7640000004</c:v>
                </c:pt>
                <c:pt idx="79">
                  <c:v>6861216.0880000005</c:v>
                </c:pt>
                <c:pt idx="80">
                  <c:v>6861217.818</c:v>
                </c:pt>
                <c:pt idx="81">
                  <c:v>6861215.0800000001</c:v>
                </c:pt>
                <c:pt idx="82">
                  <c:v>6861213.3329999996</c:v>
                </c:pt>
                <c:pt idx="83">
                  <c:v>6861209.0930000003</c:v>
                </c:pt>
                <c:pt idx="84">
                  <c:v>6861211.5769999996</c:v>
                </c:pt>
                <c:pt idx="85">
                  <c:v>6861211.8940000003</c:v>
                </c:pt>
                <c:pt idx="86">
                  <c:v>6861205.1109999996</c:v>
                </c:pt>
                <c:pt idx="87">
                  <c:v>6861213.5080000004</c:v>
                </c:pt>
                <c:pt idx="88">
                  <c:v>6861205.733</c:v>
                </c:pt>
                <c:pt idx="89">
                  <c:v>6861211.6699999999</c:v>
                </c:pt>
                <c:pt idx="90">
                  <c:v>6861204.4749999996</c:v>
                </c:pt>
                <c:pt idx="91">
                  <c:v>6861205.5300000003</c:v>
                </c:pt>
                <c:pt idx="92">
                  <c:v>6861209.0810000002</c:v>
                </c:pt>
                <c:pt idx="93">
                  <c:v>6861203.0980000002</c:v>
                </c:pt>
                <c:pt idx="94">
                  <c:v>6861210.6890000002</c:v>
                </c:pt>
                <c:pt idx="95">
                  <c:v>6861208.8169999998</c:v>
                </c:pt>
                <c:pt idx="96">
                  <c:v>6861210.5420000004</c:v>
                </c:pt>
                <c:pt idx="97">
                  <c:v>6861202.3420000002</c:v>
                </c:pt>
                <c:pt idx="98">
                  <c:v>6861206.6569999997</c:v>
                </c:pt>
                <c:pt idx="99">
                  <c:v>6861202.4230000004</c:v>
                </c:pt>
                <c:pt idx="100">
                  <c:v>6861206.4780000001</c:v>
                </c:pt>
                <c:pt idx="101">
                  <c:v>6861209.034</c:v>
                </c:pt>
                <c:pt idx="102">
                  <c:v>6861200.4500000002</c:v>
                </c:pt>
                <c:pt idx="103">
                  <c:v>6861205.7170000002</c:v>
                </c:pt>
                <c:pt idx="104">
                  <c:v>6861207.2110000001</c:v>
                </c:pt>
                <c:pt idx="105">
                  <c:v>6861199.2000000002</c:v>
                </c:pt>
                <c:pt idx="106">
                  <c:v>6861205.1840000004</c:v>
                </c:pt>
                <c:pt idx="107">
                  <c:v>6861200.3339999998</c:v>
                </c:pt>
                <c:pt idx="108">
                  <c:v>6861207.284</c:v>
                </c:pt>
                <c:pt idx="109">
                  <c:v>6861200.1059999997</c:v>
                </c:pt>
                <c:pt idx="110">
                  <c:v>6861204.3969999999</c:v>
                </c:pt>
                <c:pt idx="111">
                  <c:v>6861199.909</c:v>
                </c:pt>
                <c:pt idx="112">
                  <c:v>6861203.375</c:v>
                </c:pt>
                <c:pt idx="113">
                  <c:v>6861205.4759999998</c:v>
                </c:pt>
                <c:pt idx="114">
                  <c:v>6861203.4979999997</c:v>
                </c:pt>
                <c:pt idx="115">
                  <c:v>6861204.9289999995</c:v>
                </c:pt>
                <c:pt idx="116">
                  <c:v>6861200.324</c:v>
                </c:pt>
                <c:pt idx="117">
                  <c:v>6861201.5240000002</c:v>
                </c:pt>
                <c:pt idx="118">
                  <c:v>6861202.5659999996</c:v>
                </c:pt>
                <c:pt idx="119">
                  <c:v>6861196.7589999996</c:v>
                </c:pt>
                <c:pt idx="120">
                  <c:v>6861198.9340000004</c:v>
                </c:pt>
                <c:pt idx="121">
                  <c:v>6861202.0379999997</c:v>
                </c:pt>
                <c:pt idx="122">
                  <c:v>6861193.7390000001</c:v>
                </c:pt>
                <c:pt idx="123">
                  <c:v>6861192.0269999998</c:v>
                </c:pt>
                <c:pt idx="124">
                  <c:v>6861194.6770000001</c:v>
                </c:pt>
                <c:pt idx="125">
                  <c:v>6861198.818</c:v>
                </c:pt>
                <c:pt idx="126">
                  <c:v>6861196.6140000001</c:v>
                </c:pt>
                <c:pt idx="127">
                  <c:v>6861208.2989999996</c:v>
                </c:pt>
                <c:pt idx="128">
                  <c:v>6861211.6140000001</c:v>
                </c:pt>
                <c:pt idx="129">
                  <c:v>6861206.4380000001</c:v>
                </c:pt>
                <c:pt idx="130">
                  <c:v>6861208.4040000001</c:v>
                </c:pt>
                <c:pt idx="131">
                  <c:v>6861209.0369999995</c:v>
                </c:pt>
                <c:pt idx="132">
                  <c:v>6861206.0460000001</c:v>
                </c:pt>
                <c:pt idx="133">
                  <c:v>6861202.784</c:v>
                </c:pt>
                <c:pt idx="134">
                  <c:v>6861207.4069999997</c:v>
                </c:pt>
                <c:pt idx="135">
                  <c:v>6861208.0099999998</c:v>
                </c:pt>
                <c:pt idx="136">
                  <c:v>6861200.7699999996</c:v>
                </c:pt>
                <c:pt idx="137">
                  <c:v>6861202.3020000001</c:v>
                </c:pt>
                <c:pt idx="138">
                  <c:v>6861208.3279999997</c:v>
                </c:pt>
                <c:pt idx="139">
                  <c:v>6861203.9110000003</c:v>
                </c:pt>
                <c:pt idx="140">
                  <c:v>6861206.6629999997</c:v>
                </c:pt>
                <c:pt idx="141">
                  <c:v>6861203.585</c:v>
                </c:pt>
                <c:pt idx="142">
                  <c:v>6861200.7120000003</c:v>
                </c:pt>
                <c:pt idx="143">
                  <c:v>6861207.8119999999</c:v>
                </c:pt>
                <c:pt idx="144">
                  <c:v>6861206.2699999996</c:v>
                </c:pt>
                <c:pt idx="145">
                  <c:v>6861197.1679999996</c:v>
                </c:pt>
                <c:pt idx="146">
                  <c:v>6861203.0549999997</c:v>
                </c:pt>
                <c:pt idx="147">
                  <c:v>6861198.2460000003</c:v>
                </c:pt>
                <c:pt idx="148">
                  <c:v>6861196.8210000005</c:v>
                </c:pt>
                <c:pt idx="149">
                  <c:v>6861198.8140000002</c:v>
                </c:pt>
                <c:pt idx="150">
                  <c:v>6861203.0970000001</c:v>
                </c:pt>
                <c:pt idx="151">
                  <c:v>6861199.8710000003</c:v>
                </c:pt>
                <c:pt idx="152">
                  <c:v>6861195.7989999996</c:v>
                </c:pt>
                <c:pt idx="153">
                  <c:v>6861198.7560000001</c:v>
                </c:pt>
                <c:pt idx="154">
                  <c:v>6861201.3490000004</c:v>
                </c:pt>
                <c:pt idx="155">
                  <c:v>6861201.0899999999</c:v>
                </c:pt>
                <c:pt idx="156">
                  <c:v>6861196.3679999998</c:v>
                </c:pt>
                <c:pt idx="157">
                  <c:v>6861195.2759999996</c:v>
                </c:pt>
                <c:pt idx="158">
                  <c:v>6861199.0530000003</c:v>
                </c:pt>
                <c:pt idx="159">
                  <c:v>6861193.9069999997</c:v>
                </c:pt>
                <c:pt idx="160">
                  <c:v>6861193.8679999998</c:v>
                </c:pt>
                <c:pt idx="161">
                  <c:v>6861191.5630000001</c:v>
                </c:pt>
                <c:pt idx="162">
                  <c:v>6861197.7580000004</c:v>
                </c:pt>
                <c:pt idx="163">
                  <c:v>6861195.9689999996</c:v>
                </c:pt>
                <c:pt idx="164">
                  <c:v>6861192.1260000002</c:v>
                </c:pt>
                <c:pt idx="165">
                  <c:v>6861194.9170000004</c:v>
                </c:pt>
                <c:pt idx="166">
                  <c:v>6861191.2529999996</c:v>
                </c:pt>
                <c:pt idx="167">
                  <c:v>6861196.2889999999</c:v>
                </c:pt>
                <c:pt idx="168">
                  <c:v>6861193.4740000004</c:v>
                </c:pt>
                <c:pt idx="169">
                  <c:v>6861195.2450000001</c:v>
                </c:pt>
                <c:pt idx="170">
                  <c:v>6861190.5259999996</c:v>
                </c:pt>
                <c:pt idx="171">
                  <c:v>6861193.1809999999</c:v>
                </c:pt>
                <c:pt idx="172">
                  <c:v>6861187.6739999996</c:v>
                </c:pt>
                <c:pt idx="173">
                  <c:v>6861188.9220000003</c:v>
                </c:pt>
                <c:pt idx="174">
                  <c:v>6861191.6220000004</c:v>
                </c:pt>
                <c:pt idx="175">
                  <c:v>6861188.4699999997</c:v>
                </c:pt>
                <c:pt idx="176">
                  <c:v>6861192.1270000003</c:v>
                </c:pt>
                <c:pt idx="177">
                  <c:v>6861189.4749999996</c:v>
                </c:pt>
                <c:pt idx="178">
                  <c:v>6861185.926</c:v>
                </c:pt>
                <c:pt idx="179">
                  <c:v>6861190.9160000002</c:v>
                </c:pt>
                <c:pt idx="180">
                  <c:v>6861185.5310000004</c:v>
                </c:pt>
                <c:pt idx="181">
                  <c:v>6861186.773</c:v>
                </c:pt>
                <c:pt idx="182">
                  <c:v>6861185.4979999997</c:v>
                </c:pt>
                <c:pt idx="183">
                  <c:v>6861197.7379999999</c:v>
                </c:pt>
                <c:pt idx="184">
                  <c:v>6861194.6150000002</c:v>
                </c:pt>
                <c:pt idx="185">
                  <c:v>6861195.1660000002</c:v>
                </c:pt>
                <c:pt idx="186">
                  <c:v>6861191.233</c:v>
                </c:pt>
                <c:pt idx="187">
                  <c:v>6861193.3229999999</c:v>
                </c:pt>
                <c:pt idx="188">
                  <c:v>6861194.6689999998</c:v>
                </c:pt>
                <c:pt idx="189">
                  <c:v>6861197.5619999999</c:v>
                </c:pt>
                <c:pt idx="190">
                  <c:v>6861195.9529999997</c:v>
                </c:pt>
                <c:pt idx="191">
                  <c:v>6861196.9670000002</c:v>
                </c:pt>
                <c:pt idx="192">
                  <c:v>6861191.9720000001</c:v>
                </c:pt>
                <c:pt idx="193">
                  <c:v>6861192.9720000001</c:v>
                </c:pt>
                <c:pt idx="194">
                  <c:v>6861192.5449999999</c:v>
                </c:pt>
                <c:pt idx="195">
                  <c:v>6861194.5089999996</c:v>
                </c:pt>
                <c:pt idx="196">
                  <c:v>6861187.6490000002</c:v>
                </c:pt>
                <c:pt idx="197">
                  <c:v>6861189.2609999999</c:v>
                </c:pt>
                <c:pt idx="198">
                  <c:v>6861192.5159999998</c:v>
                </c:pt>
                <c:pt idx="199">
                  <c:v>6861193.409</c:v>
                </c:pt>
                <c:pt idx="200">
                  <c:v>6861192.3930000002</c:v>
                </c:pt>
                <c:pt idx="201">
                  <c:v>6861189.0240000002</c:v>
                </c:pt>
                <c:pt idx="202">
                  <c:v>6861187.8569999998</c:v>
                </c:pt>
                <c:pt idx="203">
                  <c:v>6861183.0880000005</c:v>
                </c:pt>
                <c:pt idx="204">
                  <c:v>6861184.7450000001</c:v>
                </c:pt>
                <c:pt idx="205">
                  <c:v>6861181.4299999997</c:v>
                </c:pt>
                <c:pt idx="206">
                  <c:v>6861187.9819999998</c:v>
                </c:pt>
                <c:pt idx="207">
                  <c:v>6861188.8700000001</c:v>
                </c:pt>
                <c:pt idx="208">
                  <c:v>6861184.818</c:v>
                </c:pt>
                <c:pt idx="209">
                  <c:v>6861187.2029999997</c:v>
                </c:pt>
                <c:pt idx="210">
                  <c:v>6861187.284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Sheet2!$B$212:$B$409</c:f>
              <c:numCache>
                <c:formatCode>General</c:formatCode>
                <c:ptCount val="198"/>
                <c:pt idx="0">
                  <c:v>2515893.841</c:v>
                </c:pt>
                <c:pt idx="1">
                  <c:v>2515894.14</c:v>
                </c:pt>
                <c:pt idx="2">
                  <c:v>2515897.2400000002</c:v>
                </c:pt>
                <c:pt idx="3">
                  <c:v>2515896.6179999998</c:v>
                </c:pt>
                <c:pt idx="4">
                  <c:v>2515913.4049999998</c:v>
                </c:pt>
                <c:pt idx="5">
                  <c:v>2515918.5410000002</c:v>
                </c:pt>
                <c:pt idx="6">
                  <c:v>2515961.04</c:v>
                </c:pt>
                <c:pt idx="7">
                  <c:v>2515962.8620000002</c:v>
                </c:pt>
                <c:pt idx="8">
                  <c:v>2515965.4730000002</c:v>
                </c:pt>
                <c:pt idx="9">
                  <c:v>2515967.1749999998</c:v>
                </c:pt>
                <c:pt idx="10">
                  <c:v>2515967.6910000001</c:v>
                </c:pt>
                <c:pt idx="11">
                  <c:v>2515969.307</c:v>
                </c:pt>
                <c:pt idx="12">
                  <c:v>2515970.6069999998</c:v>
                </c:pt>
                <c:pt idx="13">
                  <c:v>2515972.676</c:v>
                </c:pt>
                <c:pt idx="14">
                  <c:v>2515974.5290000001</c:v>
                </c:pt>
                <c:pt idx="15">
                  <c:v>2515974.5389999999</c:v>
                </c:pt>
                <c:pt idx="16">
                  <c:v>2515891.9700000002</c:v>
                </c:pt>
                <c:pt idx="17">
                  <c:v>2515897.4559999998</c:v>
                </c:pt>
                <c:pt idx="18">
                  <c:v>2515896.2680000002</c:v>
                </c:pt>
                <c:pt idx="19">
                  <c:v>2515896.014</c:v>
                </c:pt>
                <c:pt idx="20">
                  <c:v>2515906.8470000001</c:v>
                </c:pt>
                <c:pt idx="21">
                  <c:v>2515909.6630000002</c:v>
                </c:pt>
                <c:pt idx="22">
                  <c:v>2515909.764</c:v>
                </c:pt>
                <c:pt idx="23">
                  <c:v>2515913.7930000001</c:v>
                </c:pt>
                <c:pt idx="24">
                  <c:v>2515915.0419999999</c:v>
                </c:pt>
                <c:pt idx="25">
                  <c:v>2515914.6570000001</c:v>
                </c:pt>
                <c:pt idx="26">
                  <c:v>2515931.06</c:v>
                </c:pt>
                <c:pt idx="27">
                  <c:v>2515930.8420000002</c:v>
                </c:pt>
                <c:pt idx="28">
                  <c:v>2515934.3450000002</c:v>
                </c:pt>
                <c:pt idx="29">
                  <c:v>2515934.986</c:v>
                </c:pt>
                <c:pt idx="30">
                  <c:v>2515934.344</c:v>
                </c:pt>
                <c:pt idx="31">
                  <c:v>2515936.3650000002</c:v>
                </c:pt>
                <c:pt idx="32">
                  <c:v>2515938.5240000002</c:v>
                </c:pt>
                <c:pt idx="33">
                  <c:v>2515940.8530000001</c:v>
                </c:pt>
                <c:pt idx="34">
                  <c:v>2515955.1669999999</c:v>
                </c:pt>
                <c:pt idx="35">
                  <c:v>2515953.8870000001</c:v>
                </c:pt>
                <c:pt idx="36">
                  <c:v>2515959.1529999999</c:v>
                </c:pt>
                <c:pt idx="37">
                  <c:v>2515963.06</c:v>
                </c:pt>
                <c:pt idx="38">
                  <c:v>2515965.2990000001</c:v>
                </c:pt>
                <c:pt idx="39">
                  <c:v>2515966.1719999998</c:v>
                </c:pt>
                <c:pt idx="40">
                  <c:v>2515972.7409999999</c:v>
                </c:pt>
                <c:pt idx="41">
                  <c:v>2515973.486</c:v>
                </c:pt>
                <c:pt idx="42">
                  <c:v>2515979.0279999999</c:v>
                </c:pt>
                <c:pt idx="43">
                  <c:v>2515977.301</c:v>
                </c:pt>
                <c:pt idx="44">
                  <c:v>2515978.2390000001</c:v>
                </c:pt>
                <c:pt idx="45">
                  <c:v>2515980.2930000001</c:v>
                </c:pt>
                <c:pt idx="46">
                  <c:v>2515979.628</c:v>
                </c:pt>
                <c:pt idx="47">
                  <c:v>2515979.4870000002</c:v>
                </c:pt>
                <c:pt idx="48">
                  <c:v>2515982.0580000002</c:v>
                </c:pt>
                <c:pt idx="49">
                  <c:v>2515981.7659999998</c:v>
                </c:pt>
                <c:pt idx="50">
                  <c:v>2515983.2429999998</c:v>
                </c:pt>
                <c:pt idx="51">
                  <c:v>2515984.8259999999</c:v>
                </c:pt>
                <c:pt idx="52">
                  <c:v>2515986.6189999999</c:v>
                </c:pt>
                <c:pt idx="53">
                  <c:v>2515985.8849999998</c:v>
                </c:pt>
                <c:pt idx="54">
                  <c:v>2515988.2439999999</c:v>
                </c:pt>
                <c:pt idx="55">
                  <c:v>2515987.2599999998</c:v>
                </c:pt>
                <c:pt idx="56">
                  <c:v>2515891.054</c:v>
                </c:pt>
                <c:pt idx="57">
                  <c:v>2515891.4</c:v>
                </c:pt>
                <c:pt idx="58">
                  <c:v>2515897.2579999999</c:v>
                </c:pt>
                <c:pt idx="59">
                  <c:v>2515895.7570000002</c:v>
                </c:pt>
                <c:pt idx="60">
                  <c:v>2515896.5079999999</c:v>
                </c:pt>
                <c:pt idx="61">
                  <c:v>2515899.906</c:v>
                </c:pt>
                <c:pt idx="62">
                  <c:v>2515906.1949999998</c:v>
                </c:pt>
                <c:pt idx="63">
                  <c:v>2515905.9539999999</c:v>
                </c:pt>
                <c:pt idx="64">
                  <c:v>2515907.6609999998</c:v>
                </c:pt>
                <c:pt idx="65">
                  <c:v>2515910.5079999999</c:v>
                </c:pt>
                <c:pt idx="66">
                  <c:v>2515912.89</c:v>
                </c:pt>
                <c:pt idx="67">
                  <c:v>2515925.77</c:v>
                </c:pt>
                <c:pt idx="68">
                  <c:v>2515928.6260000002</c:v>
                </c:pt>
                <c:pt idx="69">
                  <c:v>2515932.321</c:v>
                </c:pt>
                <c:pt idx="70">
                  <c:v>2515933.7439999999</c:v>
                </c:pt>
                <c:pt idx="71">
                  <c:v>2515932.3390000002</c:v>
                </c:pt>
                <c:pt idx="72">
                  <c:v>2515934.966</c:v>
                </c:pt>
                <c:pt idx="73">
                  <c:v>2515934.2280000001</c:v>
                </c:pt>
                <c:pt idx="74">
                  <c:v>2515936.67</c:v>
                </c:pt>
                <c:pt idx="75">
                  <c:v>2515935.5180000002</c:v>
                </c:pt>
                <c:pt idx="76">
                  <c:v>2515937.7089999998</c:v>
                </c:pt>
                <c:pt idx="77">
                  <c:v>2515942.3149999999</c:v>
                </c:pt>
                <c:pt idx="78">
                  <c:v>2515948.0389999999</c:v>
                </c:pt>
                <c:pt idx="79">
                  <c:v>2515949.1129999999</c:v>
                </c:pt>
                <c:pt idx="80">
                  <c:v>2515950.2760000001</c:v>
                </c:pt>
                <c:pt idx="81">
                  <c:v>2515952.0890000002</c:v>
                </c:pt>
                <c:pt idx="82">
                  <c:v>2515969.395</c:v>
                </c:pt>
                <c:pt idx="83">
                  <c:v>2515970.9</c:v>
                </c:pt>
                <c:pt idx="84">
                  <c:v>2515972.8089999999</c:v>
                </c:pt>
                <c:pt idx="85">
                  <c:v>2515972.159</c:v>
                </c:pt>
                <c:pt idx="86">
                  <c:v>2515980.7110000001</c:v>
                </c:pt>
                <c:pt idx="87">
                  <c:v>2515980.057</c:v>
                </c:pt>
                <c:pt idx="88">
                  <c:v>2515982.6469999999</c:v>
                </c:pt>
                <c:pt idx="89">
                  <c:v>2515983.5669999998</c:v>
                </c:pt>
                <c:pt idx="90">
                  <c:v>2515984.6490000002</c:v>
                </c:pt>
                <c:pt idx="91">
                  <c:v>2515988.0980000002</c:v>
                </c:pt>
                <c:pt idx="92">
                  <c:v>2515989.3280000002</c:v>
                </c:pt>
                <c:pt idx="93">
                  <c:v>2515989.1159999999</c:v>
                </c:pt>
                <c:pt idx="94">
                  <c:v>2515891.8509999998</c:v>
                </c:pt>
                <c:pt idx="95">
                  <c:v>2515892.0290000001</c:v>
                </c:pt>
                <c:pt idx="96">
                  <c:v>2515892.7289999998</c:v>
                </c:pt>
                <c:pt idx="97">
                  <c:v>2515895.2379999999</c:v>
                </c:pt>
                <c:pt idx="98">
                  <c:v>2515897.6439999999</c:v>
                </c:pt>
                <c:pt idx="99">
                  <c:v>2515898.949</c:v>
                </c:pt>
                <c:pt idx="100">
                  <c:v>2515900.6469999999</c:v>
                </c:pt>
                <c:pt idx="101">
                  <c:v>2515904.6090000002</c:v>
                </c:pt>
                <c:pt idx="102">
                  <c:v>2515903.8739999998</c:v>
                </c:pt>
                <c:pt idx="103">
                  <c:v>2515908.0830000001</c:v>
                </c:pt>
                <c:pt idx="104">
                  <c:v>2515911.3289999999</c:v>
                </c:pt>
                <c:pt idx="105">
                  <c:v>2515912.665</c:v>
                </c:pt>
                <c:pt idx="106">
                  <c:v>2515913.58</c:v>
                </c:pt>
                <c:pt idx="107">
                  <c:v>2515924.0440000002</c:v>
                </c:pt>
                <c:pt idx="108">
                  <c:v>2515926.977</c:v>
                </c:pt>
                <c:pt idx="109">
                  <c:v>2515926.3990000002</c:v>
                </c:pt>
                <c:pt idx="110">
                  <c:v>2515926.0460000001</c:v>
                </c:pt>
                <c:pt idx="111">
                  <c:v>2515928.0959999999</c:v>
                </c:pt>
                <c:pt idx="112">
                  <c:v>2515930.6439999999</c:v>
                </c:pt>
                <c:pt idx="113">
                  <c:v>2515930.2439999999</c:v>
                </c:pt>
                <c:pt idx="114">
                  <c:v>2515932.622</c:v>
                </c:pt>
                <c:pt idx="115">
                  <c:v>2515931.3360000001</c:v>
                </c:pt>
                <c:pt idx="116">
                  <c:v>2515933.727</c:v>
                </c:pt>
                <c:pt idx="117">
                  <c:v>2515934.804</c:v>
                </c:pt>
                <c:pt idx="118">
                  <c:v>2515934.324</c:v>
                </c:pt>
                <c:pt idx="119">
                  <c:v>2515941.7930000001</c:v>
                </c:pt>
                <c:pt idx="120">
                  <c:v>2515943.338</c:v>
                </c:pt>
                <c:pt idx="121">
                  <c:v>2515945.469</c:v>
                </c:pt>
                <c:pt idx="122">
                  <c:v>2515947.3470000001</c:v>
                </c:pt>
                <c:pt idx="123">
                  <c:v>2515947.7590000001</c:v>
                </c:pt>
                <c:pt idx="124">
                  <c:v>2515950.173</c:v>
                </c:pt>
                <c:pt idx="125">
                  <c:v>2515950.64</c:v>
                </c:pt>
                <c:pt idx="126">
                  <c:v>2515952.3080000002</c:v>
                </c:pt>
                <c:pt idx="127">
                  <c:v>2515955.432</c:v>
                </c:pt>
                <c:pt idx="128">
                  <c:v>2515965.594</c:v>
                </c:pt>
                <c:pt idx="129">
                  <c:v>2515972.8530000001</c:v>
                </c:pt>
                <c:pt idx="130">
                  <c:v>2515973.3459999999</c:v>
                </c:pt>
                <c:pt idx="131">
                  <c:v>2515974.665</c:v>
                </c:pt>
                <c:pt idx="132">
                  <c:v>2515976.5449999999</c:v>
                </c:pt>
                <c:pt idx="133">
                  <c:v>2515979.568</c:v>
                </c:pt>
                <c:pt idx="134">
                  <c:v>2515894.2740000002</c:v>
                </c:pt>
                <c:pt idx="135">
                  <c:v>2515897.0389999999</c:v>
                </c:pt>
                <c:pt idx="136">
                  <c:v>2515898.486</c:v>
                </c:pt>
                <c:pt idx="137">
                  <c:v>2515900.1370000001</c:v>
                </c:pt>
                <c:pt idx="138">
                  <c:v>2515903.2740000002</c:v>
                </c:pt>
                <c:pt idx="139">
                  <c:v>2515905.0729999999</c:v>
                </c:pt>
                <c:pt idx="140">
                  <c:v>2515905.0929999999</c:v>
                </c:pt>
                <c:pt idx="141">
                  <c:v>2515908.034</c:v>
                </c:pt>
                <c:pt idx="142">
                  <c:v>2515910.2450000001</c:v>
                </c:pt>
                <c:pt idx="143">
                  <c:v>2515910.58</c:v>
                </c:pt>
                <c:pt idx="144">
                  <c:v>2515914.92</c:v>
                </c:pt>
                <c:pt idx="145">
                  <c:v>2515918.6779999998</c:v>
                </c:pt>
                <c:pt idx="146">
                  <c:v>2515919.2119999998</c:v>
                </c:pt>
                <c:pt idx="147">
                  <c:v>2515924.4369999999</c:v>
                </c:pt>
                <c:pt idx="148">
                  <c:v>2515922.2489999998</c:v>
                </c:pt>
                <c:pt idx="149">
                  <c:v>2515924.33</c:v>
                </c:pt>
                <c:pt idx="150">
                  <c:v>2515924.7170000002</c:v>
                </c:pt>
                <c:pt idx="151">
                  <c:v>2515924.2170000002</c:v>
                </c:pt>
                <c:pt idx="152">
                  <c:v>2515927.2259999998</c:v>
                </c:pt>
                <c:pt idx="153">
                  <c:v>2515927.7439999999</c:v>
                </c:pt>
                <c:pt idx="154">
                  <c:v>2515929.077</c:v>
                </c:pt>
                <c:pt idx="155">
                  <c:v>2515930.0090000001</c:v>
                </c:pt>
                <c:pt idx="156">
                  <c:v>2515930.9589999998</c:v>
                </c:pt>
                <c:pt idx="157">
                  <c:v>2515937.0690000001</c:v>
                </c:pt>
                <c:pt idx="158">
                  <c:v>2515941.1329999999</c:v>
                </c:pt>
                <c:pt idx="159">
                  <c:v>2515941.0469999998</c:v>
                </c:pt>
                <c:pt idx="160">
                  <c:v>2515943.5529999998</c:v>
                </c:pt>
                <c:pt idx="161">
                  <c:v>2515945.5260000001</c:v>
                </c:pt>
                <c:pt idx="162">
                  <c:v>2515943.912</c:v>
                </c:pt>
                <c:pt idx="163">
                  <c:v>2515946.7000000002</c:v>
                </c:pt>
                <c:pt idx="164">
                  <c:v>2515946.6639999999</c:v>
                </c:pt>
                <c:pt idx="165">
                  <c:v>2515947.3459999999</c:v>
                </c:pt>
                <c:pt idx="166">
                  <c:v>2515949.9440000001</c:v>
                </c:pt>
                <c:pt idx="167">
                  <c:v>2515950.2570000002</c:v>
                </c:pt>
                <c:pt idx="168">
                  <c:v>2515954.2409999999</c:v>
                </c:pt>
                <c:pt idx="169">
                  <c:v>2515953.676</c:v>
                </c:pt>
                <c:pt idx="170">
                  <c:v>2515958.4160000002</c:v>
                </c:pt>
                <c:pt idx="171">
                  <c:v>2515960.4569999999</c:v>
                </c:pt>
                <c:pt idx="172">
                  <c:v>2515961.5959999999</c:v>
                </c:pt>
                <c:pt idx="173">
                  <c:v>2515961.031</c:v>
                </c:pt>
                <c:pt idx="174">
                  <c:v>2515963.29</c:v>
                </c:pt>
                <c:pt idx="175">
                  <c:v>2515909.1979999999</c:v>
                </c:pt>
                <c:pt idx="176">
                  <c:v>2515912.5440000002</c:v>
                </c:pt>
                <c:pt idx="177">
                  <c:v>2515915.0359999998</c:v>
                </c:pt>
                <c:pt idx="178">
                  <c:v>2515917.7110000001</c:v>
                </c:pt>
                <c:pt idx="179">
                  <c:v>2515920.3319999999</c:v>
                </c:pt>
                <c:pt idx="180">
                  <c:v>2515923.693</c:v>
                </c:pt>
                <c:pt idx="181">
                  <c:v>2515925.0019999999</c:v>
                </c:pt>
                <c:pt idx="182">
                  <c:v>2515927.1329999999</c:v>
                </c:pt>
                <c:pt idx="183">
                  <c:v>2515927.2390000001</c:v>
                </c:pt>
                <c:pt idx="184">
                  <c:v>2515928.1770000001</c:v>
                </c:pt>
                <c:pt idx="185">
                  <c:v>2515927.341</c:v>
                </c:pt>
                <c:pt idx="186">
                  <c:v>2515931.0180000002</c:v>
                </c:pt>
                <c:pt idx="187">
                  <c:v>2515931.19</c:v>
                </c:pt>
                <c:pt idx="188">
                  <c:v>2515931.477</c:v>
                </c:pt>
                <c:pt idx="189">
                  <c:v>2515930.872</c:v>
                </c:pt>
                <c:pt idx="190">
                  <c:v>2515934.1979999999</c:v>
                </c:pt>
                <c:pt idx="191">
                  <c:v>2515933.52</c:v>
                </c:pt>
                <c:pt idx="192">
                  <c:v>2515936.46</c:v>
                </c:pt>
                <c:pt idx="193">
                  <c:v>2515936.7080000001</c:v>
                </c:pt>
                <c:pt idx="194">
                  <c:v>2515939.2790000001</c:v>
                </c:pt>
                <c:pt idx="195">
                  <c:v>2515943.5329999998</c:v>
                </c:pt>
                <c:pt idx="196">
                  <c:v>2515921.2930000001</c:v>
                </c:pt>
                <c:pt idx="197">
                  <c:v>2515925.023</c:v>
                </c:pt>
              </c:numCache>
            </c:numRef>
          </c:xVal>
          <c:yVal>
            <c:numRef>
              <c:f>Sheet2!$C$212:$C$409</c:f>
              <c:numCache>
                <c:formatCode>General</c:formatCode>
                <c:ptCount val="198"/>
                <c:pt idx="0">
                  <c:v>6861244.4780000001</c:v>
                </c:pt>
                <c:pt idx="1">
                  <c:v>6861238.9309999999</c:v>
                </c:pt>
                <c:pt idx="2">
                  <c:v>6861240.716</c:v>
                </c:pt>
                <c:pt idx="3">
                  <c:v>6861237.3870000001</c:v>
                </c:pt>
                <c:pt idx="4">
                  <c:v>6861233.3669999996</c:v>
                </c:pt>
                <c:pt idx="5">
                  <c:v>6861233.2400000002</c:v>
                </c:pt>
                <c:pt idx="6">
                  <c:v>6861220.4289999995</c:v>
                </c:pt>
                <c:pt idx="7">
                  <c:v>6861220.7879999997</c:v>
                </c:pt>
                <c:pt idx="8">
                  <c:v>6861221.8499999996</c:v>
                </c:pt>
                <c:pt idx="9">
                  <c:v>6861220.2199999997</c:v>
                </c:pt>
                <c:pt idx="10">
                  <c:v>6861217.4620000003</c:v>
                </c:pt>
                <c:pt idx="11">
                  <c:v>6861218.1840000004</c:v>
                </c:pt>
                <c:pt idx="12">
                  <c:v>6861220.2359999996</c:v>
                </c:pt>
                <c:pt idx="13">
                  <c:v>6861220.0810000002</c:v>
                </c:pt>
                <c:pt idx="14">
                  <c:v>6861218.3700000001</c:v>
                </c:pt>
                <c:pt idx="15">
                  <c:v>6861217.108</c:v>
                </c:pt>
                <c:pt idx="16">
                  <c:v>6861227.7709999997</c:v>
                </c:pt>
                <c:pt idx="17">
                  <c:v>6861234.7290000003</c:v>
                </c:pt>
                <c:pt idx="18">
                  <c:v>6861229.6699999999</c:v>
                </c:pt>
                <c:pt idx="19">
                  <c:v>6861226.6950000003</c:v>
                </c:pt>
                <c:pt idx="20">
                  <c:v>6861225.0520000001</c:v>
                </c:pt>
                <c:pt idx="21">
                  <c:v>6861228.2740000002</c:v>
                </c:pt>
                <c:pt idx="22">
                  <c:v>6861225.9730000002</c:v>
                </c:pt>
                <c:pt idx="23">
                  <c:v>6861231.9550000001</c:v>
                </c:pt>
                <c:pt idx="24">
                  <c:v>6861229.807</c:v>
                </c:pt>
                <c:pt idx="25">
                  <c:v>6861222.6449999996</c:v>
                </c:pt>
                <c:pt idx="26">
                  <c:v>6861225.3629999999</c:v>
                </c:pt>
                <c:pt idx="27">
                  <c:v>6861218.3650000002</c:v>
                </c:pt>
                <c:pt idx="28">
                  <c:v>6861220.1890000002</c:v>
                </c:pt>
                <c:pt idx="29">
                  <c:v>6861221.7220000001</c:v>
                </c:pt>
                <c:pt idx="30">
                  <c:v>6861216.2439999999</c:v>
                </c:pt>
                <c:pt idx="31">
                  <c:v>6861218.4119999995</c:v>
                </c:pt>
                <c:pt idx="32">
                  <c:v>6861215.1490000002</c:v>
                </c:pt>
                <c:pt idx="33">
                  <c:v>6861216.716</c:v>
                </c:pt>
                <c:pt idx="34">
                  <c:v>6861218.7989999996</c:v>
                </c:pt>
                <c:pt idx="35">
                  <c:v>6861212.7249999996</c:v>
                </c:pt>
                <c:pt idx="36">
                  <c:v>6861218.9910000004</c:v>
                </c:pt>
                <c:pt idx="37">
                  <c:v>6861215.0089999996</c:v>
                </c:pt>
                <c:pt idx="38">
                  <c:v>6861216.0269999998</c:v>
                </c:pt>
                <c:pt idx="39">
                  <c:v>6861214.8250000002</c:v>
                </c:pt>
                <c:pt idx="40">
                  <c:v>6861213.2659999998</c:v>
                </c:pt>
                <c:pt idx="41">
                  <c:v>6861211.7220000001</c:v>
                </c:pt>
                <c:pt idx="42">
                  <c:v>6861211.7429999998</c:v>
                </c:pt>
                <c:pt idx="43">
                  <c:v>6861204.9500000002</c:v>
                </c:pt>
                <c:pt idx="44">
                  <c:v>6861206.682</c:v>
                </c:pt>
                <c:pt idx="45">
                  <c:v>6861212.3700000001</c:v>
                </c:pt>
                <c:pt idx="46">
                  <c:v>6861207.9040000001</c:v>
                </c:pt>
                <c:pt idx="47">
                  <c:v>6861205.0939999996</c:v>
                </c:pt>
                <c:pt idx="48">
                  <c:v>6861212.6210000003</c:v>
                </c:pt>
                <c:pt idx="49">
                  <c:v>6861207.1090000002</c:v>
                </c:pt>
                <c:pt idx="50">
                  <c:v>6861204.585</c:v>
                </c:pt>
                <c:pt idx="51">
                  <c:v>6861204.5070000002</c:v>
                </c:pt>
                <c:pt idx="52">
                  <c:v>6861207.8609999996</c:v>
                </c:pt>
                <c:pt idx="53">
                  <c:v>6861202.8039999995</c:v>
                </c:pt>
                <c:pt idx="54">
                  <c:v>6861206.2010000004</c:v>
                </c:pt>
                <c:pt idx="55">
                  <c:v>6861201.767</c:v>
                </c:pt>
                <c:pt idx="56">
                  <c:v>6861225.2980000004</c:v>
                </c:pt>
                <c:pt idx="57">
                  <c:v>6861220.3689999999</c:v>
                </c:pt>
                <c:pt idx="58">
                  <c:v>6861223.7070000004</c:v>
                </c:pt>
                <c:pt idx="59">
                  <c:v>6861217.7019999996</c:v>
                </c:pt>
                <c:pt idx="60">
                  <c:v>6861220.2110000001</c:v>
                </c:pt>
                <c:pt idx="61">
                  <c:v>6861218.4630000005</c:v>
                </c:pt>
                <c:pt idx="62">
                  <c:v>6861223.7120000003</c:v>
                </c:pt>
                <c:pt idx="63">
                  <c:v>6861221.2319999998</c:v>
                </c:pt>
                <c:pt idx="64">
                  <c:v>6861213.3849999998</c:v>
                </c:pt>
                <c:pt idx="65">
                  <c:v>6861222.54</c:v>
                </c:pt>
                <c:pt idx="66">
                  <c:v>6861219.2110000001</c:v>
                </c:pt>
                <c:pt idx="67">
                  <c:v>6861210.0439999998</c:v>
                </c:pt>
                <c:pt idx="68">
                  <c:v>6861214.5259999996</c:v>
                </c:pt>
                <c:pt idx="69">
                  <c:v>6861216.2359999996</c:v>
                </c:pt>
                <c:pt idx="70">
                  <c:v>6861214.301</c:v>
                </c:pt>
                <c:pt idx="71">
                  <c:v>6861207.4210000001</c:v>
                </c:pt>
                <c:pt idx="72">
                  <c:v>6861210.9570000004</c:v>
                </c:pt>
                <c:pt idx="73">
                  <c:v>6861206.0089999996</c:v>
                </c:pt>
                <c:pt idx="74">
                  <c:v>6861212.7359999996</c:v>
                </c:pt>
                <c:pt idx="75">
                  <c:v>6861205.7410000004</c:v>
                </c:pt>
                <c:pt idx="76">
                  <c:v>6861212.3720000004</c:v>
                </c:pt>
                <c:pt idx="77">
                  <c:v>6861209.9179999996</c:v>
                </c:pt>
                <c:pt idx="78">
                  <c:v>6861209.5029999996</c:v>
                </c:pt>
                <c:pt idx="79">
                  <c:v>6861211.0729999999</c:v>
                </c:pt>
                <c:pt idx="80">
                  <c:v>6861203.392</c:v>
                </c:pt>
                <c:pt idx="81">
                  <c:v>6861200.8210000005</c:v>
                </c:pt>
                <c:pt idx="82">
                  <c:v>6861199.3679999998</c:v>
                </c:pt>
                <c:pt idx="83">
                  <c:v>6861198.3140000002</c:v>
                </c:pt>
                <c:pt idx="84">
                  <c:v>6861199.216</c:v>
                </c:pt>
                <c:pt idx="85">
                  <c:v>6861196.233</c:v>
                </c:pt>
                <c:pt idx="86">
                  <c:v>6861201.1670000004</c:v>
                </c:pt>
                <c:pt idx="87">
                  <c:v>6861195.7999999998</c:v>
                </c:pt>
                <c:pt idx="88">
                  <c:v>6861199.5269999998</c:v>
                </c:pt>
                <c:pt idx="89">
                  <c:v>6861197.4890000001</c:v>
                </c:pt>
                <c:pt idx="90">
                  <c:v>6861200.3190000001</c:v>
                </c:pt>
                <c:pt idx="91">
                  <c:v>6861201.1919999998</c:v>
                </c:pt>
                <c:pt idx="92">
                  <c:v>6861195.3689999999</c:v>
                </c:pt>
                <c:pt idx="93">
                  <c:v>6861193.5130000003</c:v>
                </c:pt>
                <c:pt idx="94">
                  <c:v>6861216.9009999996</c:v>
                </c:pt>
                <c:pt idx="95">
                  <c:v>6861213.8710000003</c:v>
                </c:pt>
                <c:pt idx="96">
                  <c:v>6861208.8339999998</c:v>
                </c:pt>
                <c:pt idx="97">
                  <c:v>6861211.7039999999</c:v>
                </c:pt>
                <c:pt idx="98">
                  <c:v>6861215.2609999999</c:v>
                </c:pt>
                <c:pt idx="99">
                  <c:v>6861209.9220000003</c:v>
                </c:pt>
                <c:pt idx="100">
                  <c:v>6861205.2079999996</c:v>
                </c:pt>
                <c:pt idx="101">
                  <c:v>6861212.71</c:v>
                </c:pt>
                <c:pt idx="102">
                  <c:v>6861204.6449999996</c:v>
                </c:pt>
                <c:pt idx="103">
                  <c:v>6861204.534</c:v>
                </c:pt>
                <c:pt idx="104">
                  <c:v>6861211.6710000001</c:v>
                </c:pt>
                <c:pt idx="105">
                  <c:v>6861201.6270000003</c:v>
                </c:pt>
                <c:pt idx="106">
                  <c:v>6861203.7539999997</c:v>
                </c:pt>
                <c:pt idx="107">
                  <c:v>6861200.7740000002</c:v>
                </c:pt>
                <c:pt idx="108">
                  <c:v>6861206.085</c:v>
                </c:pt>
                <c:pt idx="109">
                  <c:v>6861201.3250000002</c:v>
                </c:pt>
                <c:pt idx="110">
                  <c:v>6861199.216</c:v>
                </c:pt>
                <c:pt idx="111">
                  <c:v>6861200.6909999996</c:v>
                </c:pt>
                <c:pt idx="112">
                  <c:v>6861205.0190000003</c:v>
                </c:pt>
                <c:pt idx="113">
                  <c:v>6861199.5250000004</c:v>
                </c:pt>
                <c:pt idx="114">
                  <c:v>6861202.2170000002</c:v>
                </c:pt>
                <c:pt idx="115">
                  <c:v>6861196.4579999996</c:v>
                </c:pt>
                <c:pt idx="116">
                  <c:v>6861203.5130000003</c:v>
                </c:pt>
                <c:pt idx="117">
                  <c:v>6861201.4819999998</c:v>
                </c:pt>
                <c:pt idx="118">
                  <c:v>6861196.7949999999</c:v>
                </c:pt>
                <c:pt idx="119">
                  <c:v>6861195.9790000003</c:v>
                </c:pt>
                <c:pt idx="120">
                  <c:v>6861194.1509999996</c:v>
                </c:pt>
                <c:pt idx="121">
                  <c:v>6861195.5080000004</c:v>
                </c:pt>
                <c:pt idx="122">
                  <c:v>6861201.9960000003</c:v>
                </c:pt>
                <c:pt idx="123">
                  <c:v>6861195.4189999998</c:v>
                </c:pt>
                <c:pt idx="124">
                  <c:v>6861197.9859999996</c:v>
                </c:pt>
                <c:pt idx="125">
                  <c:v>6861192.2960000001</c:v>
                </c:pt>
                <c:pt idx="126">
                  <c:v>6861197.1009999998</c:v>
                </c:pt>
                <c:pt idx="127">
                  <c:v>6861196.6529999999</c:v>
                </c:pt>
                <c:pt idx="128">
                  <c:v>6861188.9160000002</c:v>
                </c:pt>
                <c:pt idx="129">
                  <c:v>6861193.2410000004</c:v>
                </c:pt>
                <c:pt idx="130">
                  <c:v>6861191.2829999998</c:v>
                </c:pt>
                <c:pt idx="131">
                  <c:v>6861194.3820000002</c:v>
                </c:pt>
                <c:pt idx="132">
                  <c:v>6861193.9129999997</c:v>
                </c:pt>
                <c:pt idx="133">
                  <c:v>6861188.9680000003</c:v>
                </c:pt>
                <c:pt idx="134">
                  <c:v>6861204.7340000002</c:v>
                </c:pt>
                <c:pt idx="135">
                  <c:v>6861200.3370000003</c:v>
                </c:pt>
                <c:pt idx="136">
                  <c:v>6861202.6289999997</c:v>
                </c:pt>
                <c:pt idx="137">
                  <c:v>6861196.9460000005</c:v>
                </c:pt>
                <c:pt idx="138">
                  <c:v>6861195.773</c:v>
                </c:pt>
                <c:pt idx="139">
                  <c:v>6861201.9249999998</c:v>
                </c:pt>
                <c:pt idx="140">
                  <c:v>6861199.2889999999</c:v>
                </c:pt>
                <c:pt idx="141">
                  <c:v>6861194.1279999996</c:v>
                </c:pt>
                <c:pt idx="142">
                  <c:v>6861198.1639999999</c:v>
                </c:pt>
                <c:pt idx="143">
                  <c:v>6861193.8880000003</c:v>
                </c:pt>
                <c:pt idx="144">
                  <c:v>6861198.398</c:v>
                </c:pt>
                <c:pt idx="145">
                  <c:v>6861198.4790000003</c:v>
                </c:pt>
                <c:pt idx="146">
                  <c:v>6861191.7019999996</c:v>
                </c:pt>
                <c:pt idx="147">
                  <c:v>6861197.3459999999</c:v>
                </c:pt>
                <c:pt idx="148">
                  <c:v>6861188.5520000001</c:v>
                </c:pt>
                <c:pt idx="149">
                  <c:v>6861193.7010000004</c:v>
                </c:pt>
                <c:pt idx="150">
                  <c:v>6861191.9519999996</c:v>
                </c:pt>
                <c:pt idx="151">
                  <c:v>6861188.8839999996</c:v>
                </c:pt>
                <c:pt idx="152">
                  <c:v>6861188.4699999997</c:v>
                </c:pt>
                <c:pt idx="153">
                  <c:v>6861190.3380000005</c:v>
                </c:pt>
                <c:pt idx="154">
                  <c:v>6861192.2920000004</c:v>
                </c:pt>
                <c:pt idx="155">
                  <c:v>6861193.8300000001</c:v>
                </c:pt>
                <c:pt idx="156">
                  <c:v>6861189.4469999997</c:v>
                </c:pt>
                <c:pt idx="157">
                  <c:v>6861188.017</c:v>
                </c:pt>
                <c:pt idx="158">
                  <c:v>6861192.4550000001</c:v>
                </c:pt>
                <c:pt idx="159">
                  <c:v>6861185.9409999996</c:v>
                </c:pt>
                <c:pt idx="160">
                  <c:v>6861189.7290000003</c:v>
                </c:pt>
                <c:pt idx="161">
                  <c:v>6861191.8810000001</c:v>
                </c:pt>
                <c:pt idx="162">
                  <c:v>6861185.9409999996</c:v>
                </c:pt>
                <c:pt idx="163">
                  <c:v>6861191.1940000001</c:v>
                </c:pt>
                <c:pt idx="164">
                  <c:v>6861188.148</c:v>
                </c:pt>
                <c:pt idx="165">
                  <c:v>6861185.534</c:v>
                </c:pt>
                <c:pt idx="166">
                  <c:v>6861188.1699999999</c:v>
                </c:pt>
                <c:pt idx="167">
                  <c:v>6861184.0130000003</c:v>
                </c:pt>
                <c:pt idx="168">
                  <c:v>6861186.0099999998</c:v>
                </c:pt>
                <c:pt idx="169">
                  <c:v>6861182.9139999999</c:v>
                </c:pt>
                <c:pt idx="170">
                  <c:v>6861182.1789999995</c:v>
                </c:pt>
                <c:pt idx="171">
                  <c:v>6861186.4539999999</c:v>
                </c:pt>
                <c:pt idx="172">
                  <c:v>6861184.1519999998</c:v>
                </c:pt>
                <c:pt idx="173">
                  <c:v>6861181.9390000002</c:v>
                </c:pt>
                <c:pt idx="174">
                  <c:v>6861181.3310000002</c:v>
                </c:pt>
                <c:pt idx="175">
                  <c:v>6861189.3210000005</c:v>
                </c:pt>
                <c:pt idx="176">
                  <c:v>6861189.0719999997</c:v>
                </c:pt>
                <c:pt idx="177">
                  <c:v>6861182.3109999998</c:v>
                </c:pt>
                <c:pt idx="178">
                  <c:v>6861183.568</c:v>
                </c:pt>
                <c:pt idx="179">
                  <c:v>6861181.5389999999</c:v>
                </c:pt>
                <c:pt idx="180">
                  <c:v>6861181.5420000004</c:v>
                </c:pt>
                <c:pt idx="181">
                  <c:v>6861185.7139999997</c:v>
                </c:pt>
                <c:pt idx="182">
                  <c:v>6861181.8360000001</c:v>
                </c:pt>
                <c:pt idx="183">
                  <c:v>6861178.8590000002</c:v>
                </c:pt>
                <c:pt idx="184">
                  <c:v>6861181.1390000004</c:v>
                </c:pt>
                <c:pt idx="185">
                  <c:v>6861176.9680000003</c:v>
                </c:pt>
                <c:pt idx="186">
                  <c:v>6861181.1529999999</c:v>
                </c:pt>
                <c:pt idx="187">
                  <c:v>6861181.7079999996</c:v>
                </c:pt>
                <c:pt idx="188">
                  <c:v>6861181.8099999996</c:v>
                </c:pt>
                <c:pt idx="189">
                  <c:v>6861177.7050000001</c:v>
                </c:pt>
                <c:pt idx="190">
                  <c:v>6861183.5820000004</c:v>
                </c:pt>
                <c:pt idx="191">
                  <c:v>6861178.7680000002</c:v>
                </c:pt>
                <c:pt idx="192">
                  <c:v>6861183.9479999999</c:v>
                </c:pt>
                <c:pt idx="193">
                  <c:v>6861180.0729999999</c:v>
                </c:pt>
                <c:pt idx="194">
                  <c:v>6861181.6519999998</c:v>
                </c:pt>
                <c:pt idx="195">
                  <c:v>6861181.648</c:v>
                </c:pt>
                <c:pt idx="196">
                  <c:v>6861178.0530000003</c:v>
                </c:pt>
                <c:pt idx="197">
                  <c:v>6861177.0130000003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Sheet2!$B$410:$B$414</c:f>
              <c:numCache>
                <c:formatCode>General</c:formatCode>
                <c:ptCount val="5"/>
                <c:pt idx="0">
                  <c:v>2515964.9240000001</c:v>
                </c:pt>
                <c:pt idx="1">
                  <c:v>2515982.7450000001</c:v>
                </c:pt>
                <c:pt idx="2">
                  <c:v>2515931.1869999999</c:v>
                </c:pt>
                <c:pt idx="3">
                  <c:v>2515974.2549999999</c:v>
                </c:pt>
                <c:pt idx="4">
                  <c:v>2515902.534</c:v>
                </c:pt>
              </c:numCache>
            </c:numRef>
          </c:xVal>
          <c:yVal>
            <c:numRef>
              <c:f>Sheet2!$C$410:$C$414</c:f>
              <c:numCache>
                <c:formatCode>General</c:formatCode>
                <c:ptCount val="5"/>
                <c:pt idx="0">
                  <c:v>6861218.8470000001</c:v>
                </c:pt>
                <c:pt idx="1">
                  <c:v>6861189.4819999998</c:v>
                </c:pt>
                <c:pt idx="2">
                  <c:v>6861191.4740000004</c:v>
                </c:pt>
                <c:pt idx="3">
                  <c:v>6861183.4179999996</c:v>
                </c:pt>
                <c:pt idx="4">
                  <c:v>6861220.3689999999</c:v>
                </c:pt>
              </c:numCache>
            </c:numRef>
          </c:yVal>
        </c:ser>
        <c:ser>
          <c:idx val="3"/>
          <c:order val="3"/>
          <c:spPr>
            <a:ln w="28575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Sheet1!$AA$8:$AA$12</c:f>
              <c:numCache>
                <c:formatCode>General</c:formatCode>
                <c:ptCount val="5"/>
                <c:pt idx="0">
                  <c:v>2515890.5</c:v>
                </c:pt>
                <c:pt idx="1">
                  <c:v>2515898.7253444502</c:v>
                </c:pt>
                <c:pt idx="2">
                  <c:v>2515944.329243585</c:v>
                </c:pt>
                <c:pt idx="3">
                  <c:v>2515936.1038991348</c:v>
                </c:pt>
                <c:pt idx="4">
                  <c:v>2515890.5</c:v>
                </c:pt>
              </c:numCache>
            </c:numRef>
          </c:xVal>
          <c:yVal>
            <c:numRef>
              <c:f>Sheet1!$AB$8:$AB$12</c:f>
              <c:numCache>
                <c:formatCode>General</c:formatCode>
                <c:ptCount val="5"/>
                <c:pt idx="0">
                  <c:v>6861199</c:v>
                </c:pt>
                <c:pt idx="1">
                  <c:v>6861231.9900546931</c:v>
                </c:pt>
                <c:pt idx="2">
                  <c:v>6861220.6197255999</c:v>
                </c:pt>
                <c:pt idx="3">
                  <c:v>6861187.6296709068</c:v>
                </c:pt>
                <c:pt idx="4">
                  <c:v>6861199</c:v>
                </c:pt>
              </c:numCache>
            </c:numRef>
          </c:yVal>
        </c:ser>
        <c:ser>
          <c:idx val="4"/>
          <c:order val="4"/>
          <c:spPr>
            <a:ln w="28575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Sheet1!$AA$20:$AA$24</c:f>
              <c:numCache>
                <c:formatCode>General</c:formatCode>
                <c:ptCount val="5"/>
                <c:pt idx="0">
                  <c:v>2515936.1038991348</c:v>
                </c:pt>
                <c:pt idx="1">
                  <c:v>2515944.329243585</c:v>
                </c:pt>
                <c:pt idx="2">
                  <c:v>2515984.1113683623</c:v>
                </c:pt>
                <c:pt idx="3">
                  <c:v>2515975.8860239121</c:v>
                </c:pt>
                <c:pt idx="4">
                  <c:v>2515936.1038991348</c:v>
                </c:pt>
              </c:numCache>
            </c:numRef>
          </c:xVal>
          <c:yVal>
            <c:numRef>
              <c:f>Sheet1!$AB$20:$AB$24</c:f>
              <c:numCache>
                <c:formatCode>General</c:formatCode>
                <c:ptCount val="5"/>
                <c:pt idx="0">
                  <c:v>6861187.6296709068</c:v>
                </c:pt>
                <c:pt idx="1">
                  <c:v>6861220.6197255999</c:v>
                </c:pt>
                <c:pt idx="2">
                  <c:v>6861210.7009278806</c:v>
                </c:pt>
                <c:pt idx="3">
                  <c:v>6861177.7108731875</c:v>
                </c:pt>
                <c:pt idx="4">
                  <c:v>6861187.6296709068</c:v>
                </c:pt>
              </c:numCache>
            </c:numRef>
          </c:yVal>
        </c:ser>
        <c:axId val="62502400"/>
        <c:axId val="62503936"/>
      </c:scatterChart>
      <c:valAx>
        <c:axId val="62502400"/>
        <c:scaling>
          <c:orientation val="minMax"/>
        </c:scaling>
        <c:axPos val="b"/>
        <c:numFmt formatCode="General" sourceLinked="1"/>
        <c:tickLblPos val="nextTo"/>
        <c:crossAx val="62503936"/>
        <c:crosses val="autoZero"/>
        <c:crossBetween val="midCat"/>
      </c:valAx>
      <c:valAx>
        <c:axId val="62503936"/>
        <c:scaling>
          <c:orientation val="minMax"/>
        </c:scaling>
        <c:axPos val="l"/>
        <c:numFmt formatCode="General" sourceLinked="1"/>
        <c:tickLblPos val="nextTo"/>
        <c:crossAx val="625024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1"/>
          <c:order val="0"/>
          <c:spPr>
            <a:ln w="28575">
              <a:noFill/>
            </a:ln>
          </c:spPr>
          <c:xVal>
            <c:numRef>
              <c:f>Sheet1!$G$2:$G$147</c:f>
              <c:numCache>
                <c:formatCode>General</c:formatCode>
                <c:ptCount val="146"/>
                <c:pt idx="0">
                  <c:v>2515943.912</c:v>
                </c:pt>
                <c:pt idx="1">
                  <c:v>2515937.0690000001</c:v>
                </c:pt>
                <c:pt idx="2">
                  <c:v>2515945.281</c:v>
                </c:pt>
                <c:pt idx="3">
                  <c:v>2515943.5529999998</c:v>
                </c:pt>
                <c:pt idx="4">
                  <c:v>2515945.5260000001</c:v>
                </c:pt>
                <c:pt idx="5">
                  <c:v>2515943.6940000001</c:v>
                </c:pt>
                <c:pt idx="6">
                  <c:v>2515941.1329999999</c:v>
                </c:pt>
                <c:pt idx="7">
                  <c:v>2515937.6409999998</c:v>
                </c:pt>
                <c:pt idx="8">
                  <c:v>2515943.338</c:v>
                </c:pt>
                <c:pt idx="9">
                  <c:v>2515945.469</c:v>
                </c:pt>
                <c:pt idx="10">
                  <c:v>2515940.077</c:v>
                </c:pt>
                <c:pt idx="11">
                  <c:v>2515941.7930000001</c:v>
                </c:pt>
                <c:pt idx="12">
                  <c:v>2515944.5869999998</c:v>
                </c:pt>
                <c:pt idx="13">
                  <c:v>2515941.84</c:v>
                </c:pt>
                <c:pt idx="14">
                  <c:v>2515940.7349999999</c:v>
                </c:pt>
                <c:pt idx="15">
                  <c:v>2515945.676</c:v>
                </c:pt>
                <c:pt idx="16">
                  <c:v>2515943.128</c:v>
                </c:pt>
                <c:pt idx="17">
                  <c:v>2515941.5780000002</c:v>
                </c:pt>
                <c:pt idx="18">
                  <c:v>2515945.3790000002</c:v>
                </c:pt>
                <c:pt idx="19">
                  <c:v>2515943.9610000001</c:v>
                </c:pt>
                <c:pt idx="20">
                  <c:v>2515945.7200000002</c:v>
                </c:pt>
                <c:pt idx="21">
                  <c:v>2515941.8560000001</c:v>
                </c:pt>
                <c:pt idx="22">
                  <c:v>2515942.3149999999</c:v>
                </c:pt>
                <c:pt idx="23">
                  <c:v>2515945.2689999999</c:v>
                </c:pt>
                <c:pt idx="24">
                  <c:v>2515942.6910000001</c:v>
                </c:pt>
                <c:pt idx="25">
                  <c:v>2515945.1860000002</c:v>
                </c:pt>
                <c:pt idx="26">
                  <c:v>2515945.068</c:v>
                </c:pt>
                <c:pt idx="27">
                  <c:v>2515947.3459999999</c:v>
                </c:pt>
                <c:pt idx="28">
                  <c:v>2515954.2409999999</c:v>
                </c:pt>
                <c:pt idx="29">
                  <c:v>2515946.6639999999</c:v>
                </c:pt>
                <c:pt idx="30">
                  <c:v>2515949.9440000001</c:v>
                </c:pt>
                <c:pt idx="31">
                  <c:v>2515946.7000000002</c:v>
                </c:pt>
                <c:pt idx="32">
                  <c:v>2515950.64</c:v>
                </c:pt>
                <c:pt idx="33">
                  <c:v>2515954.1140000001</c:v>
                </c:pt>
                <c:pt idx="34">
                  <c:v>2515952.111</c:v>
                </c:pt>
                <c:pt idx="35">
                  <c:v>2515947.7590000001</c:v>
                </c:pt>
                <c:pt idx="36">
                  <c:v>2515955.432</c:v>
                </c:pt>
                <c:pt idx="37">
                  <c:v>2515952.3080000002</c:v>
                </c:pt>
                <c:pt idx="38">
                  <c:v>2515950.173</c:v>
                </c:pt>
                <c:pt idx="39">
                  <c:v>2515954.2549999999</c:v>
                </c:pt>
                <c:pt idx="40">
                  <c:v>2515952.0890000002</c:v>
                </c:pt>
                <c:pt idx="41">
                  <c:v>2515947.3470000001</c:v>
                </c:pt>
                <c:pt idx="42">
                  <c:v>2515951.5320000001</c:v>
                </c:pt>
                <c:pt idx="43">
                  <c:v>2515953.9700000002</c:v>
                </c:pt>
                <c:pt idx="44">
                  <c:v>2515950.2760000001</c:v>
                </c:pt>
                <c:pt idx="45">
                  <c:v>2515956.0980000002</c:v>
                </c:pt>
                <c:pt idx="46">
                  <c:v>2515953.8429999999</c:v>
                </c:pt>
                <c:pt idx="47">
                  <c:v>2515952.8119999999</c:v>
                </c:pt>
                <c:pt idx="48">
                  <c:v>2515946.9989999998</c:v>
                </c:pt>
                <c:pt idx="49">
                  <c:v>2515948.0389999999</c:v>
                </c:pt>
                <c:pt idx="50">
                  <c:v>2515953.5060000001</c:v>
                </c:pt>
                <c:pt idx="51">
                  <c:v>2515951.44</c:v>
                </c:pt>
                <c:pt idx="52">
                  <c:v>2515949.1129999999</c:v>
                </c:pt>
                <c:pt idx="53">
                  <c:v>2515953.8870000001</c:v>
                </c:pt>
                <c:pt idx="54">
                  <c:v>2515946.9019999998</c:v>
                </c:pt>
                <c:pt idx="55">
                  <c:v>2515951.58</c:v>
                </c:pt>
                <c:pt idx="56">
                  <c:v>2515947.9160000002</c:v>
                </c:pt>
                <c:pt idx="57">
                  <c:v>2515951.2560000001</c:v>
                </c:pt>
                <c:pt idx="58">
                  <c:v>2515949.145</c:v>
                </c:pt>
                <c:pt idx="59">
                  <c:v>2515954.25</c:v>
                </c:pt>
                <c:pt idx="60">
                  <c:v>2515963.29</c:v>
                </c:pt>
                <c:pt idx="61">
                  <c:v>2515961.031</c:v>
                </c:pt>
                <c:pt idx="62">
                  <c:v>2515958.4160000002</c:v>
                </c:pt>
                <c:pt idx="63">
                  <c:v>2515961.5959999999</c:v>
                </c:pt>
                <c:pt idx="64">
                  <c:v>2515960.4569999999</c:v>
                </c:pt>
                <c:pt idx="65">
                  <c:v>2515957.6979999999</c:v>
                </c:pt>
                <c:pt idx="66">
                  <c:v>2515965.594</c:v>
                </c:pt>
                <c:pt idx="67">
                  <c:v>2515961.1860000002</c:v>
                </c:pt>
                <c:pt idx="68">
                  <c:v>2515957.3420000002</c:v>
                </c:pt>
                <c:pt idx="69">
                  <c:v>2515960.1150000002</c:v>
                </c:pt>
                <c:pt idx="70">
                  <c:v>2515964.8840000001</c:v>
                </c:pt>
                <c:pt idx="71">
                  <c:v>2515956.5499999998</c:v>
                </c:pt>
                <c:pt idx="72">
                  <c:v>2515962.0619999999</c:v>
                </c:pt>
                <c:pt idx="73">
                  <c:v>2515965.9679999999</c:v>
                </c:pt>
                <c:pt idx="74">
                  <c:v>2515959.443</c:v>
                </c:pt>
                <c:pt idx="75">
                  <c:v>2515964.5619999999</c:v>
                </c:pt>
                <c:pt idx="76">
                  <c:v>2515959.6439999999</c:v>
                </c:pt>
                <c:pt idx="77">
                  <c:v>2515960.4300000002</c:v>
                </c:pt>
                <c:pt idx="78">
                  <c:v>2515964.9929999998</c:v>
                </c:pt>
                <c:pt idx="79">
                  <c:v>2515963.432</c:v>
                </c:pt>
                <c:pt idx="80">
                  <c:v>2515961.9569999999</c:v>
                </c:pt>
                <c:pt idx="81">
                  <c:v>2515956.1269999999</c:v>
                </c:pt>
                <c:pt idx="82">
                  <c:v>2515965.2280000001</c:v>
                </c:pt>
                <c:pt idx="83">
                  <c:v>2515962.2080000001</c:v>
                </c:pt>
                <c:pt idx="84">
                  <c:v>2515959.3769999999</c:v>
                </c:pt>
                <c:pt idx="85">
                  <c:v>2515960.344</c:v>
                </c:pt>
                <c:pt idx="86">
                  <c:v>2515964.7629999998</c:v>
                </c:pt>
                <c:pt idx="87">
                  <c:v>2515961.7030000002</c:v>
                </c:pt>
                <c:pt idx="88">
                  <c:v>2515958.2510000002</c:v>
                </c:pt>
                <c:pt idx="89">
                  <c:v>2515963.7050000001</c:v>
                </c:pt>
                <c:pt idx="90">
                  <c:v>2515961.4700000002</c:v>
                </c:pt>
                <c:pt idx="91">
                  <c:v>2515956.5759999999</c:v>
                </c:pt>
                <c:pt idx="92">
                  <c:v>2515959.8319999999</c:v>
                </c:pt>
                <c:pt idx="93">
                  <c:v>2515956.3450000002</c:v>
                </c:pt>
                <c:pt idx="94">
                  <c:v>2515964.1519999998</c:v>
                </c:pt>
                <c:pt idx="95">
                  <c:v>2515960.9679999999</c:v>
                </c:pt>
                <c:pt idx="96">
                  <c:v>2515958.827</c:v>
                </c:pt>
                <c:pt idx="97">
                  <c:v>2515963.06</c:v>
                </c:pt>
                <c:pt idx="98">
                  <c:v>2515961.5839999998</c:v>
                </c:pt>
                <c:pt idx="99">
                  <c:v>2515956.895</c:v>
                </c:pt>
                <c:pt idx="100">
                  <c:v>2515966.9730000002</c:v>
                </c:pt>
                <c:pt idx="101">
                  <c:v>2515974.2549999999</c:v>
                </c:pt>
                <c:pt idx="102">
                  <c:v>2515970.477</c:v>
                </c:pt>
                <c:pt idx="103">
                  <c:v>2515967.7379999999</c:v>
                </c:pt>
                <c:pt idx="104">
                  <c:v>2515970.247</c:v>
                </c:pt>
                <c:pt idx="105">
                  <c:v>2515968.8110000002</c:v>
                </c:pt>
                <c:pt idx="106">
                  <c:v>2515966.7340000002</c:v>
                </c:pt>
                <c:pt idx="107">
                  <c:v>2515973.3459999999</c:v>
                </c:pt>
                <c:pt idx="108">
                  <c:v>2515969.9360000002</c:v>
                </c:pt>
                <c:pt idx="109">
                  <c:v>2515975.568</c:v>
                </c:pt>
                <c:pt idx="110">
                  <c:v>2515968.7489999998</c:v>
                </c:pt>
                <c:pt idx="111">
                  <c:v>2515972.8530000001</c:v>
                </c:pt>
                <c:pt idx="112">
                  <c:v>2515974.665</c:v>
                </c:pt>
                <c:pt idx="113">
                  <c:v>2515972.159</c:v>
                </c:pt>
                <c:pt idx="114">
                  <c:v>2515970.9</c:v>
                </c:pt>
                <c:pt idx="115">
                  <c:v>2515972.8089999999</c:v>
                </c:pt>
                <c:pt idx="116">
                  <c:v>2515969.395</c:v>
                </c:pt>
                <c:pt idx="117">
                  <c:v>2515974.9929999998</c:v>
                </c:pt>
                <c:pt idx="118">
                  <c:v>2515975.7710000002</c:v>
                </c:pt>
                <c:pt idx="119">
                  <c:v>2515967.8769999999</c:v>
                </c:pt>
                <c:pt idx="120">
                  <c:v>2515970.179</c:v>
                </c:pt>
                <c:pt idx="121">
                  <c:v>2515972.4670000002</c:v>
                </c:pt>
                <c:pt idx="122">
                  <c:v>2515969.4049999998</c:v>
                </c:pt>
                <c:pt idx="123">
                  <c:v>2515967.7259999998</c:v>
                </c:pt>
                <c:pt idx="124">
                  <c:v>2515974.6630000002</c:v>
                </c:pt>
                <c:pt idx="125">
                  <c:v>2515972.7560000001</c:v>
                </c:pt>
                <c:pt idx="126">
                  <c:v>2515970.4369999999</c:v>
                </c:pt>
                <c:pt idx="127">
                  <c:v>2515967.8169999998</c:v>
                </c:pt>
                <c:pt idx="128">
                  <c:v>2515973.486</c:v>
                </c:pt>
                <c:pt idx="129">
                  <c:v>2515967.227</c:v>
                </c:pt>
                <c:pt idx="130">
                  <c:v>2515972.7409999999</c:v>
                </c:pt>
                <c:pt idx="131">
                  <c:v>2515970.0959999999</c:v>
                </c:pt>
                <c:pt idx="132">
                  <c:v>2515966.1719999998</c:v>
                </c:pt>
                <c:pt idx="133">
                  <c:v>2515977.8530000001</c:v>
                </c:pt>
                <c:pt idx="134">
                  <c:v>2515976.5449999999</c:v>
                </c:pt>
                <c:pt idx="135">
                  <c:v>2515980.057</c:v>
                </c:pt>
                <c:pt idx="136">
                  <c:v>2515977.932</c:v>
                </c:pt>
                <c:pt idx="137">
                  <c:v>2515979.1519999998</c:v>
                </c:pt>
                <c:pt idx="138">
                  <c:v>2515980.7110000001</c:v>
                </c:pt>
                <c:pt idx="139">
                  <c:v>2515978.8939999999</c:v>
                </c:pt>
                <c:pt idx="140">
                  <c:v>2515977.301</c:v>
                </c:pt>
                <c:pt idx="141">
                  <c:v>2515979.4870000002</c:v>
                </c:pt>
                <c:pt idx="142">
                  <c:v>2515978.2390000001</c:v>
                </c:pt>
                <c:pt idx="143">
                  <c:v>2515981.7659999998</c:v>
                </c:pt>
                <c:pt idx="144">
                  <c:v>2515979.628</c:v>
                </c:pt>
                <c:pt idx="145">
                  <c:v>2515979.0279999999</c:v>
                </c:pt>
              </c:numCache>
            </c:numRef>
          </c:xVal>
          <c:yVal>
            <c:numRef>
              <c:f>Sheet1!$H$2:$H$147</c:f>
              <c:numCache>
                <c:formatCode>General</c:formatCode>
                <c:ptCount val="146"/>
                <c:pt idx="0">
                  <c:v>6861185.9409999996</c:v>
                </c:pt>
                <c:pt idx="1">
                  <c:v>6861188.017</c:v>
                </c:pt>
                <c:pt idx="2">
                  <c:v>6861189.0240000002</c:v>
                </c:pt>
                <c:pt idx="3">
                  <c:v>6861189.7290000003</c:v>
                </c:pt>
                <c:pt idx="4">
                  <c:v>6861191.8810000001</c:v>
                </c:pt>
                <c:pt idx="5">
                  <c:v>6861192.3930000002</c:v>
                </c:pt>
                <c:pt idx="6">
                  <c:v>6861192.4550000001</c:v>
                </c:pt>
                <c:pt idx="7">
                  <c:v>6861193.409</c:v>
                </c:pt>
                <c:pt idx="8">
                  <c:v>6861194.1509999996</c:v>
                </c:pt>
                <c:pt idx="9">
                  <c:v>6861195.5080000004</c:v>
                </c:pt>
                <c:pt idx="10">
                  <c:v>6861195.7989999996</c:v>
                </c:pt>
                <c:pt idx="11">
                  <c:v>6861195.9790000003</c:v>
                </c:pt>
                <c:pt idx="12">
                  <c:v>6861196.3679999998</c:v>
                </c:pt>
                <c:pt idx="13">
                  <c:v>6861198.7560000001</c:v>
                </c:pt>
                <c:pt idx="14">
                  <c:v>6861199.8710000003</c:v>
                </c:pt>
                <c:pt idx="15">
                  <c:v>6861201.0899999999</c:v>
                </c:pt>
                <c:pt idx="16">
                  <c:v>6861201.3490000004</c:v>
                </c:pt>
                <c:pt idx="17">
                  <c:v>6861203.0970000001</c:v>
                </c:pt>
                <c:pt idx="18">
                  <c:v>6861203.0980000002</c:v>
                </c:pt>
                <c:pt idx="19">
                  <c:v>6861204.4749999996</c:v>
                </c:pt>
                <c:pt idx="20">
                  <c:v>6861205.5300000003</c:v>
                </c:pt>
                <c:pt idx="21">
                  <c:v>6861205.733</c:v>
                </c:pt>
                <c:pt idx="22">
                  <c:v>6861209.9179999996</c:v>
                </c:pt>
                <c:pt idx="23">
                  <c:v>6861211.6699999999</c:v>
                </c:pt>
                <c:pt idx="24">
                  <c:v>6861213.5080000004</c:v>
                </c:pt>
                <c:pt idx="25">
                  <c:v>6861214.0760000004</c:v>
                </c:pt>
                <c:pt idx="26">
                  <c:v>6861217.1679999996</c:v>
                </c:pt>
                <c:pt idx="27">
                  <c:v>6861185.534</c:v>
                </c:pt>
                <c:pt idx="28">
                  <c:v>6861186.0099999998</c:v>
                </c:pt>
                <c:pt idx="29">
                  <c:v>6861188.148</c:v>
                </c:pt>
                <c:pt idx="30">
                  <c:v>6861188.1699999999</c:v>
                </c:pt>
                <c:pt idx="31">
                  <c:v>6861191.1940000001</c:v>
                </c:pt>
                <c:pt idx="32">
                  <c:v>6861192.2960000001</c:v>
                </c:pt>
                <c:pt idx="33">
                  <c:v>6861193.9069999997</c:v>
                </c:pt>
                <c:pt idx="34">
                  <c:v>6861195.2759999996</c:v>
                </c:pt>
                <c:pt idx="35">
                  <c:v>6861195.4189999998</c:v>
                </c:pt>
                <c:pt idx="36">
                  <c:v>6861196.6529999999</c:v>
                </c:pt>
                <c:pt idx="37">
                  <c:v>6861197.1009999998</c:v>
                </c:pt>
                <c:pt idx="38">
                  <c:v>6861197.9859999996</c:v>
                </c:pt>
                <c:pt idx="39">
                  <c:v>6861199.0530000003</c:v>
                </c:pt>
                <c:pt idx="40">
                  <c:v>6861200.8210000005</c:v>
                </c:pt>
                <c:pt idx="41">
                  <c:v>6861201.9960000003</c:v>
                </c:pt>
                <c:pt idx="42">
                  <c:v>6861202.3420000002</c:v>
                </c:pt>
                <c:pt idx="43">
                  <c:v>6861202.4230000004</c:v>
                </c:pt>
                <c:pt idx="44">
                  <c:v>6861203.392</c:v>
                </c:pt>
                <c:pt idx="45">
                  <c:v>6861206.4780000001</c:v>
                </c:pt>
                <c:pt idx="46">
                  <c:v>6861206.6569999997</c:v>
                </c:pt>
                <c:pt idx="47">
                  <c:v>6861208.8169999998</c:v>
                </c:pt>
                <c:pt idx="48">
                  <c:v>6861209.0810000002</c:v>
                </c:pt>
                <c:pt idx="49">
                  <c:v>6861209.5029999996</c:v>
                </c:pt>
                <c:pt idx="50">
                  <c:v>6861210.5420000004</c:v>
                </c:pt>
                <c:pt idx="51">
                  <c:v>6861210.6890000002</c:v>
                </c:pt>
                <c:pt idx="52">
                  <c:v>6861211.0729999999</c:v>
                </c:pt>
                <c:pt idx="53">
                  <c:v>6861212.7249999996</c:v>
                </c:pt>
                <c:pt idx="54">
                  <c:v>6861212.8190000001</c:v>
                </c:pt>
                <c:pt idx="55">
                  <c:v>6861213.216</c:v>
                </c:pt>
                <c:pt idx="56">
                  <c:v>6861215.1890000002</c:v>
                </c:pt>
                <c:pt idx="57">
                  <c:v>6861215.2439999999</c:v>
                </c:pt>
                <c:pt idx="58">
                  <c:v>6861215.6869999999</c:v>
                </c:pt>
                <c:pt idx="59">
                  <c:v>6861217.4680000003</c:v>
                </c:pt>
                <c:pt idx="60">
                  <c:v>6861181.3310000002</c:v>
                </c:pt>
                <c:pt idx="61">
                  <c:v>6861181.9390000002</c:v>
                </c:pt>
                <c:pt idx="62">
                  <c:v>6861182.1789999995</c:v>
                </c:pt>
                <c:pt idx="63">
                  <c:v>6861184.1519999998</c:v>
                </c:pt>
                <c:pt idx="64">
                  <c:v>6861186.4539999999</c:v>
                </c:pt>
                <c:pt idx="65">
                  <c:v>6861187.8569999998</c:v>
                </c:pt>
                <c:pt idx="66">
                  <c:v>6861188.9160000002</c:v>
                </c:pt>
                <c:pt idx="67">
                  <c:v>6861191.2529999996</c:v>
                </c:pt>
                <c:pt idx="68">
                  <c:v>6861191.5630000001</c:v>
                </c:pt>
                <c:pt idx="69">
                  <c:v>6861192.1260000002</c:v>
                </c:pt>
                <c:pt idx="70">
                  <c:v>6861193.4740000004</c:v>
                </c:pt>
                <c:pt idx="71">
                  <c:v>6861193.8679999998</c:v>
                </c:pt>
                <c:pt idx="72">
                  <c:v>6861194.9170000004</c:v>
                </c:pt>
                <c:pt idx="73">
                  <c:v>6861195.2450000001</c:v>
                </c:pt>
                <c:pt idx="74">
                  <c:v>6861195.9689999996</c:v>
                </c:pt>
                <c:pt idx="75">
                  <c:v>6861196.2889999999</c:v>
                </c:pt>
                <c:pt idx="76">
                  <c:v>6861197.7580000004</c:v>
                </c:pt>
                <c:pt idx="77">
                  <c:v>6861199.2000000002</c:v>
                </c:pt>
                <c:pt idx="78">
                  <c:v>6861199.909</c:v>
                </c:pt>
                <c:pt idx="79">
                  <c:v>6861200.1059999997</c:v>
                </c:pt>
                <c:pt idx="80">
                  <c:v>6861200.3339999998</c:v>
                </c:pt>
                <c:pt idx="81">
                  <c:v>6861200.4500000002</c:v>
                </c:pt>
                <c:pt idx="82">
                  <c:v>6861204.3969999999</c:v>
                </c:pt>
                <c:pt idx="83">
                  <c:v>6861205.1840000004</c:v>
                </c:pt>
                <c:pt idx="84">
                  <c:v>6861205.7170000002</c:v>
                </c:pt>
                <c:pt idx="85">
                  <c:v>6861207.2110000001</c:v>
                </c:pt>
                <c:pt idx="86">
                  <c:v>6861207.284</c:v>
                </c:pt>
                <c:pt idx="87">
                  <c:v>6861208.5839999998</c:v>
                </c:pt>
                <c:pt idx="88">
                  <c:v>6861209.034</c:v>
                </c:pt>
                <c:pt idx="89">
                  <c:v>6861210.4460000005</c:v>
                </c:pt>
                <c:pt idx="90">
                  <c:v>6861210.5209999997</c:v>
                </c:pt>
                <c:pt idx="91">
                  <c:v>6861211.1540000001</c:v>
                </c:pt>
                <c:pt idx="92">
                  <c:v>6861211.3430000003</c:v>
                </c:pt>
                <c:pt idx="93">
                  <c:v>6861212.5990000004</c:v>
                </c:pt>
                <c:pt idx="94">
                  <c:v>6861213.0099999998</c:v>
                </c:pt>
                <c:pt idx="95">
                  <c:v>6861214.2319999998</c:v>
                </c:pt>
                <c:pt idx="96">
                  <c:v>6861214.3540000003</c:v>
                </c:pt>
                <c:pt idx="97">
                  <c:v>6861215.0089999996</c:v>
                </c:pt>
                <c:pt idx="98">
                  <c:v>6861216.1009999998</c:v>
                </c:pt>
                <c:pt idx="99">
                  <c:v>6861216.4009999996</c:v>
                </c:pt>
                <c:pt idx="100">
                  <c:v>6861183.0880000005</c:v>
                </c:pt>
                <c:pt idx="101">
                  <c:v>6861183.4179999996</c:v>
                </c:pt>
                <c:pt idx="102">
                  <c:v>6861184.7450000001</c:v>
                </c:pt>
                <c:pt idx="103">
                  <c:v>6861187.6739999996</c:v>
                </c:pt>
                <c:pt idx="104">
                  <c:v>6861188.4699999997</c:v>
                </c:pt>
                <c:pt idx="105">
                  <c:v>6861188.9220000003</c:v>
                </c:pt>
                <c:pt idx="106">
                  <c:v>6861190.5259999996</c:v>
                </c:pt>
                <c:pt idx="107">
                  <c:v>6861191.2829999998</c:v>
                </c:pt>
                <c:pt idx="108">
                  <c:v>6861191.6220000004</c:v>
                </c:pt>
                <c:pt idx="109">
                  <c:v>6861192.1270000003</c:v>
                </c:pt>
                <c:pt idx="110">
                  <c:v>6861193.1809999999</c:v>
                </c:pt>
                <c:pt idx="111">
                  <c:v>6861193.2410000004</c:v>
                </c:pt>
                <c:pt idx="112">
                  <c:v>6861194.3820000002</c:v>
                </c:pt>
                <c:pt idx="113">
                  <c:v>6861196.233</c:v>
                </c:pt>
                <c:pt idx="114">
                  <c:v>6861198.3140000002</c:v>
                </c:pt>
                <c:pt idx="115">
                  <c:v>6861199.216</c:v>
                </c:pt>
                <c:pt idx="116">
                  <c:v>6861199.3679999998</c:v>
                </c:pt>
                <c:pt idx="117">
                  <c:v>6861200.324</c:v>
                </c:pt>
                <c:pt idx="118">
                  <c:v>6861201.5240000002</c:v>
                </c:pt>
                <c:pt idx="119">
                  <c:v>6861203.375</c:v>
                </c:pt>
                <c:pt idx="120">
                  <c:v>6861203.4979999997</c:v>
                </c:pt>
                <c:pt idx="121">
                  <c:v>6861204.9289999995</c:v>
                </c:pt>
                <c:pt idx="122">
                  <c:v>6861205.4759999998</c:v>
                </c:pt>
                <c:pt idx="123">
                  <c:v>6861206.8739999998</c:v>
                </c:pt>
                <c:pt idx="124">
                  <c:v>6861208.0060000001</c:v>
                </c:pt>
                <c:pt idx="125">
                  <c:v>6861208.8909999998</c:v>
                </c:pt>
                <c:pt idx="126">
                  <c:v>6861209.409</c:v>
                </c:pt>
                <c:pt idx="127">
                  <c:v>6861210.1799999997</c:v>
                </c:pt>
                <c:pt idx="128">
                  <c:v>6861211.7220000001</c:v>
                </c:pt>
                <c:pt idx="129">
                  <c:v>6861212.4239999996</c:v>
                </c:pt>
                <c:pt idx="130">
                  <c:v>6861213.2659999998</c:v>
                </c:pt>
                <c:pt idx="131">
                  <c:v>6861213.6109999996</c:v>
                </c:pt>
                <c:pt idx="132">
                  <c:v>6861214.8250000002</c:v>
                </c:pt>
                <c:pt idx="133">
                  <c:v>6861189.4749999996</c:v>
                </c:pt>
                <c:pt idx="134">
                  <c:v>6861193.9129999997</c:v>
                </c:pt>
                <c:pt idx="135">
                  <c:v>6861195.7999999998</c:v>
                </c:pt>
                <c:pt idx="136">
                  <c:v>6861196.7589999996</c:v>
                </c:pt>
                <c:pt idx="137">
                  <c:v>6861198.9340000004</c:v>
                </c:pt>
                <c:pt idx="138">
                  <c:v>6861201.1670000004</c:v>
                </c:pt>
                <c:pt idx="139">
                  <c:v>6861202.5659999996</c:v>
                </c:pt>
                <c:pt idx="140">
                  <c:v>6861204.9500000002</c:v>
                </c:pt>
                <c:pt idx="141">
                  <c:v>6861205.0939999996</c:v>
                </c:pt>
                <c:pt idx="142">
                  <c:v>6861206.682</c:v>
                </c:pt>
                <c:pt idx="143">
                  <c:v>6861207.1090000002</c:v>
                </c:pt>
                <c:pt idx="144">
                  <c:v>6861207.9040000001</c:v>
                </c:pt>
                <c:pt idx="145">
                  <c:v>6861211.7429999998</c:v>
                </c:pt>
              </c:numCache>
            </c:numRef>
          </c:yVal>
        </c:ser>
        <c:ser>
          <c:idx val="2"/>
          <c:order val="1"/>
          <c:spPr>
            <a:ln w="28575">
              <a:noFill/>
            </a:ln>
          </c:spPr>
          <c:xVal>
            <c:numRef>
              <c:f>Sheet1!$G$148:$G$293</c:f>
              <c:numCache>
                <c:formatCode>General</c:formatCode>
                <c:ptCount val="146"/>
                <c:pt idx="0">
                  <c:v>2515900.1370000001</c:v>
                </c:pt>
                <c:pt idx="1">
                  <c:v>2515897.0389999999</c:v>
                </c:pt>
                <c:pt idx="2">
                  <c:v>2515898.486</c:v>
                </c:pt>
                <c:pt idx="3">
                  <c:v>2515894.2740000002</c:v>
                </c:pt>
                <c:pt idx="4">
                  <c:v>2515898.949</c:v>
                </c:pt>
                <c:pt idx="5">
                  <c:v>2515895.2379999999</c:v>
                </c:pt>
                <c:pt idx="6">
                  <c:v>2515897.6439999999</c:v>
                </c:pt>
                <c:pt idx="7">
                  <c:v>2515895.7570000002</c:v>
                </c:pt>
                <c:pt idx="8">
                  <c:v>2515899.906</c:v>
                </c:pt>
                <c:pt idx="9">
                  <c:v>2515896.5079999999</c:v>
                </c:pt>
                <c:pt idx="10">
                  <c:v>2515897.2579999999</c:v>
                </c:pt>
                <c:pt idx="11">
                  <c:v>2515910.2450000001</c:v>
                </c:pt>
                <c:pt idx="12">
                  <c:v>2515905.0929999999</c:v>
                </c:pt>
                <c:pt idx="13">
                  <c:v>2515905.0729999999</c:v>
                </c:pt>
                <c:pt idx="14">
                  <c:v>2515908.0830000001</c:v>
                </c:pt>
                <c:pt idx="15">
                  <c:v>2515903.8739999998</c:v>
                </c:pt>
                <c:pt idx="16">
                  <c:v>2515900.6469999999</c:v>
                </c:pt>
                <c:pt idx="17">
                  <c:v>2515903.3309999998</c:v>
                </c:pt>
                <c:pt idx="18">
                  <c:v>2515902.7779999999</c:v>
                </c:pt>
                <c:pt idx="19">
                  <c:v>2515904.6839999999</c:v>
                </c:pt>
                <c:pt idx="20">
                  <c:v>2515909.7259999998</c:v>
                </c:pt>
                <c:pt idx="21">
                  <c:v>2515904.3160000001</c:v>
                </c:pt>
                <c:pt idx="22">
                  <c:v>2515904.6090000002</c:v>
                </c:pt>
                <c:pt idx="23">
                  <c:v>2515907.6609999998</c:v>
                </c:pt>
                <c:pt idx="24">
                  <c:v>2515906.2059999998</c:v>
                </c:pt>
                <c:pt idx="25">
                  <c:v>2515905.8769999999</c:v>
                </c:pt>
                <c:pt idx="26">
                  <c:v>2515907.571</c:v>
                </c:pt>
                <c:pt idx="27">
                  <c:v>2515903.0589999999</c:v>
                </c:pt>
                <c:pt idx="28">
                  <c:v>2515902.534</c:v>
                </c:pt>
                <c:pt idx="29">
                  <c:v>2515905.9539999999</c:v>
                </c:pt>
                <c:pt idx="30">
                  <c:v>2515900.8689999999</c:v>
                </c:pt>
                <c:pt idx="31">
                  <c:v>2515903.3369999998</c:v>
                </c:pt>
                <c:pt idx="32">
                  <c:v>2515906.1949999998</c:v>
                </c:pt>
                <c:pt idx="33">
                  <c:v>2515906.8470000001</c:v>
                </c:pt>
                <c:pt idx="34">
                  <c:v>2515909.764</c:v>
                </c:pt>
                <c:pt idx="35">
                  <c:v>2515909.6630000002</c:v>
                </c:pt>
                <c:pt idx="36">
                  <c:v>2515918.2960000001</c:v>
                </c:pt>
                <c:pt idx="37">
                  <c:v>2515911.517</c:v>
                </c:pt>
                <c:pt idx="38">
                  <c:v>2515919.0669999998</c:v>
                </c:pt>
                <c:pt idx="39">
                  <c:v>2515913.7940000002</c:v>
                </c:pt>
                <c:pt idx="40">
                  <c:v>2515920.31</c:v>
                </c:pt>
                <c:pt idx="41">
                  <c:v>2515912.0630000001</c:v>
                </c:pt>
                <c:pt idx="42">
                  <c:v>2515914.92</c:v>
                </c:pt>
                <c:pt idx="43">
                  <c:v>2515918.6779999998</c:v>
                </c:pt>
                <c:pt idx="44">
                  <c:v>2515914.639</c:v>
                </c:pt>
                <c:pt idx="45">
                  <c:v>2515912.665</c:v>
                </c:pt>
                <c:pt idx="46">
                  <c:v>2515916.4109999998</c:v>
                </c:pt>
                <c:pt idx="47">
                  <c:v>2515911.2429999998</c:v>
                </c:pt>
                <c:pt idx="48">
                  <c:v>2515913.58</c:v>
                </c:pt>
                <c:pt idx="49">
                  <c:v>2515918.6009999998</c:v>
                </c:pt>
                <c:pt idx="50">
                  <c:v>2515911.2609999999</c:v>
                </c:pt>
                <c:pt idx="51">
                  <c:v>2515914.3810000001</c:v>
                </c:pt>
                <c:pt idx="52">
                  <c:v>2515916.378</c:v>
                </c:pt>
                <c:pt idx="53">
                  <c:v>2515919.267</c:v>
                </c:pt>
                <c:pt idx="54">
                  <c:v>2515917.8029999998</c:v>
                </c:pt>
                <c:pt idx="55">
                  <c:v>2515915.7259999998</c:v>
                </c:pt>
                <c:pt idx="56">
                  <c:v>2515911.3289999999</c:v>
                </c:pt>
                <c:pt idx="57">
                  <c:v>2515919.452</c:v>
                </c:pt>
                <c:pt idx="58">
                  <c:v>2515911.713</c:v>
                </c:pt>
                <c:pt idx="59">
                  <c:v>2515913.1150000002</c:v>
                </c:pt>
                <c:pt idx="60">
                  <c:v>2515916.9679999999</c:v>
                </c:pt>
                <c:pt idx="61">
                  <c:v>2515914.7570000002</c:v>
                </c:pt>
                <c:pt idx="62">
                  <c:v>2515911.5809999998</c:v>
                </c:pt>
                <c:pt idx="63">
                  <c:v>2515912.89</c:v>
                </c:pt>
                <c:pt idx="64">
                  <c:v>2515920.4550000001</c:v>
                </c:pt>
                <c:pt idx="65">
                  <c:v>2515910.5079999999</c:v>
                </c:pt>
                <c:pt idx="66">
                  <c:v>2515914.6570000001</c:v>
                </c:pt>
                <c:pt idx="67">
                  <c:v>2515911.96</c:v>
                </c:pt>
                <c:pt idx="68">
                  <c:v>2515918.8509999998</c:v>
                </c:pt>
                <c:pt idx="69">
                  <c:v>2515914.6150000002</c:v>
                </c:pt>
                <c:pt idx="70">
                  <c:v>2515914.307</c:v>
                </c:pt>
                <c:pt idx="71">
                  <c:v>2515927.7439999999</c:v>
                </c:pt>
                <c:pt idx="72">
                  <c:v>2515924.7170000002</c:v>
                </c:pt>
                <c:pt idx="73">
                  <c:v>2515921.719</c:v>
                </c:pt>
                <c:pt idx="74">
                  <c:v>2515929.077</c:v>
                </c:pt>
                <c:pt idx="75">
                  <c:v>2515926.986</c:v>
                </c:pt>
                <c:pt idx="76">
                  <c:v>2515922.1269999999</c:v>
                </c:pt>
                <c:pt idx="77">
                  <c:v>2515924.33</c:v>
                </c:pt>
                <c:pt idx="78">
                  <c:v>2515930.0090000001</c:v>
                </c:pt>
                <c:pt idx="79">
                  <c:v>2515928.4040000001</c:v>
                </c:pt>
                <c:pt idx="80">
                  <c:v>2515920.6290000002</c:v>
                </c:pt>
                <c:pt idx="81">
                  <c:v>2515923.0380000002</c:v>
                </c:pt>
                <c:pt idx="82">
                  <c:v>2515927.7489999998</c:v>
                </c:pt>
                <c:pt idx="83">
                  <c:v>2515924.4369999999</c:v>
                </c:pt>
                <c:pt idx="84">
                  <c:v>2515926.0460000001</c:v>
                </c:pt>
                <c:pt idx="85">
                  <c:v>2515930.2439999999</c:v>
                </c:pt>
                <c:pt idx="86">
                  <c:v>2515928.0959999999</c:v>
                </c:pt>
                <c:pt idx="87">
                  <c:v>2515921.2740000002</c:v>
                </c:pt>
                <c:pt idx="88">
                  <c:v>2515924.0440000002</c:v>
                </c:pt>
                <c:pt idx="89">
                  <c:v>2515926.3990000002</c:v>
                </c:pt>
                <c:pt idx="90">
                  <c:v>2515921.2760000001</c:v>
                </c:pt>
                <c:pt idx="91">
                  <c:v>2515926.977</c:v>
                </c:pt>
                <c:pt idx="92">
                  <c:v>2515925.162</c:v>
                </c:pt>
                <c:pt idx="93">
                  <c:v>2515920.8530000001</c:v>
                </c:pt>
                <c:pt idx="94">
                  <c:v>2515924.0249999999</c:v>
                </c:pt>
                <c:pt idx="95">
                  <c:v>2515928.4049999998</c:v>
                </c:pt>
                <c:pt idx="96">
                  <c:v>2515925.77</c:v>
                </c:pt>
                <c:pt idx="97">
                  <c:v>2515921.69</c:v>
                </c:pt>
                <c:pt idx="98">
                  <c:v>2515926.2069999999</c:v>
                </c:pt>
                <c:pt idx="99">
                  <c:v>2515928.6260000002</c:v>
                </c:pt>
                <c:pt idx="100">
                  <c:v>2515926.5550000002</c:v>
                </c:pt>
                <c:pt idx="101">
                  <c:v>2515923.3149999999</c:v>
                </c:pt>
                <c:pt idx="102">
                  <c:v>2515926.3259999999</c:v>
                </c:pt>
                <c:pt idx="103">
                  <c:v>2515923.406</c:v>
                </c:pt>
                <c:pt idx="104">
                  <c:v>2515928.7220000001</c:v>
                </c:pt>
                <c:pt idx="105">
                  <c:v>2515923.2179999999</c:v>
                </c:pt>
                <c:pt idx="106">
                  <c:v>2515929.5090000001</c:v>
                </c:pt>
                <c:pt idx="107">
                  <c:v>2515926.3450000002</c:v>
                </c:pt>
                <c:pt idx="108">
                  <c:v>2515927.2859999998</c:v>
                </c:pt>
                <c:pt idx="109">
                  <c:v>2515921.2149999999</c:v>
                </c:pt>
                <c:pt idx="110">
                  <c:v>2515933.8590000002</c:v>
                </c:pt>
                <c:pt idx="111">
                  <c:v>2515930.9589999998</c:v>
                </c:pt>
                <c:pt idx="112">
                  <c:v>2515931.1869999999</c:v>
                </c:pt>
                <c:pt idx="113">
                  <c:v>2515936.3840000001</c:v>
                </c:pt>
                <c:pt idx="114">
                  <c:v>2515931.3360000001</c:v>
                </c:pt>
                <c:pt idx="115">
                  <c:v>2515934.324</c:v>
                </c:pt>
                <c:pt idx="116">
                  <c:v>2515937.6060000001</c:v>
                </c:pt>
                <c:pt idx="117">
                  <c:v>2515935.4130000002</c:v>
                </c:pt>
                <c:pt idx="118">
                  <c:v>2515938.3489999999</c:v>
                </c:pt>
                <c:pt idx="119">
                  <c:v>2515934.804</c:v>
                </c:pt>
                <c:pt idx="120">
                  <c:v>2515932.622</c:v>
                </c:pt>
                <c:pt idx="121">
                  <c:v>2515930.5729999999</c:v>
                </c:pt>
                <c:pt idx="122">
                  <c:v>2515933.727</c:v>
                </c:pt>
                <c:pt idx="123">
                  <c:v>2515930.6439999999</c:v>
                </c:pt>
                <c:pt idx="124">
                  <c:v>2515938.8509999998</c:v>
                </c:pt>
                <c:pt idx="125">
                  <c:v>2515935.5180000002</c:v>
                </c:pt>
                <c:pt idx="126">
                  <c:v>2515934.2280000001</c:v>
                </c:pt>
                <c:pt idx="127">
                  <c:v>2515932.3390000002</c:v>
                </c:pt>
                <c:pt idx="128">
                  <c:v>2515934.966</c:v>
                </c:pt>
                <c:pt idx="129">
                  <c:v>2515931.517</c:v>
                </c:pt>
                <c:pt idx="130">
                  <c:v>2515940.27</c:v>
                </c:pt>
                <c:pt idx="131">
                  <c:v>2515937.7089999998</c:v>
                </c:pt>
                <c:pt idx="132">
                  <c:v>2515936.67</c:v>
                </c:pt>
                <c:pt idx="133">
                  <c:v>2515933.7439999999</c:v>
                </c:pt>
                <c:pt idx="134">
                  <c:v>2515938.5240000002</c:v>
                </c:pt>
                <c:pt idx="135">
                  <c:v>2515932.321</c:v>
                </c:pt>
                <c:pt idx="136">
                  <c:v>2515934.344</c:v>
                </c:pt>
                <c:pt idx="137">
                  <c:v>2515930.8420000002</c:v>
                </c:pt>
                <c:pt idx="138">
                  <c:v>2515936.3650000002</c:v>
                </c:pt>
                <c:pt idx="139">
                  <c:v>2515934.3450000002</c:v>
                </c:pt>
                <c:pt idx="140">
                  <c:v>2515936.8709999998</c:v>
                </c:pt>
                <c:pt idx="141">
                  <c:v>2515939.8530000001</c:v>
                </c:pt>
                <c:pt idx="142">
                  <c:v>2515934.986</c:v>
                </c:pt>
                <c:pt idx="143">
                  <c:v>2515933.1340000001</c:v>
                </c:pt>
                <c:pt idx="144">
                  <c:v>2515942.5109999999</c:v>
                </c:pt>
                <c:pt idx="145">
                  <c:v>2515940.8530000001</c:v>
                </c:pt>
              </c:numCache>
            </c:numRef>
          </c:xVal>
          <c:yVal>
            <c:numRef>
              <c:f>Sheet1!$H$148:$H$293</c:f>
              <c:numCache>
                <c:formatCode>General</c:formatCode>
                <c:ptCount val="146"/>
                <c:pt idx="0">
                  <c:v>6861196.9460000005</c:v>
                </c:pt>
                <c:pt idx="1">
                  <c:v>6861200.3370000003</c:v>
                </c:pt>
                <c:pt idx="2">
                  <c:v>6861202.6289999997</c:v>
                </c:pt>
                <c:pt idx="3">
                  <c:v>6861204.7340000002</c:v>
                </c:pt>
                <c:pt idx="4">
                  <c:v>6861209.9220000003</c:v>
                </c:pt>
                <c:pt idx="5">
                  <c:v>6861211.7039999999</c:v>
                </c:pt>
                <c:pt idx="6">
                  <c:v>6861215.2609999999</c:v>
                </c:pt>
                <c:pt idx="7">
                  <c:v>6861217.7019999996</c:v>
                </c:pt>
                <c:pt idx="8">
                  <c:v>6861218.4630000005</c:v>
                </c:pt>
                <c:pt idx="9">
                  <c:v>6861220.2110000001</c:v>
                </c:pt>
                <c:pt idx="10">
                  <c:v>6861223.7070000004</c:v>
                </c:pt>
                <c:pt idx="11">
                  <c:v>6861198.1639999999</c:v>
                </c:pt>
                <c:pt idx="12">
                  <c:v>6861199.2889999999</c:v>
                </c:pt>
                <c:pt idx="13">
                  <c:v>6861201.9249999998</c:v>
                </c:pt>
                <c:pt idx="14">
                  <c:v>6861204.534</c:v>
                </c:pt>
                <c:pt idx="15">
                  <c:v>6861204.6449999996</c:v>
                </c:pt>
                <c:pt idx="16">
                  <c:v>6861205.2079999996</c:v>
                </c:pt>
                <c:pt idx="17">
                  <c:v>6861206.4380000001</c:v>
                </c:pt>
                <c:pt idx="18">
                  <c:v>6861208.2989999996</c:v>
                </c:pt>
                <c:pt idx="19">
                  <c:v>6861208.4040000001</c:v>
                </c:pt>
                <c:pt idx="20">
                  <c:v>6861209.0369999995</c:v>
                </c:pt>
                <c:pt idx="21">
                  <c:v>6861211.6140000001</c:v>
                </c:pt>
                <c:pt idx="22">
                  <c:v>6861212.71</c:v>
                </c:pt>
                <c:pt idx="23">
                  <c:v>6861213.3849999998</c:v>
                </c:pt>
                <c:pt idx="24">
                  <c:v>6861214.8039999995</c:v>
                </c:pt>
                <c:pt idx="25">
                  <c:v>6861216.4230000004</c:v>
                </c:pt>
                <c:pt idx="26">
                  <c:v>6861217.6849999996</c:v>
                </c:pt>
                <c:pt idx="27">
                  <c:v>6861218.4510000004</c:v>
                </c:pt>
                <c:pt idx="28">
                  <c:v>6861220.3689999999</c:v>
                </c:pt>
                <c:pt idx="29">
                  <c:v>6861221.2319999998</c:v>
                </c:pt>
                <c:pt idx="30">
                  <c:v>6861222.7529999996</c:v>
                </c:pt>
                <c:pt idx="31">
                  <c:v>6861223.0930000003</c:v>
                </c:pt>
                <c:pt idx="32">
                  <c:v>6861223.7120000003</c:v>
                </c:pt>
                <c:pt idx="33">
                  <c:v>6861225.0520000001</c:v>
                </c:pt>
                <c:pt idx="34">
                  <c:v>6861225.9730000002</c:v>
                </c:pt>
                <c:pt idx="35">
                  <c:v>6861228.2740000002</c:v>
                </c:pt>
                <c:pt idx="36">
                  <c:v>6861193.3229999999</c:v>
                </c:pt>
                <c:pt idx="37">
                  <c:v>6861194.6150000002</c:v>
                </c:pt>
                <c:pt idx="38">
                  <c:v>6861194.6689999998</c:v>
                </c:pt>
                <c:pt idx="39">
                  <c:v>6861195.1660000002</c:v>
                </c:pt>
                <c:pt idx="40">
                  <c:v>6861197.5619999999</c:v>
                </c:pt>
                <c:pt idx="41">
                  <c:v>6861197.7379999999</c:v>
                </c:pt>
                <c:pt idx="42">
                  <c:v>6861198.398</c:v>
                </c:pt>
                <c:pt idx="43">
                  <c:v>6861198.4790000003</c:v>
                </c:pt>
                <c:pt idx="44">
                  <c:v>6861200.7699999996</c:v>
                </c:pt>
                <c:pt idx="45">
                  <c:v>6861201.6270000003</c:v>
                </c:pt>
                <c:pt idx="46">
                  <c:v>6861202.3020000001</c:v>
                </c:pt>
                <c:pt idx="47">
                  <c:v>6861202.784</c:v>
                </c:pt>
                <c:pt idx="48">
                  <c:v>6861203.7539999997</c:v>
                </c:pt>
                <c:pt idx="49">
                  <c:v>6861203.9110000003</c:v>
                </c:pt>
                <c:pt idx="50">
                  <c:v>6861206.0460000001</c:v>
                </c:pt>
                <c:pt idx="51">
                  <c:v>6861207.4069999997</c:v>
                </c:pt>
                <c:pt idx="52">
                  <c:v>6861208.0099999998</c:v>
                </c:pt>
                <c:pt idx="53">
                  <c:v>6861208.3279999997</c:v>
                </c:pt>
                <c:pt idx="54">
                  <c:v>6861210.5760000004</c:v>
                </c:pt>
                <c:pt idx="55">
                  <c:v>6861211.199</c:v>
                </c:pt>
                <c:pt idx="56">
                  <c:v>6861211.6710000001</c:v>
                </c:pt>
                <c:pt idx="57">
                  <c:v>6861212.8210000005</c:v>
                </c:pt>
                <c:pt idx="58">
                  <c:v>6861213.21</c:v>
                </c:pt>
                <c:pt idx="59">
                  <c:v>6861214.4440000001</c:v>
                </c:pt>
                <c:pt idx="60">
                  <c:v>6861214.8870000001</c:v>
                </c:pt>
                <c:pt idx="61">
                  <c:v>6861216.7549999999</c:v>
                </c:pt>
                <c:pt idx="62">
                  <c:v>6861217.602</c:v>
                </c:pt>
                <c:pt idx="63">
                  <c:v>6861219.2110000001</c:v>
                </c:pt>
                <c:pt idx="64">
                  <c:v>6861220.0530000003</c:v>
                </c:pt>
                <c:pt idx="65">
                  <c:v>6861222.54</c:v>
                </c:pt>
                <c:pt idx="66">
                  <c:v>6861222.6449999996</c:v>
                </c:pt>
                <c:pt idx="67">
                  <c:v>6861223.8689999999</c:v>
                </c:pt>
                <c:pt idx="68">
                  <c:v>6861224.7580000004</c:v>
                </c:pt>
                <c:pt idx="69">
                  <c:v>6861225.1310000001</c:v>
                </c:pt>
                <c:pt idx="70">
                  <c:v>6861226.6220000004</c:v>
                </c:pt>
                <c:pt idx="71">
                  <c:v>6861190.3380000005</c:v>
                </c:pt>
                <c:pt idx="72">
                  <c:v>6861191.9519999996</c:v>
                </c:pt>
                <c:pt idx="73">
                  <c:v>6861191.9720000001</c:v>
                </c:pt>
                <c:pt idx="74">
                  <c:v>6861192.2920000004</c:v>
                </c:pt>
                <c:pt idx="75">
                  <c:v>6861192.5449999999</c:v>
                </c:pt>
                <c:pt idx="76">
                  <c:v>6861192.9720000001</c:v>
                </c:pt>
                <c:pt idx="77">
                  <c:v>6861193.7010000004</c:v>
                </c:pt>
                <c:pt idx="78">
                  <c:v>6861193.8300000001</c:v>
                </c:pt>
                <c:pt idx="79">
                  <c:v>6861194.5089999996</c:v>
                </c:pt>
                <c:pt idx="80">
                  <c:v>6861195.9529999997</c:v>
                </c:pt>
                <c:pt idx="81">
                  <c:v>6861196.9670000002</c:v>
                </c:pt>
                <c:pt idx="82">
                  <c:v>6861197.1679999996</c:v>
                </c:pt>
                <c:pt idx="83">
                  <c:v>6861197.3459999999</c:v>
                </c:pt>
                <c:pt idx="84">
                  <c:v>6861199.216</c:v>
                </c:pt>
                <c:pt idx="85">
                  <c:v>6861199.5250000004</c:v>
                </c:pt>
                <c:pt idx="86">
                  <c:v>6861200.6909999996</c:v>
                </c:pt>
                <c:pt idx="87">
                  <c:v>6861200.7120000003</c:v>
                </c:pt>
                <c:pt idx="88">
                  <c:v>6861200.7740000002</c:v>
                </c:pt>
                <c:pt idx="89">
                  <c:v>6861201.3250000002</c:v>
                </c:pt>
                <c:pt idx="90">
                  <c:v>6861203.585</c:v>
                </c:pt>
                <c:pt idx="91">
                  <c:v>6861206.085</c:v>
                </c:pt>
                <c:pt idx="92">
                  <c:v>6861206.2699999996</c:v>
                </c:pt>
                <c:pt idx="93">
                  <c:v>6861206.6629999997</c:v>
                </c:pt>
                <c:pt idx="94">
                  <c:v>6861207.8119999999</c:v>
                </c:pt>
                <c:pt idx="95">
                  <c:v>6861209.0930000003</c:v>
                </c:pt>
                <c:pt idx="96">
                  <c:v>6861210.0439999998</c:v>
                </c:pt>
                <c:pt idx="97">
                  <c:v>6861210.7640000004</c:v>
                </c:pt>
                <c:pt idx="98">
                  <c:v>6861213.3329999996</c:v>
                </c:pt>
                <c:pt idx="99">
                  <c:v>6861214.5259999996</c:v>
                </c:pt>
                <c:pt idx="100">
                  <c:v>6861215.0800000001</c:v>
                </c:pt>
                <c:pt idx="101">
                  <c:v>6861216.0880000005</c:v>
                </c:pt>
                <c:pt idx="102">
                  <c:v>6861217.818</c:v>
                </c:pt>
                <c:pt idx="103">
                  <c:v>6861219.7359999996</c:v>
                </c:pt>
                <c:pt idx="104">
                  <c:v>6861220.2120000003</c:v>
                </c:pt>
                <c:pt idx="105">
                  <c:v>6861221.4989999998</c:v>
                </c:pt>
                <c:pt idx="106">
                  <c:v>6861222.0449999999</c:v>
                </c:pt>
                <c:pt idx="107">
                  <c:v>6861222.5539999995</c:v>
                </c:pt>
                <c:pt idx="108">
                  <c:v>6861223.8119999999</c:v>
                </c:pt>
                <c:pt idx="109">
                  <c:v>6861225.898</c:v>
                </c:pt>
                <c:pt idx="110">
                  <c:v>6861189.2609999999</c:v>
                </c:pt>
                <c:pt idx="111">
                  <c:v>6861189.4469999997</c:v>
                </c:pt>
                <c:pt idx="112">
                  <c:v>6861191.4740000004</c:v>
                </c:pt>
                <c:pt idx="113">
                  <c:v>6861192.5159999998</c:v>
                </c:pt>
                <c:pt idx="114">
                  <c:v>6861196.4579999996</c:v>
                </c:pt>
                <c:pt idx="115">
                  <c:v>6861196.7949999999</c:v>
                </c:pt>
                <c:pt idx="116">
                  <c:v>6861196.8210000005</c:v>
                </c:pt>
                <c:pt idx="117">
                  <c:v>6861198.2460000003</c:v>
                </c:pt>
                <c:pt idx="118">
                  <c:v>6861198.8140000002</c:v>
                </c:pt>
                <c:pt idx="119">
                  <c:v>6861201.4819999998</c:v>
                </c:pt>
                <c:pt idx="120">
                  <c:v>6861202.2170000002</c:v>
                </c:pt>
                <c:pt idx="121">
                  <c:v>6861203.0549999997</c:v>
                </c:pt>
                <c:pt idx="122">
                  <c:v>6861203.5130000003</c:v>
                </c:pt>
                <c:pt idx="123">
                  <c:v>6861205.0190000003</c:v>
                </c:pt>
                <c:pt idx="124">
                  <c:v>6861205.1109999996</c:v>
                </c:pt>
                <c:pt idx="125">
                  <c:v>6861205.7410000004</c:v>
                </c:pt>
                <c:pt idx="126">
                  <c:v>6861206.0089999996</c:v>
                </c:pt>
                <c:pt idx="127">
                  <c:v>6861207.4210000001</c:v>
                </c:pt>
                <c:pt idx="128">
                  <c:v>6861210.9570000004</c:v>
                </c:pt>
                <c:pt idx="129">
                  <c:v>6861211.5769999996</c:v>
                </c:pt>
                <c:pt idx="130">
                  <c:v>6861211.8940000003</c:v>
                </c:pt>
                <c:pt idx="131">
                  <c:v>6861212.3720000004</c:v>
                </c:pt>
                <c:pt idx="132">
                  <c:v>6861212.7359999996</c:v>
                </c:pt>
                <c:pt idx="133">
                  <c:v>6861214.301</c:v>
                </c:pt>
                <c:pt idx="134">
                  <c:v>6861215.1490000002</c:v>
                </c:pt>
                <c:pt idx="135">
                  <c:v>6861216.2359999996</c:v>
                </c:pt>
                <c:pt idx="136">
                  <c:v>6861216.2439999999</c:v>
                </c:pt>
                <c:pt idx="137">
                  <c:v>6861218.3650000002</c:v>
                </c:pt>
                <c:pt idx="138">
                  <c:v>6861218.4119999995</c:v>
                </c:pt>
                <c:pt idx="139">
                  <c:v>6861220.1890000002</c:v>
                </c:pt>
                <c:pt idx="140">
                  <c:v>6861220.2340000002</c:v>
                </c:pt>
                <c:pt idx="141">
                  <c:v>6861221.4170000004</c:v>
                </c:pt>
                <c:pt idx="142">
                  <c:v>6861221.7220000001</c:v>
                </c:pt>
                <c:pt idx="143">
                  <c:v>6861222.4539999999</c:v>
                </c:pt>
                <c:pt idx="144">
                  <c:v>6861215.4890000001</c:v>
                </c:pt>
                <c:pt idx="145">
                  <c:v>6861216.716</c:v>
                </c:pt>
              </c:numCache>
            </c:numRef>
          </c:yVal>
        </c:ser>
        <c:ser>
          <c:idx val="3"/>
          <c:order val="2"/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Sheet1!$AA$8:$AA$12</c:f>
              <c:numCache>
                <c:formatCode>General</c:formatCode>
                <c:ptCount val="5"/>
                <c:pt idx="0">
                  <c:v>2515890.5</c:v>
                </c:pt>
                <c:pt idx="1">
                  <c:v>2515898.7253444502</c:v>
                </c:pt>
                <c:pt idx="2">
                  <c:v>2515944.329243585</c:v>
                </c:pt>
                <c:pt idx="3">
                  <c:v>2515936.1038991348</c:v>
                </c:pt>
                <c:pt idx="4">
                  <c:v>2515890.5</c:v>
                </c:pt>
              </c:numCache>
            </c:numRef>
          </c:xVal>
          <c:yVal>
            <c:numRef>
              <c:f>Sheet1!$AB$8:$AB$12</c:f>
              <c:numCache>
                <c:formatCode>General</c:formatCode>
                <c:ptCount val="5"/>
                <c:pt idx="0">
                  <c:v>6861199</c:v>
                </c:pt>
                <c:pt idx="1">
                  <c:v>6861231.9900546931</c:v>
                </c:pt>
                <c:pt idx="2">
                  <c:v>6861220.6197255999</c:v>
                </c:pt>
                <c:pt idx="3">
                  <c:v>6861187.6296709068</c:v>
                </c:pt>
                <c:pt idx="4">
                  <c:v>6861199</c:v>
                </c:pt>
              </c:numCache>
            </c:numRef>
          </c:yVal>
        </c:ser>
        <c:ser>
          <c:idx val="4"/>
          <c:order val="3"/>
          <c:spPr>
            <a:ln w="28575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Sheet1!$AA$20:$AA$24</c:f>
              <c:numCache>
                <c:formatCode>General</c:formatCode>
                <c:ptCount val="5"/>
                <c:pt idx="0">
                  <c:v>2515936.1038991348</c:v>
                </c:pt>
                <c:pt idx="1">
                  <c:v>2515944.329243585</c:v>
                </c:pt>
                <c:pt idx="2">
                  <c:v>2515984.1113683623</c:v>
                </c:pt>
                <c:pt idx="3">
                  <c:v>2515975.8860239121</c:v>
                </c:pt>
                <c:pt idx="4">
                  <c:v>2515936.1038991348</c:v>
                </c:pt>
              </c:numCache>
            </c:numRef>
          </c:xVal>
          <c:yVal>
            <c:numRef>
              <c:f>Sheet1!$AB$20:$AB$24</c:f>
              <c:numCache>
                <c:formatCode>General</c:formatCode>
                <c:ptCount val="5"/>
                <c:pt idx="0">
                  <c:v>6861187.6296709068</c:v>
                </c:pt>
                <c:pt idx="1">
                  <c:v>6861220.6197255999</c:v>
                </c:pt>
                <c:pt idx="2">
                  <c:v>6861210.7009278806</c:v>
                </c:pt>
                <c:pt idx="3">
                  <c:v>6861177.7108731875</c:v>
                </c:pt>
                <c:pt idx="4">
                  <c:v>6861187.6296709068</c:v>
                </c:pt>
              </c:numCache>
            </c:numRef>
          </c:yVal>
        </c:ser>
        <c:axId val="66244608"/>
        <c:axId val="66246144"/>
      </c:scatterChart>
      <c:valAx>
        <c:axId val="66244608"/>
        <c:scaling>
          <c:orientation val="minMax"/>
        </c:scaling>
        <c:axPos val="b"/>
        <c:numFmt formatCode="General" sourceLinked="1"/>
        <c:tickLblPos val="nextTo"/>
        <c:crossAx val="66246144"/>
        <c:crosses val="autoZero"/>
        <c:crossBetween val="midCat"/>
      </c:valAx>
      <c:valAx>
        <c:axId val="66246144"/>
        <c:scaling>
          <c:orientation val="minMax"/>
        </c:scaling>
        <c:axPos val="l"/>
        <c:numFmt formatCode="General" sourceLinked="1"/>
        <c:tickLblPos val="nextTo"/>
        <c:crossAx val="662446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9523</xdr:colOff>
      <xdr:row>6</xdr:row>
      <xdr:rowOff>85723</xdr:rowOff>
    </xdr:from>
    <xdr:to>
      <xdr:col>44</xdr:col>
      <xdr:colOff>571500</xdr:colOff>
      <xdr:row>35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590549</xdr:colOff>
      <xdr:row>38</xdr:row>
      <xdr:rowOff>47625</xdr:rowOff>
    </xdr:from>
    <xdr:to>
      <xdr:col>41</xdr:col>
      <xdr:colOff>295275</xdr:colOff>
      <xdr:row>69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15"/>
  <sheetViews>
    <sheetView tabSelected="1" topLeftCell="Q1" zoomScaleNormal="100" workbookViewId="0">
      <selection activeCell="W11" sqref="W11"/>
    </sheetView>
  </sheetViews>
  <sheetFormatPr defaultRowHeight="15"/>
  <sheetData>
    <row r="1" spans="1:31">
      <c r="C1" t="s">
        <v>9</v>
      </c>
      <c r="D1" t="s">
        <v>20</v>
      </c>
      <c r="E1" t="s">
        <v>0</v>
      </c>
      <c r="F1" t="s">
        <v>6</v>
      </c>
      <c r="G1" t="s">
        <v>2</v>
      </c>
      <c r="H1" t="s">
        <v>3</v>
      </c>
      <c r="I1" t="s">
        <v>4</v>
      </c>
      <c r="J1" t="s">
        <v>5</v>
      </c>
      <c r="K1" t="s">
        <v>21</v>
      </c>
      <c r="L1" t="s">
        <v>13</v>
      </c>
      <c r="M1" t="s">
        <v>8</v>
      </c>
      <c r="N1" t="s">
        <v>7</v>
      </c>
      <c r="O1" t="s">
        <v>11</v>
      </c>
      <c r="P1" t="s">
        <v>12</v>
      </c>
      <c r="Q1" t="s">
        <v>1</v>
      </c>
      <c r="R1" t="s">
        <v>10</v>
      </c>
      <c r="S1" t="s">
        <v>22</v>
      </c>
      <c r="T1" t="s">
        <v>23</v>
      </c>
      <c r="U1" t="s">
        <v>28</v>
      </c>
      <c r="V1" t="s">
        <v>29</v>
      </c>
    </row>
    <row r="2" spans="1:31">
      <c r="A2">
        <v>9045</v>
      </c>
      <c r="B2" t="s">
        <v>35</v>
      </c>
      <c r="D2">
        <v>2</v>
      </c>
      <c r="E2">
        <v>198</v>
      </c>
      <c r="F2">
        <v>2</v>
      </c>
      <c r="G2">
        <v>2515943.912</v>
      </c>
      <c r="H2">
        <v>6861185.9409999996</v>
      </c>
      <c r="I2">
        <v>201.501</v>
      </c>
      <c r="J2">
        <v>179.93999633788999</v>
      </c>
      <c r="K2">
        <v>-99</v>
      </c>
      <c r="L2">
        <v>21.5610036621093</v>
      </c>
      <c r="M2">
        <v>235</v>
      </c>
      <c r="N2">
        <v>11</v>
      </c>
      <c r="O2">
        <v>-99</v>
      </c>
      <c r="P2">
        <v>-99</v>
      </c>
      <c r="Q2">
        <v>1</v>
      </c>
      <c r="R2" t="s">
        <v>14</v>
      </c>
      <c r="S2" t="str">
        <f t="shared" ref="S2:S65" si="0">IF(AND(U2&gt;=$Y$8,U2&lt;$Y$10,V2&gt;=$Z$8,V2&lt;$Z$10),"A",IF(AND(U2&gt;=$Y$20,U2&lt;$Y$22,V2&gt;=$Z$20,V2&lt;$Z$22),"B","0"))</f>
        <v>B</v>
      </c>
      <c r="T2">
        <f t="shared" ref="T2:T33" si="1">FLOOR((G2-$AC$20)/10,1)</f>
        <v>0</v>
      </c>
      <c r="U2">
        <f t="shared" ref="U2:U65" si="2">COS(-$AA$6)*($G2-$Z$2)-SIN(-$AA$6)*($H2-$Z$3)</f>
        <v>54.984693366586946</v>
      </c>
      <c r="V2">
        <f t="shared" ref="V2:V65" si="3">SIN(-$AA$6)*($G2-$Z$2)+COS(-$AA$6)*($H2-$Z$3)</f>
        <v>0.25044039798691387</v>
      </c>
      <c r="Y2" t="s">
        <v>30</v>
      </c>
      <c r="Z2">
        <v>2515890.5</v>
      </c>
      <c r="AD2" t="s">
        <v>24</v>
      </c>
    </row>
    <row r="3" spans="1:31">
      <c r="A3">
        <v>9044</v>
      </c>
      <c r="B3" t="s">
        <v>35</v>
      </c>
      <c r="D3">
        <v>2</v>
      </c>
      <c r="E3">
        <v>204</v>
      </c>
      <c r="F3">
        <v>2</v>
      </c>
      <c r="G3">
        <v>2515937.0690000001</v>
      </c>
      <c r="H3">
        <v>6861188.017</v>
      </c>
      <c r="I3">
        <v>205.56700000000001</v>
      </c>
      <c r="J3">
        <v>180.579995727539</v>
      </c>
      <c r="K3">
        <v>-99</v>
      </c>
      <c r="L3">
        <v>24.987004272460901</v>
      </c>
      <c r="M3">
        <v>293</v>
      </c>
      <c r="N3">
        <v>11</v>
      </c>
      <c r="O3">
        <v>-99</v>
      </c>
      <c r="P3">
        <v>-99</v>
      </c>
      <c r="Q3">
        <v>1</v>
      </c>
      <c r="R3" t="s">
        <v>14</v>
      </c>
      <c r="S3" t="str">
        <f t="shared" si="0"/>
        <v>B</v>
      </c>
      <c r="T3">
        <f t="shared" si="1"/>
        <v>0</v>
      </c>
      <c r="U3">
        <f t="shared" si="2"/>
        <v>47.842729856449957</v>
      </c>
      <c r="V3">
        <f t="shared" si="3"/>
        <v>0.60930279451687142</v>
      </c>
      <c r="Y3" t="s">
        <v>31</v>
      </c>
      <c r="Z3">
        <v>6861199</v>
      </c>
      <c r="AD3" t="s">
        <v>25</v>
      </c>
      <c r="AE3">
        <f>COUNTIF($S$2:$S$637,AD3)</f>
        <v>146</v>
      </c>
    </row>
    <row r="4" spans="1:31">
      <c r="A4">
        <v>9041</v>
      </c>
      <c r="B4" t="s">
        <v>35</v>
      </c>
      <c r="C4" t="s">
        <v>115</v>
      </c>
      <c r="D4">
        <v>2</v>
      </c>
      <c r="E4">
        <v>109</v>
      </c>
      <c r="F4">
        <v>1</v>
      </c>
      <c r="G4">
        <v>2515945.281</v>
      </c>
      <c r="H4">
        <v>6861189.0240000002</v>
      </c>
      <c r="I4">
        <v>194.291</v>
      </c>
      <c r="J4">
        <v>179.999993896484</v>
      </c>
      <c r="K4">
        <v>-99</v>
      </c>
      <c r="L4">
        <v>-99</v>
      </c>
      <c r="M4">
        <v>148</v>
      </c>
      <c r="N4">
        <v>22</v>
      </c>
      <c r="O4">
        <v>-99</v>
      </c>
      <c r="P4">
        <v>-99</v>
      </c>
      <c r="Q4">
        <v>1</v>
      </c>
      <c r="R4" t="s">
        <v>15</v>
      </c>
      <c r="S4" t="str">
        <f t="shared" si="0"/>
        <v>B</v>
      </c>
      <c r="T4">
        <f t="shared" si="1"/>
        <v>0</v>
      </c>
      <c r="U4">
        <f t="shared" si="2"/>
        <v>55.567183011537423</v>
      </c>
      <c r="V4">
        <f t="shared" si="3"/>
        <v>3.5730531977085622</v>
      </c>
      <c r="Y4" t="s">
        <v>32</v>
      </c>
      <c r="Z4">
        <v>47</v>
      </c>
      <c r="AA4">
        <f>Z4*Z5</f>
        <v>1598</v>
      </c>
      <c r="AD4" t="s">
        <v>26</v>
      </c>
      <c r="AE4">
        <f t="shared" ref="AE4:AE5" si="4">COUNTIF($S$2:$S$637,AD4)</f>
        <v>146</v>
      </c>
    </row>
    <row r="5" spans="1:31">
      <c r="A5">
        <v>9046</v>
      </c>
      <c r="B5" t="s">
        <v>35</v>
      </c>
      <c r="C5" t="s">
        <v>40</v>
      </c>
      <c r="D5">
        <v>2</v>
      </c>
      <c r="E5">
        <v>197</v>
      </c>
      <c r="F5">
        <v>2</v>
      </c>
      <c r="G5">
        <v>2515943.5529999998</v>
      </c>
      <c r="H5">
        <v>6861189.7290000003</v>
      </c>
      <c r="I5">
        <v>192.39099999999999</v>
      </c>
      <c r="J5">
        <v>179.98999938964801</v>
      </c>
      <c r="K5">
        <v>-99</v>
      </c>
      <c r="L5">
        <v>12.401000610351501</v>
      </c>
      <c r="M5">
        <v>195</v>
      </c>
      <c r="N5">
        <v>12</v>
      </c>
      <c r="O5">
        <v>-99</v>
      </c>
      <c r="P5">
        <v>-99</v>
      </c>
      <c r="Q5">
        <v>1</v>
      </c>
      <c r="R5" t="s">
        <v>18</v>
      </c>
      <c r="S5" t="str">
        <f t="shared" si="0"/>
        <v>B</v>
      </c>
      <c r="T5">
        <f t="shared" si="1"/>
        <v>0</v>
      </c>
      <c r="U5">
        <f t="shared" si="2"/>
        <v>53.719957060001043</v>
      </c>
      <c r="V5">
        <f t="shared" si="3"/>
        <v>3.8390706491803677</v>
      </c>
      <c r="Y5" t="s">
        <v>33</v>
      </c>
      <c r="Z5">
        <v>34</v>
      </c>
      <c r="AD5" t="s">
        <v>27</v>
      </c>
      <c r="AE5">
        <f t="shared" si="4"/>
        <v>0</v>
      </c>
    </row>
    <row r="6" spans="1:31">
      <c r="A6">
        <v>9048</v>
      </c>
      <c r="B6" t="s">
        <v>35</v>
      </c>
      <c r="C6" t="s">
        <v>40</v>
      </c>
      <c r="D6">
        <v>2</v>
      </c>
      <c r="E6">
        <v>105</v>
      </c>
      <c r="F6">
        <v>2</v>
      </c>
      <c r="G6">
        <v>2515945.5260000001</v>
      </c>
      <c r="H6">
        <v>6861191.8810000001</v>
      </c>
      <c r="I6">
        <v>193.29599999999999</v>
      </c>
      <c r="J6">
        <v>180.329995727539</v>
      </c>
      <c r="K6">
        <v>-99</v>
      </c>
      <c r="L6">
        <v>12.9660042724609</v>
      </c>
      <c r="M6">
        <v>193</v>
      </c>
      <c r="N6">
        <v>12</v>
      </c>
      <c r="O6">
        <v>-99</v>
      </c>
      <c r="P6">
        <v>-99</v>
      </c>
      <c r="Q6">
        <v>1</v>
      </c>
      <c r="R6" t="s">
        <v>18</v>
      </c>
      <c r="S6" t="str">
        <f t="shared" si="0"/>
        <v>B</v>
      </c>
      <c r="T6">
        <f t="shared" si="1"/>
        <v>0</v>
      </c>
      <c r="U6">
        <f t="shared" si="2"/>
        <v>55.113734608893076</v>
      </c>
      <c r="V6">
        <f t="shared" si="3"/>
        <v>6.4044589519762267</v>
      </c>
      <c r="Y6" t="s">
        <v>34</v>
      </c>
      <c r="Z6">
        <v>-14</v>
      </c>
      <c r="AA6">
        <f>RADIANS(Z6)</f>
        <v>-0.24434609527920614</v>
      </c>
      <c r="AE6">
        <f>SUM(AE3:AE5)</f>
        <v>292</v>
      </c>
    </row>
    <row r="7" spans="1:31">
      <c r="A7">
        <v>9043</v>
      </c>
      <c r="B7" t="s">
        <v>35</v>
      </c>
      <c r="D7">
        <v>2</v>
      </c>
      <c r="E7">
        <v>196</v>
      </c>
      <c r="F7">
        <v>1</v>
      </c>
      <c r="G7">
        <v>2515943.6940000001</v>
      </c>
      <c r="H7">
        <v>6861192.3930000002</v>
      </c>
      <c r="I7">
        <v>202.166</v>
      </c>
      <c r="J7">
        <v>180.22998962402301</v>
      </c>
      <c r="K7">
        <v>-99</v>
      </c>
      <c r="L7">
        <v>21.936010375976501</v>
      </c>
      <c r="M7">
        <v>248</v>
      </c>
      <c r="N7">
        <v>11</v>
      </c>
      <c r="O7">
        <v>-99</v>
      </c>
      <c r="P7">
        <v>-99</v>
      </c>
      <c r="Q7">
        <v>1</v>
      </c>
      <c r="R7" t="s">
        <v>14</v>
      </c>
      <c r="S7" t="str">
        <f t="shared" si="0"/>
        <v>B</v>
      </c>
      <c r="T7">
        <f t="shared" si="1"/>
        <v>0</v>
      </c>
      <c r="U7">
        <f t="shared" si="2"/>
        <v>53.212288827844638</v>
      </c>
      <c r="V7">
        <f t="shared" si="3"/>
        <v>6.4580494512074758</v>
      </c>
    </row>
    <row r="8" spans="1:31">
      <c r="A8">
        <v>9047</v>
      </c>
      <c r="B8" t="s">
        <v>35</v>
      </c>
      <c r="D8">
        <v>2</v>
      </c>
      <c r="E8">
        <v>195</v>
      </c>
      <c r="F8">
        <v>2</v>
      </c>
      <c r="G8">
        <v>2515941.1329999999</v>
      </c>
      <c r="H8">
        <v>6861192.4550000001</v>
      </c>
      <c r="I8">
        <v>200.453</v>
      </c>
      <c r="J8">
        <v>180.60999450683499</v>
      </c>
      <c r="K8">
        <v>-99</v>
      </c>
      <c r="L8">
        <v>19.843005493164</v>
      </c>
      <c r="M8">
        <v>222</v>
      </c>
      <c r="N8">
        <v>11</v>
      </c>
      <c r="O8">
        <v>-99</v>
      </c>
      <c r="P8">
        <v>-99</v>
      </c>
      <c r="Q8">
        <v>1</v>
      </c>
      <c r="R8" t="s">
        <v>14</v>
      </c>
      <c r="S8" t="str">
        <f t="shared" si="0"/>
        <v>B</v>
      </c>
      <c r="T8">
        <f t="shared" si="1"/>
        <v>0</v>
      </c>
      <c r="U8">
        <f t="shared" si="2"/>
        <v>50.712362315131195</v>
      </c>
      <c r="V8">
        <f t="shared" si="3"/>
        <v>5.8986458114731439</v>
      </c>
      <c r="Y8">
        <v>0</v>
      </c>
      <c r="Z8">
        <v>0</v>
      </c>
      <c r="AA8">
        <f>$Z$2+COS($AA$6)*Y8-SIN($AA$6)*Z8</f>
        <v>2515890.5</v>
      </c>
      <c r="AB8">
        <f>$Z$3+SIN($AA$6)*Y8+COS($AA$6)*Z8</f>
        <v>6861199</v>
      </c>
      <c r="AC8">
        <f>MIN(AA8:AA12)</f>
        <v>2515890.5</v>
      </c>
      <c r="AD8">
        <f>MAX(AA8:AA12)</f>
        <v>2515944.329243585</v>
      </c>
    </row>
    <row r="9" spans="1:31">
      <c r="A9">
        <v>9035</v>
      </c>
      <c r="B9" t="s">
        <v>35</v>
      </c>
      <c r="C9" t="s">
        <v>114</v>
      </c>
      <c r="D9">
        <v>2</v>
      </c>
      <c r="E9">
        <v>206</v>
      </c>
      <c r="F9">
        <v>1</v>
      </c>
      <c r="G9">
        <v>2515937.6409999998</v>
      </c>
      <c r="H9">
        <v>6861193.409</v>
      </c>
      <c r="I9">
        <v>201.179</v>
      </c>
      <c r="J9">
        <v>181.19999084472599</v>
      </c>
      <c r="K9">
        <v>-99</v>
      </c>
      <c r="L9">
        <v>19.9790091552733</v>
      </c>
      <c r="M9">
        <v>166</v>
      </c>
      <c r="N9">
        <v>12</v>
      </c>
      <c r="O9">
        <v>-99</v>
      </c>
      <c r="P9">
        <v>-99</v>
      </c>
      <c r="Q9">
        <v>1</v>
      </c>
      <c r="R9" t="s">
        <v>14</v>
      </c>
      <c r="S9" t="str">
        <f t="shared" si="0"/>
        <v>B</v>
      </c>
      <c r="T9">
        <f t="shared" si="1"/>
        <v>0</v>
      </c>
      <c r="U9">
        <f t="shared" si="2"/>
        <v>47.093296150511819</v>
      </c>
      <c r="V9">
        <f t="shared" si="3"/>
        <v>5.9795166747989255</v>
      </c>
      <c r="Y9">
        <f>Y8</f>
        <v>0</v>
      </c>
      <c r="Z9">
        <f>Z8+Z5</f>
        <v>34</v>
      </c>
      <c r="AA9">
        <f>$Z$2+COS($AA$6)*Y9-SIN($AA$6)*Z9</f>
        <v>2515898.7253444502</v>
      </c>
      <c r="AB9">
        <f>$Z$3+SIN($AA$6)*Y9+COS($AA$6)*Z9</f>
        <v>6861231.9900546931</v>
      </c>
    </row>
    <row r="10" spans="1:31">
      <c r="A10">
        <v>9031</v>
      </c>
      <c r="B10" t="s">
        <v>35</v>
      </c>
      <c r="C10" t="s">
        <v>94</v>
      </c>
      <c r="D10">
        <v>2</v>
      </c>
      <c r="E10">
        <v>194</v>
      </c>
      <c r="F10">
        <v>2</v>
      </c>
      <c r="G10">
        <v>2515943.338</v>
      </c>
      <c r="H10">
        <v>6861194.1509999996</v>
      </c>
      <c r="I10">
        <v>196.35499999999999</v>
      </c>
      <c r="J10">
        <v>180.829995727539</v>
      </c>
      <c r="K10">
        <v>-99</v>
      </c>
      <c r="L10">
        <v>-99</v>
      </c>
      <c r="M10">
        <v>161</v>
      </c>
      <c r="N10">
        <v>12</v>
      </c>
      <c r="O10">
        <v>-99</v>
      </c>
      <c r="P10">
        <v>-99</v>
      </c>
      <c r="Q10">
        <v>1</v>
      </c>
      <c r="R10" t="s">
        <v>16</v>
      </c>
      <c r="S10" t="str">
        <f t="shared" si="0"/>
        <v>B</v>
      </c>
      <c r="T10">
        <f t="shared" si="1"/>
        <v>0</v>
      </c>
      <c r="U10">
        <f t="shared" si="2"/>
        <v>52.44156485681858</v>
      </c>
      <c r="V10">
        <f t="shared" si="3"/>
        <v>8.0777051425970825</v>
      </c>
      <c r="Y10">
        <f>Y9+Z4</f>
        <v>47</v>
      </c>
      <c r="Z10">
        <f>Z9</f>
        <v>34</v>
      </c>
      <c r="AA10">
        <f>$Z$2+COS($AA$6)*Y10-SIN($AA$6)*Z10</f>
        <v>2515944.329243585</v>
      </c>
      <c r="AB10">
        <f>$Z$3+SIN($AA$6)*Y10+COS($AA$6)*Z10</f>
        <v>6861220.6197255999</v>
      </c>
    </row>
    <row r="11" spans="1:31">
      <c r="A11">
        <v>9038</v>
      </c>
      <c r="B11" t="s">
        <v>35</v>
      </c>
      <c r="C11" t="s">
        <v>96</v>
      </c>
      <c r="D11">
        <v>2</v>
      </c>
      <c r="E11">
        <v>106</v>
      </c>
      <c r="F11">
        <v>2</v>
      </c>
      <c r="G11">
        <v>2515945.469</v>
      </c>
      <c r="H11">
        <v>6861195.5080000004</v>
      </c>
      <c r="I11">
        <v>192.465</v>
      </c>
      <c r="J11">
        <v>181.25998840331999</v>
      </c>
      <c r="K11">
        <v>-99</v>
      </c>
      <c r="L11">
        <v>-99</v>
      </c>
      <c r="M11">
        <v>115</v>
      </c>
      <c r="N11">
        <v>22</v>
      </c>
      <c r="O11">
        <v>-99</v>
      </c>
      <c r="P11">
        <v>-99</v>
      </c>
      <c r="Q11">
        <v>1</v>
      </c>
      <c r="R11" t="s">
        <v>15</v>
      </c>
      <c r="S11" t="str">
        <f t="shared" si="0"/>
        <v>B</v>
      </c>
      <c r="T11">
        <f t="shared" si="1"/>
        <v>0</v>
      </c>
      <c r="U11">
        <f t="shared" si="2"/>
        <v>54.180977037047128</v>
      </c>
      <c r="V11">
        <f t="shared" si="3"/>
        <v>9.9099320034409608</v>
      </c>
      <c r="Y11">
        <f>Y10</f>
        <v>47</v>
      </c>
      <c r="Z11">
        <f>Z8</f>
        <v>0</v>
      </c>
      <c r="AA11">
        <f>$Z$2+COS($AA$6)*Y11-SIN($AA$6)*Z11</f>
        <v>2515936.1038991348</v>
      </c>
      <c r="AB11">
        <f>$Z$3+SIN($AA$6)*Y11+COS($AA$6)*Z11</f>
        <v>6861187.6296709068</v>
      </c>
    </row>
    <row r="12" spans="1:31">
      <c r="A12">
        <v>9042</v>
      </c>
      <c r="B12" t="s">
        <v>35</v>
      </c>
      <c r="C12" t="s">
        <v>93</v>
      </c>
      <c r="D12">
        <v>2</v>
      </c>
      <c r="E12">
        <v>193</v>
      </c>
      <c r="F12">
        <v>1</v>
      </c>
      <c r="G12">
        <v>2515940.077</v>
      </c>
      <c r="H12">
        <v>6861195.7989999996</v>
      </c>
      <c r="I12">
        <v>200.48699999999999</v>
      </c>
      <c r="J12">
        <v>181.669992065429</v>
      </c>
      <c r="K12">
        <v>-99</v>
      </c>
      <c r="L12">
        <v>18.817007934570199</v>
      </c>
      <c r="M12">
        <v>156</v>
      </c>
      <c r="N12">
        <v>12</v>
      </c>
      <c r="O12">
        <v>-99</v>
      </c>
      <c r="P12">
        <v>-99</v>
      </c>
      <c r="Q12">
        <v>1</v>
      </c>
      <c r="R12" t="s">
        <v>14</v>
      </c>
      <c r="S12" t="str">
        <f t="shared" si="0"/>
        <v>B</v>
      </c>
      <c r="T12">
        <f t="shared" si="1"/>
        <v>0</v>
      </c>
      <c r="U12">
        <f t="shared" si="2"/>
        <v>48.878743209531315</v>
      </c>
      <c r="V12">
        <f t="shared" si="3"/>
        <v>8.8878451980072022</v>
      </c>
      <c r="Y12">
        <f>Y8</f>
        <v>0</v>
      </c>
      <c r="Z12">
        <f>Z8</f>
        <v>0</v>
      </c>
      <c r="AA12">
        <f>$Z$2+COS($AA$6)*Y12-SIN($AA$6)*Z12</f>
        <v>2515890.5</v>
      </c>
      <c r="AB12">
        <f>$Z$3+SIN($AA$6)*Y12+COS($AA$6)*Z12</f>
        <v>6861199</v>
      </c>
    </row>
    <row r="13" spans="1:31">
      <c r="A13">
        <v>8967</v>
      </c>
      <c r="B13" t="s">
        <v>35</v>
      </c>
      <c r="D13">
        <v>2</v>
      </c>
      <c r="E13">
        <v>192</v>
      </c>
      <c r="F13">
        <v>2</v>
      </c>
      <c r="G13">
        <v>2515941.7930000001</v>
      </c>
      <c r="H13">
        <v>6861195.9790000003</v>
      </c>
      <c r="I13">
        <v>203.69900000000001</v>
      </c>
      <c r="J13">
        <v>181.61998901367099</v>
      </c>
      <c r="K13">
        <v>-99</v>
      </c>
      <c r="L13">
        <v>22.0790109863281</v>
      </c>
      <c r="M13">
        <v>250</v>
      </c>
      <c r="N13">
        <v>11</v>
      </c>
      <c r="O13">
        <v>-99</v>
      </c>
      <c r="P13">
        <v>-99</v>
      </c>
      <c r="Q13">
        <v>1</v>
      </c>
      <c r="R13" t="s">
        <v>14</v>
      </c>
      <c r="S13" t="str">
        <f t="shared" si="0"/>
        <v>B</v>
      </c>
      <c r="T13">
        <f t="shared" si="1"/>
        <v>0</v>
      </c>
      <c r="U13">
        <f t="shared" si="2"/>
        <v>50.500224734474237</v>
      </c>
      <c r="V13">
        <f t="shared" si="3"/>
        <v>9.4776364022040056</v>
      </c>
    </row>
    <row r="14" spans="1:31">
      <c r="A14">
        <v>9040</v>
      </c>
      <c r="B14" t="s">
        <v>35</v>
      </c>
      <c r="D14">
        <v>2</v>
      </c>
      <c r="E14">
        <v>104</v>
      </c>
      <c r="F14">
        <v>1</v>
      </c>
      <c r="G14">
        <v>2515944.5869999998</v>
      </c>
      <c r="H14">
        <v>6861196.3679999998</v>
      </c>
      <c r="I14">
        <v>202.34299999999999</v>
      </c>
      <c r="J14">
        <v>181.57000122070301</v>
      </c>
      <c r="K14">
        <v>-99</v>
      </c>
      <c r="L14">
        <v>20.772998779296799</v>
      </c>
      <c r="M14">
        <v>207</v>
      </c>
      <c r="N14">
        <v>11</v>
      </c>
      <c r="O14">
        <v>-99</v>
      </c>
      <c r="P14">
        <v>-99</v>
      </c>
      <c r="Q14">
        <v>1</v>
      </c>
      <c r="R14" t="s">
        <v>14</v>
      </c>
      <c r="S14" t="str">
        <f t="shared" si="0"/>
        <v>B</v>
      </c>
      <c r="T14">
        <f t="shared" si="1"/>
        <v>0</v>
      </c>
      <c r="U14">
        <f t="shared" si="2"/>
        <v>53.117123376190527</v>
      </c>
      <c r="V14">
        <f t="shared" si="3"/>
        <v>10.5310112154888</v>
      </c>
      <c r="Y14" t="s">
        <v>30</v>
      </c>
      <c r="Z14">
        <f>Z2</f>
        <v>2515890.5</v>
      </c>
    </row>
    <row r="15" spans="1:31">
      <c r="A15">
        <v>9025</v>
      </c>
      <c r="B15" t="s">
        <v>35</v>
      </c>
      <c r="D15">
        <v>2</v>
      </c>
      <c r="E15">
        <v>191</v>
      </c>
      <c r="F15">
        <v>1</v>
      </c>
      <c r="G15">
        <v>2515941.84</v>
      </c>
      <c r="H15">
        <v>6861198.7560000001</v>
      </c>
      <c r="I15">
        <v>203.31</v>
      </c>
      <c r="J15">
        <v>181.94999084472599</v>
      </c>
      <c r="K15">
        <v>-99</v>
      </c>
      <c r="L15">
        <v>21.360009155273399</v>
      </c>
      <c r="M15">
        <v>217</v>
      </c>
      <c r="N15">
        <v>11</v>
      </c>
      <c r="O15">
        <v>-99</v>
      </c>
      <c r="P15">
        <v>-99</v>
      </c>
      <c r="Q15">
        <v>1</v>
      </c>
      <c r="R15" t="s">
        <v>14</v>
      </c>
      <c r="S15" t="str">
        <f t="shared" si="0"/>
        <v>B</v>
      </c>
      <c r="T15">
        <f t="shared" si="1"/>
        <v>0</v>
      </c>
      <c r="U15">
        <f t="shared" si="2"/>
        <v>49.87401152937877</v>
      </c>
      <c r="V15">
        <f t="shared" si="3"/>
        <v>12.183517962890154</v>
      </c>
      <c r="Y15" t="s">
        <v>31</v>
      </c>
      <c r="Z15">
        <f>Z3</f>
        <v>6861199</v>
      </c>
    </row>
    <row r="16" spans="1:31">
      <c r="A16">
        <v>9034</v>
      </c>
      <c r="B16" t="s">
        <v>35</v>
      </c>
      <c r="C16" t="s">
        <v>92</v>
      </c>
      <c r="D16">
        <v>2</v>
      </c>
      <c r="E16">
        <v>190</v>
      </c>
      <c r="F16">
        <v>1</v>
      </c>
      <c r="G16">
        <v>2515940.7349999999</v>
      </c>
      <c r="H16">
        <v>6861199.8710000003</v>
      </c>
      <c r="I16">
        <v>196.81700000000001</v>
      </c>
      <c r="J16">
        <v>182.26999816894499</v>
      </c>
      <c r="K16">
        <v>-99</v>
      </c>
      <c r="L16">
        <v>-99</v>
      </c>
      <c r="M16">
        <v>155</v>
      </c>
      <c r="N16">
        <v>22</v>
      </c>
      <c r="O16">
        <v>-99</v>
      </c>
      <c r="P16">
        <v>-99</v>
      </c>
      <c r="Q16">
        <v>1</v>
      </c>
      <c r="R16" t="s">
        <v>15</v>
      </c>
      <c r="S16" t="str">
        <f t="shared" si="0"/>
        <v>B</v>
      </c>
      <c r="T16">
        <f t="shared" si="1"/>
        <v>0</v>
      </c>
      <c r="U16">
        <f t="shared" si="2"/>
        <v>48.532091838214171</v>
      </c>
      <c r="V16">
        <f t="shared" si="3"/>
        <v>12.998074003271642</v>
      </c>
      <c r="Y16" t="s">
        <v>32</v>
      </c>
      <c r="Z16">
        <v>41</v>
      </c>
      <c r="AA16">
        <f>Z16*Z17</f>
        <v>1394</v>
      </c>
    </row>
    <row r="17" spans="1:30">
      <c r="A17">
        <v>9036</v>
      </c>
      <c r="B17" t="s">
        <v>35</v>
      </c>
      <c r="C17" t="s">
        <v>95</v>
      </c>
      <c r="D17">
        <v>2</v>
      </c>
      <c r="E17">
        <v>103</v>
      </c>
      <c r="F17">
        <v>1</v>
      </c>
      <c r="G17">
        <v>2515945.676</v>
      </c>
      <c r="H17">
        <v>6861201.0899999999</v>
      </c>
      <c r="I17">
        <v>204.029</v>
      </c>
      <c r="J17">
        <v>182.37999877929599</v>
      </c>
      <c r="K17">
        <v>-99</v>
      </c>
      <c r="L17">
        <v>21.649001220703099</v>
      </c>
      <c r="M17">
        <v>250</v>
      </c>
      <c r="N17">
        <v>12</v>
      </c>
      <c r="O17">
        <v>-99</v>
      </c>
      <c r="P17">
        <v>-99</v>
      </c>
      <c r="Q17">
        <v>1</v>
      </c>
      <c r="R17" t="s">
        <v>14</v>
      </c>
      <c r="S17" t="str">
        <f t="shared" si="0"/>
        <v>B</v>
      </c>
      <c r="T17">
        <f t="shared" si="1"/>
        <v>0</v>
      </c>
      <c r="U17">
        <f t="shared" si="2"/>
        <v>53.031420231215435</v>
      </c>
      <c r="V17">
        <f t="shared" si="3"/>
        <v>15.376200579374107</v>
      </c>
      <c r="Y17" t="s">
        <v>33</v>
      </c>
      <c r="Z17">
        <v>34</v>
      </c>
    </row>
    <row r="18" spans="1:30">
      <c r="A18">
        <v>8970</v>
      </c>
      <c r="B18" t="s">
        <v>35</v>
      </c>
      <c r="C18" t="s">
        <v>55</v>
      </c>
      <c r="D18">
        <v>2</v>
      </c>
      <c r="E18">
        <v>189</v>
      </c>
      <c r="F18">
        <v>1</v>
      </c>
      <c r="G18">
        <v>2515943.128</v>
      </c>
      <c r="H18">
        <v>6861201.3490000004</v>
      </c>
      <c r="I18">
        <v>201.14099999999999</v>
      </c>
      <c r="J18">
        <v>182.54000244140599</v>
      </c>
      <c r="K18">
        <v>-99</v>
      </c>
      <c r="L18">
        <v>18.600997558593601</v>
      </c>
      <c r="M18">
        <v>140</v>
      </c>
      <c r="N18">
        <v>12</v>
      </c>
      <c r="O18">
        <v>-99</v>
      </c>
      <c r="P18">
        <v>-99</v>
      </c>
      <c r="Q18">
        <v>1</v>
      </c>
      <c r="R18" t="s">
        <v>14</v>
      </c>
      <c r="S18" t="str">
        <f t="shared" si="0"/>
        <v>B</v>
      </c>
      <c r="T18">
        <f t="shared" si="1"/>
        <v>0</v>
      </c>
      <c r="U18">
        <f t="shared" si="2"/>
        <v>50.496448949619293</v>
      </c>
      <c r="V18">
        <f t="shared" si="3"/>
        <v>15.011090183031088</v>
      </c>
      <c r="Y18" t="s">
        <v>34</v>
      </c>
      <c r="Z18">
        <v>-14</v>
      </c>
      <c r="AA18">
        <f>RADIANS(Z18)</f>
        <v>-0.24434609527920614</v>
      </c>
    </row>
    <row r="19" spans="1:30">
      <c r="A19">
        <v>8964</v>
      </c>
      <c r="B19" t="s">
        <v>35</v>
      </c>
      <c r="D19">
        <v>2</v>
      </c>
      <c r="E19">
        <v>188</v>
      </c>
      <c r="F19">
        <v>1</v>
      </c>
      <c r="G19">
        <v>2515941.5780000002</v>
      </c>
      <c r="H19">
        <v>6861203.0970000001</v>
      </c>
      <c r="I19">
        <v>205.83799999999999</v>
      </c>
      <c r="J19">
        <v>182.73999938964801</v>
      </c>
      <c r="K19">
        <v>-99</v>
      </c>
      <c r="L19">
        <v>23.098000610351502</v>
      </c>
      <c r="M19">
        <v>239</v>
      </c>
      <c r="N19">
        <v>11</v>
      </c>
      <c r="O19">
        <v>-99</v>
      </c>
      <c r="P19">
        <v>-99</v>
      </c>
      <c r="Q19">
        <v>1</v>
      </c>
      <c r="R19" t="s">
        <v>14</v>
      </c>
      <c r="S19" t="str">
        <f t="shared" si="0"/>
        <v>B</v>
      </c>
      <c r="T19">
        <f t="shared" si="1"/>
        <v>0</v>
      </c>
      <c r="U19">
        <f t="shared" si="2"/>
        <v>48.569611100643321</v>
      </c>
      <c r="V19">
        <f t="shared" si="3"/>
        <v>16.332188174109017</v>
      </c>
    </row>
    <row r="20" spans="1:30">
      <c r="A20">
        <v>8968</v>
      </c>
      <c r="B20" t="s">
        <v>35</v>
      </c>
      <c r="D20">
        <v>2</v>
      </c>
      <c r="E20">
        <v>102</v>
      </c>
      <c r="F20">
        <v>1</v>
      </c>
      <c r="G20">
        <v>2515945.3790000002</v>
      </c>
      <c r="H20">
        <v>6861203.0980000002</v>
      </c>
      <c r="I20">
        <v>203.38300000000001</v>
      </c>
      <c r="J20">
        <v>182.68999633788999</v>
      </c>
      <c r="K20">
        <v>-99</v>
      </c>
      <c r="L20">
        <v>20.693003662109302</v>
      </c>
      <c r="M20">
        <v>167</v>
      </c>
      <c r="N20">
        <v>11</v>
      </c>
      <c r="O20">
        <v>-99</v>
      </c>
      <c r="P20">
        <v>-99</v>
      </c>
      <c r="Q20">
        <v>1</v>
      </c>
      <c r="R20" t="s">
        <v>14</v>
      </c>
      <c r="S20" t="str">
        <f t="shared" si="0"/>
        <v>B</v>
      </c>
      <c r="T20">
        <f t="shared" si="1"/>
        <v>0</v>
      </c>
      <c r="U20">
        <f t="shared" si="2"/>
        <v>52.257463234261444</v>
      </c>
      <c r="V20">
        <f t="shared" si="3"/>
        <v>17.252703595163268</v>
      </c>
      <c r="Y20">
        <v>47</v>
      </c>
      <c r="Z20">
        <v>0</v>
      </c>
      <c r="AA20">
        <f>$Z$14+COS($AA$18)*Y20-SIN($AA$18)*Z20</f>
        <v>2515936.1038991348</v>
      </c>
      <c r="AB20">
        <f>$Z$15+SIN($AA$18)*Y20+COS($AA$18)*Z20</f>
        <v>6861187.6296709068</v>
      </c>
      <c r="AC20">
        <f>MIN(AA20:AA24)</f>
        <v>2515936.1038991348</v>
      </c>
      <c r="AD20">
        <f>MAX(AA20:AA24)</f>
        <v>2515984.1113683623</v>
      </c>
    </row>
    <row r="21" spans="1:30">
      <c r="A21">
        <v>9032</v>
      </c>
      <c r="B21" t="s">
        <v>35</v>
      </c>
      <c r="C21" t="s">
        <v>71</v>
      </c>
      <c r="D21">
        <v>2</v>
      </c>
      <c r="E21">
        <v>186</v>
      </c>
      <c r="F21">
        <v>1</v>
      </c>
      <c r="G21">
        <v>2515943.9610000001</v>
      </c>
      <c r="H21">
        <v>6861204.4749999996</v>
      </c>
      <c r="I21">
        <v>203.3</v>
      </c>
      <c r="J21">
        <v>182.90999755859301</v>
      </c>
      <c r="K21">
        <v>-99</v>
      </c>
      <c r="L21">
        <v>20.3900024414062</v>
      </c>
      <c r="M21">
        <v>167</v>
      </c>
      <c r="N21">
        <v>12</v>
      </c>
      <c r="O21">
        <v>-99</v>
      </c>
      <c r="P21">
        <v>-99</v>
      </c>
      <c r="Q21">
        <v>1</v>
      </c>
      <c r="R21" t="s">
        <v>14</v>
      </c>
      <c r="S21" t="str">
        <f t="shared" si="0"/>
        <v>B</v>
      </c>
      <c r="T21">
        <f t="shared" si="1"/>
        <v>0</v>
      </c>
      <c r="U21">
        <f t="shared" si="2"/>
        <v>50.548457444245891</v>
      </c>
      <c r="V21">
        <f t="shared" si="3"/>
        <v>18.245755561684096</v>
      </c>
      <c r="Y21">
        <f>Y20</f>
        <v>47</v>
      </c>
      <c r="Z21">
        <f>Z20+Z17</f>
        <v>34</v>
      </c>
      <c r="AA21">
        <f t="shared" ref="AA21:AA24" si="5">$Z$14+COS($AA$18)*Y21-SIN($AA$18)*Z21</f>
        <v>2515944.329243585</v>
      </c>
      <c r="AB21">
        <f t="shared" ref="AB21:AB24" si="6">$Z$15+SIN($AA$18)*Y21+COS($AA$18)*Z21</f>
        <v>6861220.6197255999</v>
      </c>
    </row>
    <row r="22" spans="1:30">
      <c r="A22">
        <v>8976</v>
      </c>
      <c r="B22" t="s">
        <v>35</v>
      </c>
      <c r="C22" t="s">
        <v>41</v>
      </c>
      <c r="D22">
        <v>2</v>
      </c>
      <c r="E22">
        <v>101</v>
      </c>
      <c r="F22">
        <v>1</v>
      </c>
      <c r="G22">
        <v>2515945.7200000002</v>
      </c>
      <c r="H22">
        <v>6861205.5300000003</v>
      </c>
      <c r="I22">
        <v>202.845</v>
      </c>
      <c r="J22">
        <v>182.919992065429</v>
      </c>
      <c r="K22">
        <v>-99</v>
      </c>
      <c r="L22">
        <v>-99</v>
      </c>
      <c r="M22">
        <v>238</v>
      </c>
      <c r="N22">
        <v>22</v>
      </c>
      <c r="O22">
        <v>-99</v>
      </c>
      <c r="P22">
        <v>-99</v>
      </c>
      <c r="Q22">
        <v>1</v>
      </c>
      <c r="R22" t="s">
        <v>15</v>
      </c>
      <c r="S22" t="str">
        <f t="shared" si="0"/>
        <v>B</v>
      </c>
      <c r="T22">
        <f t="shared" si="1"/>
        <v>0</v>
      </c>
      <c r="U22">
        <f t="shared" si="2"/>
        <v>51.999980026830407</v>
      </c>
      <c r="V22">
        <f t="shared" si="3"/>
        <v>19.694958167898498</v>
      </c>
      <c r="Y22">
        <f>Y21+Z16</f>
        <v>88</v>
      </c>
      <c r="Z22">
        <f>Z21</f>
        <v>34</v>
      </c>
      <c r="AA22">
        <f t="shared" si="5"/>
        <v>2515984.1113683623</v>
      </c>
      <c r="AB22">
        <f t="shared" si="6"/>
        <v>6861210.7009278806</v>
      </c>
    </row>
    <row r="23" spans="1:30">
      <c r="A23">
        <v>9029</v>
      </c>
      <c r="B23" t="s">
        <v>35</v>
      </c>
      <c r="D23">
        <v>2</v>
      </c>
      <c r="E23">
        <v>187</v>
      </c>
      <c r="F23">
        <v>1</v>
      </c>
      <c r="G23">
        <v>2515941.8560000001</v>
      </c>
      <c r="H23">
        <v>6861205.733</v>
      </c>
      <c r="I23">
        <v>206.255</v>
      </c>
      <c r="J23">
        <v>182.79000244140599</v>
      </c>
      <c r="K23">
        <v>-99</v>
      </c>
      <c r="L23">
        <v>23.464997558593701</v>
      </c>
      <c r="M23">
        <v>235</v>
      </c>
      <c r="N23">
        <v>11</v>
      </c>
      <c r="O23">
        <v>-99</v>
      </c>
      <c r="P23">
        <v>-99</v>
      </c>
      <c r="Q23">
        <v>1</v>
      </c>
      <c r="R23" t="s">
        <v>14</v>
      </c>
      <c r="S23" t="str">
        <f t="shared" si="0"/>
        <v>B</v>
      </c>
      <c r="T23">
        <f t="shared" si="1"/>
        <v>0</v>
      </c>
      <c r="U23">
        <f t="shared" si="2"/>
        <v>48.20164719569668</v>
      </c>
      <c r="V23">
        <f t="shared" si="3"/>
        <v>18.957141995475197</v>
      </c>
      <c r="Y23">
        <f>Y22</f>
        <v>88</v>
      </c>
      <c r="Z23">
        <f>Z20</f>
        <v>0</v>
      </c>
      <c r="AA23">
        <f t="shared" si="5"/>
        <v>2515975.8860239121</v>
      </c>
      <c r="AB23">
        <f t="shared" si="6"/>
        <v>6861177.7108731875</v>
      </c>
    </row>
    <row r="24" spans="1:30">
      <c r="A24">
        <v>8965</v>
      </c>
      <c r="B24" t="s">
        <v>35</v>
      </c>
      <c r="D24">
        <v>2</v>
      </c>
      <c r="E24">
        <v>351</v>
      </c>
      <c r="F24">
        <v>2</v>
      </c>
      <c r="G24">
        <v>2515942.3149999999</v>
      </c>
      <c r="H24">
        <v>6861209.9179999996</v>
      </c>
      <c r="I24">
        <v>202.69800000000001</v>
      </c>
      <c r="J24">
        <v>182.65000305175701</v>
      </c>
      <c r="K24">
        <v>-99</v>
      </c>
      <c r="L24">
        <v>20.047996948242101</v>
      </c>
      <c r="M24">
        <v>211</v>
      </c>
      <c r="N24">
        <v>11</v>
      </c>
      <c r="O24">
        <v>-99</v>
      </c>
      <c r="P24">
        <v>-99</v>
      </c>
      <c r="Q24">
        <v>1</v>
      </c>
      <c r="R24" t="s">
        <v>14</v>
      </c>
      <c r="S24" t="str">
        <f t="shared" si="0"/>
        <v>B</v>
      </c>
      <c r="T24">
        <f t="shared" si="1"/>
        <v>0</v>
      </c>
      <c r="U24">
        <f t="shared" si="2"/>
        <v>47.634569800876697</v>
      </c>
      <c r="V24">
        <f t="shared" si="3"/>
        <v>23.128871759574213</v>
      </c>
      <c r="Y24">
        <f>Y20</f>
        <v>47</v>
      </c>
      <c r="Z24">
        <f>Z20</f>
        <v>0</v>
      </c>
      <c r="AA24">
        <f t="shared" si="5"/>
        <v>2515936.1038991348</v>
      </c>
      <c r="AB24">
        <f t="shared" si="6"/>
        <v>6861187.6296709068</v>
      </c>
    </row>
    <row r="25" spans="1:30">
      <c r="A25">
        <v>9033</v>
      </c>
      <c r="B25" t="s">
        <v>35</v>
      </c>
      <c r="D25">
        <v>2</v>
      </c>
      <c r="E25">
        <v>350</v>
      </c>
      <c r="F25">
        <v>1</v>
      </c>
      <c r="G25">
        <v>2515945.2689999999</v>
      </c>
      <c r="H25">
        <v>6861211.6699999999</v>
      </c>
      <c r="I25">
        <v>203.15600000000001</v>
      </c>
      <c r="J25">
        <v>182.90999755859301</v>
      </c>
      <c r="K25">
        <v>-99</v>
      </c>
      <c r="L25">
        <v>20.246002441406201</v>
      </c>
      <c r="M25">
        <v>163</v>
      </c>
      <c r="N25">
        <v>11</v>
      </c>
      <c r="O25">
        <v>-99</v>
      </c>
      <c r="P25">
        <v>-99</v>
      </c>
      <c r="Q25">
        <v>1</v>
      </c>
      <c r="R25" t="s">
        <v>14</v>
      </c>
      <c r="S25" t="str">
        <f t="shared" si="0"/>
        <v>B</v>
      </c>
      <c r="T25">
        <f t="shared" si="1"/>
        <v>0</v>
      </c>
      <c r="U25">
        <f t="shared" si="2"/>
        <v>50.076976215039316</v>
      </c>
      <c r="V25">
        <f t="shared" si="3"/>
        <v>25.543467151907635</v>
      </c>
    </row>
    <row r="26" spans="1:30">
      <c r="A26">
        <v>8960</v>
      </c>
      <c r="B26" t="s">
        <v>35</v>
      </c>
      <c r="D26">
        <v>2</v>
      </c>
      <c r="E26">
        <v>353</v>
      </c>
      <c r="F26">
        <v>1</v>
      </c>
      <c r="G26">
        <v>2515942.6910000001</v>
      </c>
      <c r="H26">
        <v>6861213.5080000004</v>
      </c>
      <c r="I26">
        <v>204.905</v>
      </c>
      <c r="J26">
        <v>182.85999450683499</v>
      </c>
      <c r="K26">
        <v>-99</v>
      </c>
      <c r="L26">
        <v>22.045005493163998</v>
      </c>
      <c r="M26">
        <v>211</v>
      </c>
      <c r="N26">
        <v>11</v>
      </c>
      <c r="O26">
        <v>-99</v>
      </c>
      <c r="P26">
        <v>-99</v>
      </c>
      <c r="Q26">
        <v>1</v>
      </c>
      <c r="R26" t="s">
        <v>14</v>
      </c>
      <c r="S26" t="str">
        <f t="shared" si="0"/>
        <v>B</v>
      </c>
      <c r="T26">
        <f t="shared" si="1"/>
        <v>0</v>
      </c>
      <c r="U26">
        <f t="shared" si="2"/>
        <v>47.130901388723451</v>
      </c>
      <c r="V26">
        <f t="shared" si="3"/>
        <v>26.703196050449243</v>
      </c>
      <c r="AC26">
        <f>MIN(G294:G415)</f>
        <v>2515891.054</v>
      </c>
      <c r="AD26">
        <f>MAX(G294:G415)</f>
        <v>2515989.673</v>
      </c>
    </row>
    <row r="27" spans="1:30">
      <c r="A27">
        <v>8972</v>
      </c>
      <c r="B27" t="s">
        <v>35</v>
      </c>
      <c r="D27">
        <v>2</v>
      </c>
      <c r="E27">
        <v>354</v>
      </c>
      <c r="F27">
        <v>1</v>
      </c>
      <c r="G27">
        <v>2515945.1860000002</v>
      </c>
      <c r="H27">
        <v>6861214.0760000004</v>
      </c>
      <c r="I27">
        <v>201.56800000000001</v>
      </c>
      <c r="J27">
        <v>183.30999145507801</v>
      </c>
      <c r="K27">
        <v>-99</v>
      </c>
      <c r="L27">
        <v>18.2580085449218</v>
      </c>
      <c r="M27">
        <v>172</v>
      </c>
      <c r="N27">
        <v>11</v>
      </c>
      <c r="O27">
        <v>-99</v>
      </c>
      <c r="P27">
        <v>-99</v>
      </c>
      <c r="Q27">
        <v>1</v>
      </c>
      <c r="R27" t="s">
        <v>14</v>
      </c>
      <c r="S27" t="str">
        <f t="shared" si="0"/>
        <v>B</v>
      </c>
      <c r="T27">
        <f t="shared" si="1"/>
        <v>0</v>
      </c>
      <c r="U27">
        <f t="shared" si="2"/>
        <v>49.414377589197102</v>
      </c>
      <c r="V27">
        <f t="shared" si="3"/>
        <v>27.857919152493302</v>
      </c>
    </row>
    <row r="28" spans="1:30">
      <c r="A28">
        <v>8955</v>
      </c>
      <c r="B28" t="s">
        <v>35</v>
      </c>
      <c r="D28">
        <v>2</v>
      </c>
      <c r="E28">
        <v>355</v>
      </c>
      <c r="F28">
        <v>1</v>
      </c>
      <c r="G28">
        <v>2515945.068</v>
      </c>
      <c r="H28">
        <v>6861217.1679999996</v>
      </c>
      <c r="I28">
        <v>204.785</v>
      </c>
      <c r="J28">
        <v>183.68999633788999</v>
      </c>
      <c r="K28">
        <v>-99</v>
      </c>
      <c r="L28">
        <v>21.095003662109299</v>
      </c>
      <c r="M28">
        <v>252</v>
      </c>
      <c r="N28">
        <v>11</v>
      </c>
      <c r="O28">
        <v>-99</v>
      </c>
      <c r="P28">
        <v>-99</v>
      </c>
      <c r="Q28">
        <v>1</v>
      </c>
      <c r="R28" t="s">
        <v>14</v>
      </c>
      <c r="S28" t="str">
        <f t="shared" si="0"/>
        <v>B</v>
      </c>
      <c r="T28">
        <f t="shared" si="1"/>
        <v>0</v>
      </c>
      <c r="U28">
        <f t="shared" si="2"/>
        <v>48.551860192242223</v>
      </c>
      <c r="V28">
        <f t="shared" si="3"/>
        <v>30.82952675366738</v>
      </c>
    </row>
    <row r="29" spans="1:30">
      <c r="A29">
        <v>8969</v>
      </c>
      <c r="B29" t="s">
        <v>35</v>
      </c>
      <c r="D29">
        <v>2</v>
      </c>
      <c r="E29">
        <v>111</v>
      </c>
      <c r="F29">
        <v>2</v>
      </c>
      <c r="G29">
        <v>2515947.3459999999</v>
      </c>
      <c r="H29">
        <v>6861185.534</v>
      </c>
      <c r="I29">
        <v>197.95699999999999</v>
      </c>
      <c r="J29">
        <v>179.82000122070301</v>
      </c>
      <c r="K29">
        <v>-99</v>
      </c>
      <c r="L29">
        <v>18.1369987792968</v>
      </c>
      <c r="M29">
        <v>187</v>
      </c>
      <c r="N29">
        <v>11</v>
      </c>
      <c r="O29">
        <v>-99</v>
      </c>
      <c r="P29">
        <v>-99</v>
      </c>
      <c r="Q29">
        <v>1</v>
      </c>
      <c r="R29" t="s">
        <v>14</v>
      </c>
      <c r="S29" t="str">
        <f t="shared" si="0"/>
        <v>B</v>
      </c>
      <c r="T29">
        <f t="shared" si="1"/>
        <v>1</v>
      </c>
      <c r="U29">
        <f t="shared" si="2"/>
        <v>58.415151101940047</v>
      </c>
      <c r="V29">
        <f t="shared" si="3"/>
        <v>0.68628982718825249</v>
      </c>
    </row>
    <row r="30" spans="1:30">
      <c r="A30">
        <v>9030</v>
      </c>
      <c r="B30" t="s">
        <v>35</v>
      </c>
      <c r="D30">
        <v>2</v>
      </c>
      <c r="E30">
        <v>128</v>
      </c>
      <c r="F30">
        <v>2</v>
      </c>
      <c r="G30">
        <v>2515954.2409999999</v>
      </c>
      <c r="H30">
        <v>6861186.0099999998</v>
      </c>
      <c r="I30">
        <v>204.45</v>
      </c>
      <c r="J30">
        <v>179.829995727539</v>
      </c>
      <c r="K30">
        <v>-99</v>
      </c>
      <c r="L30">
        <v>24.6200042724609</v>
      </c>
      <c r="M30">
        <v>287</v>
      </c>
      <c r="N30">
        <v>11</v>
      </c>
      <c r="O30">
        <v>-99</v>
      </c>
      <c r="P30">
        <v>-99</v>
      </c>
      <c r="Q30">
        <v>1</v>
      </c>
      <c r="R30" t="s">
        <v>14</v>
      </c>
      <c r="S30" t="str">
        <f t="shared" si="0"/>
        <v>B</v>
      </c>
      <c r="T30">
        <f t="shared" si="1"/>
        <v>1</v>
      </c>
      <c r="U30">
        <f t="shared" si="2"/>
        <v>64.990185312376141</v>
      </c>
      <c r="V30">
        <f t="shared" si="3"/>
        <v>2.8162020628574229</v>
      </c>
    </row>
    <row r="31" spans="1:30">
      <c r="A31">
        <v>8958</v>
      </c>
      <c r="B31" t="s">
        <v>35</v>
      </c>
      <c r="D31">
        <v>2</v>
      </c>
      <c r="E31">
        <v>110</v>
      </c>
      <c r="F31">
        <v>2</v>
      </c>
      <c r="G31">
        <v>2515946.6639999999</v>
      </c>
      <c r="H31">
        <v>6861188.148</v>
      </c>
      <c r="I31">
        <v>198.98699999999999</v>
      </c>
      <c r="J31">
        <v>179.93999633788999</v>
      </c>
      <c r="K31">
        <v>-99</v>
      </c>
      <c r="L31">
        <v>19.047003662109301</v>
      </c>
      <c r="M31">
        <v>177</v>
      </c>
      <c r="N31">
        <v>11</v>
      </c>
      <c r="O31">
        <v>-99</v>
      </c>
      <c r="P31">
        <v>-99</v>
      </c>
      <c r="Q31">
        <v>1</v>
      </c>
      <c r="R31" t="s">
        <v>14</v>
      </c>
      <c r="S31" t="str">
        <f t="shared" si="0"/>
        <v>B</v>
      </c>
      <c r="T31">
        <f t="shared" si="1"/>
        <v>1</v>
      </c>
      <c r="U31">
        <f t="shared" si="2"/>
        <v>57.121025581478946</v>
      </c>
      <c r="V31">
        <f t="shared" si="3"/>
        <v>3.0576521229253579</v>
      </c>
    </row>
    <row r="32" spans="1:30">
      <c r="A32">
        <v>8974</v>
      </c>
      <c r="B32" t="s">
        <v>35</v>
      </c>
      <c r="D32">
        <v>2</v>
      </c>
      <c r="E32">
        <v>113</v>
      </c>
      <c r="F32">
        <v>2</v>
      </c>
      <c r="G32">
        <v>2515949.9440000001</v>
      </c>
      <c r="H32">
        <v>6861188.1699999999</v>
      </c>
      <c r="I32">
        <v>198.60300000000001</v>
      </c>
      <c r="J32">
        <v>179.97998962402301</v>
      </c>
      <c r="K32">
        <v>-99</v>
      </c>
      <c r="L32">
        <v>18.623010375976499</v>
      </c>
      <c r="M32">
        <v>203</v>
      </c>
      <c r="N32">
        <v>11</v>
      </c>
      <c r="O32">
        <v>-99</v>
      </c>
      <c r="P32">
        <v>-99</v>
      </c>
      <c r="Q32">
        <v>1</v>
      </c>
      <c r="R32" t="s">
        <v>14</v>
      </c>
      <c r="S32" t="str">
        <f t="shared" si="0"/>
        <v>B</v>
      </c>
      <c r="T32">
        <f t="shared" si="1"/>
        <v>1</v>
      </c>
      <c r="U32">
        <f t="shared" si="2"/>
        <v>60.298273282242889</v>
      </c>
      <c r="V32">
        <f t="shared" si="3"/>
        <v>3.8725024464177569</v>
      </c>
    </row>
    <row r="33" spans="1:22">
      <c r="A33">
        <v>8948</v>
      </c>
      <c r="B33" t="s">
        <v>35</v>
      </c>
      <c r="C33" t="s">
        <v>76</v>
      </c>
      <c r="D33">
        <v>2</v>
      </c>
      <c r="E33">
        <v>108</v>
      </c>
      <c r="F33">
        <v>2</v>
      </c>
      <c r="G33">
        <v>2515946.7000000002</v>
      </c>
      <c r="H33">
        <v>6861191.1940000001</v>
      </c>
      <c r="I33">
        <v>188.75200000000001</v>
      </c>
      <c r="J33">
        <v>180.44999084472599</v>
      </c>
      <c r="K33">
        <v>-99</v>
      </c>
      <c r="L33">
        <v>-99</v>
      </c>
      <c r="M33">
        <v>88</v>
      </c>
      <c r="N33">
        <v>13</v>
      </c>
      <c r="O33">
        <v>-99</v>
      </c>
      <c r="P33">
        <v>-99</v>
      </c>
      <c r="Q33">
        <v>1</v>
      </c>
      <c r="R33" t="s">
        <v>16</v>
      </c>
      <c r="S33" t="str">
        <f t="shared" si="0"/>
        <v>B</v>
      </c>
      <c r="T33">
        <f t="shared" si="1"/>
        <v>1</v>
      </c>
      <c r="U33">
        <f t="shared" si="2"/>
        <v>56.419062133910302</v>
      </c>
      <c r="V33">
        <f t="shared" si="3"/>
        <v>6.0218820935660853</v>
      </c>
    </row>
    <row r="34" spans="1:22">
      <c r="A34">
        <v>9028</v>
      </c>
      <c r="B34" t="s">
        <v>35</v>
      </c>
      <c r="D34">
        <v>2</v>
      </c>
      <c r="E34">
        <v>114</v>
      </c>
      <c r="F34">
        <v>2</v>
      </c>
      <c r="G34">
        <v>2515950.64</v>
      </c>
      <c r="H34">
        <v>6861192.2960000001</v>
      </c>
      <c r="I34">
        <v>202.167</v>
      </c>
      <c r="J34">
        <v>180.35</v>
      </c>
      <c r="K34">
        <v>-99</v>
      </c>
      <c r="L34">
        <v>21.816999999999901</v>
      </c>
      <c r="M34">
        <v>278</v>
      </c>
      <c r="N34">
        <v>11</v>
      </c>
      <c r="O34">
        <v>-99</v>
      </c>
      <c r="P34">
        <v>-99</v>
      </c>
      <c r="Q34">
        <v>1</v>
      </c>
      <c r="R34" t="s">
        <v>14</v>
      </c>
      <c r="S34" t="str">
        <f t="shared" si="0"/>
        <v>B</v>
      </c>
      <c r="T34">
        <f t="shared" ref="T34:T65" si="7">FLOOR((G34-$AC$20)/10,1)</f>
        <v>1</v>
      </c>
      <c r="U34">
        <f t="shared" si="2"/>
        <v>59.975429366443485</v>
      </c>
      <c r="V34">
        <f t="shared" si="3"/>
        <v>8.0443202525280313</v>
      </c>
    </row>
    <row r="35" spans="1:22">
      <c r="A35">
        <v>9026</v>
      </c>
      <c r="B35" t="s">
        <v>35</v>
      </c>
      <c r="D35">
        <v>2</v>
      </c>
      <c r="E35">
        <v>127</v>
      </c>
      <c r="F35">
        <v>1</v>
      </c>
      <c r="G35">
        <v>2515954.1140000001</v>
      </c>
      <c r="H35">
        <v>6861193.9069999997</v>
      </c>
      <c r="I35">
        <v>202.59</v>
      </c>
      <c r="J35">
        <v>180.63999328613201</v>
      </c>
      <c r="K35">
        <v>-99</v>
      </c>
      <c r="L35">
        <v>21.950006713867101</v>
      </c>
      <c r="M35">
        <v>257</v>
      </c>
      <c r="N35">
        <v>11</v>
      </c>
      <c r="O35">
        <v>-99</v>
      </c>
      <c r="P35">
        <v>-99</v>
      </c>
      <c r="Q35">
        <v>1</v>
      </c>
      <c r="R35" t="s">
        <v>14</v>
      </c>
      <c r="S35" t="str">
        <f t="shared" si="0"/>
        <v>B</v>
      </c>
      <c r="T35">
        <f t="shared" si="7"/>
        <v>1</v>
      </c>
      <c r="U35">
        <f t="shared" si="2"/>
        <v>62.956500545751091</v>
      </c>
      <c r="V35">
        <f t="shared" si="3"/>
        <v>10.447903332435487</v>
      </c>
    </row>
    <row r="36" spans="1:22">
      <c r="A36">
        <v>8966</v>
      </c>
      <c r="B36" t="s">
        <v>35</v>
      </c>
      <c r="C36" t="s">
        <v>98</v>
      </c>
      <c r="D36">
        <v>2</v>
      </c>
      <c r="E36">
        <v>116</v>
      </c>
      <c r="F36">
        <v>1</v>
      </c>
      <c r="G36">
        <v>2515952.111</v>
      </c>
      <c r="H36">
        <v>6861195.2759999996</v>
      </c>
      <c r="I36">
        <v>196.40799999999999</v>
      </c>
      <c r="J36">
        <v>180.85</v>
      </c>
      <c r="K36">
        <v>-99</v>
      </c>
      <c r="L36">
        <v>-99</v>
      </c>
      <c r="M36">
        <v>168</v>
      </c>
      <c r="N36">
        <v>22</v>
      </c>
      <c r="O36">
        <v>-99</v>
      </c>
      <c r="P36">
        <v>-99</v>
      </c>
      <c r="Q36">
        <v>1</v>
      </c>
      <c r="R36" t="s">
        <v>15</v>
      </c>
      <c r="S36" t="str">
        <f t="shared" si="0"/>
        <v>B</v>
      </c>
      <c r="T36">
        <f t="shared" si="7"/>
        <v>1</v>
      </c>
      <c r="U36">
        <f t="shared" si="2"/>
        <v>60.681807130931645</v>
      </c>
      <c r="V36">
        <f t="shared" si="3"/>
        <v>11.291668624764279</v>
      </c>
    </row>
    <row r="37" spans="1:22">
      <c r="A37">
        <v>8971</v>
      </c>
      <c r="B37" t="s">
        <v>35</v>
      </c>
      <c r="D37">
        <v>2</v>
      </c>
      <c r="E37">
        <v>115</v>
      </c>
      <c r="F37">
        <v>2</v>
      </c>
      <c r="G37">
        <v>2515947.7590000001</v>
      </c>
      <c r="H37">
        <v>6861195.4189999998</v>
      </c>
      <c r="I37">
        <v>201.75399999999999</v>
      </c>
      <c r="J37">
        <v>181.05999145507801</v>
      </c>
      <c r="K37">
        <v>-99</v>
      </c>
      <c r="L37">
        <v>20.6940085449218</v>
      </c>
      <c r="M37">
        <v>227</v>
      </c>
      <c r="N37">
        <v>11</v>
      </c>
      <c r="O37">
        <v>-99</v>
      </c>
      <c r="P37">
        <v>-99</v>
      </c>
      <c r="Q37">
        <v>1</v>
      </c>
      <c r="R37" t="s">
        <v>14</v>
      </c>
      <c r="S37" t="str">
        <f t="shared" si="0"/>
        <v>B</v>
      </c>
      <c r="T37">
        <f t="shared" si="7"/>
        <v>1</v>
      </c>
      <c r="U37">
        <f t="shared" si="2"/>
        <v>56.424485299113279</v>
      </c>
      <c r="V37">
        <f t="shared" si="3"/>
        <v>10.377576824134621</v>
      </c>
    </row>
    <row r="38" spans="1:22">
      <c r="A38">
        <v>9024</v>
      </c>
      <c r="B38" t="s">
        <v>35</v>
      </c>
      <c r="D38">
        <v>2</v>
      </c>
      <c r="E38">
        <v>126</v>
      </c>
      <c r="F38">
        <v>2</v>
      </c>
      <c r="G38">
        <v>2515955.432</v>
      </c>
      <c r="H38">
        <v>6861196.6529999999</v>
      </c>
      <c r="I38">
        <v>199.93199999999999</v>
      </c>
      <c r="J38">
        <v>181.419992065429</v>
      </c>
      <c r="K38">
        <v>-99</v>
      </c>
      <c r="L38">
        <v>18.5120079345702</v>
      </c>
      <c r="M38">
        <v>185</v>
      </c>
      <c r="N38">
        <v>11</v>
      </c>
      <c r="O38">
        <v>-99</v>
      </c>
      <c r="P38">
        <v>-99</v>
      </c>
      <c r="Q38">
        <v>1</v>
      </c>
      <c r="R38" t="s">
        <v>14</v>
      </c>
      <c r="S38" t="str">
        <f t="shared" si="0"/>
        <v>B</v>
      </c>
      <c r="T38">
        <f t="shared" si="7"/>
        <v>1</v>
      </c>
      <c r="U38">
        <f t="shared" si="2"/>
        <v>63.571032787570566</v>
      </c>
      <c r="V38">
        <f t="shared" si="3"/>
        <v>13.431188455450007</v>
      </c>
    </row>
    <row r="39" spans="1:22">
      <c r="A39">
        <v>8962</v>
      </c>
      <c r="B39" t="s">
        <v>35</v>
      </c>
      <c r="D39">
        <v>2</v>
      </c>
      <c r="E39">
        <v>117</v>
      </c>
      <c r="F39">
        <v>2</v>
      </c>
      <c r="G39">
        <v>2515952.3080000002</v>
      </c>
      <c r="H39">
        <v>6861197.1009999998</v>
      </c>
      <c r="I39">
        <v>201.089</v>
      </c>
      <c r="J39">
        <v>181.02999267578099</v>
      </c>
      <c r="K39">
        <v>-99</v>
      </c>
      <c r="L39">
        <v>20.059007324218701</v>
      </c>
      <c r="M39">
        <v>193</v>
      </c>
      <c r="N39">
        <v>11</v>
      </c>
      <c r="O39">
        <v>-99</v>
      </c>
      <c r="P39">
        <v>-99</v>
      </c>
      <c r="Q39">
        <v>1</v>
      </c>
      <c r="R39" t="s">
        <v>14</v>
      </c>
      <c r="S39" t="str">
        <f t="shared" si="0"/>
        <v>B</v>
      </c>
      <c r="T39">
        <f t="shared" si="7"/>
        <v>1</v>
      </c>
      <c r="U39">
        <f t="shared" si="2"/>
        <v>60.431447929648989</v>
      </c>
      <c r="V39">
        <f t="shared" si="3"/>
        <v>13.11011693887059</v>
      </c>
    </row>
    <row r="40" spans="1:22">
      <c r="A40">
        <v>8954</v>
      </c>
      <c r="B40" t="s">
        <v>35</v>
      </c>
      <c r="C40" t="s">
        <v>97</v>
      </c>
      <c r="D40">
        <v>2</v>
      </c>
      <c r="E40">
        <v>118</v>
      </c>
      <c r="F40">
        <v>2</v>
      </c>
      <c r="G40">
        <v>2515950.173</v>
      </c>
      <c r="H40">
        <v>6861197.9859999996</v>
      </c>
      <c r="I40">
        <v>195.02199999999999</v>
      </c>
      <c r="J40">
        <v>181.21000061035099</v>
      </c>
      <c r="K40">
        <v>-99</v>
      </c>
      <c r="L40">
        <v>-99</v>
      </c>
      <c r="M40">
        <v>140</v>
      </c>
      <c r="N40">
        <v>22</v>
      </c>
      <c r="O40">
        <v>-99</v>
      </c>
      <c r="P40">
        <v>-99</v>
      </c>
      <c r="Q40">
        <v>1</v>
      </c>
      <c r="R40" t="s">
        <v>15</v>
      </c>
      <c r="S40" t="str">
        <f t="shared" si="0"/>
        <v>B</v>
      </c>
      <c r="T40">
        <f t="shared" si="7"/>
        <v>1</v>
      </c>
      <c r="U40">
        <f t="shared" si="2"/>
        <v>58.145765676263153</v>
      </c>
      <c r="V40">
        <f t="shared" si="3"/>
        <v>13.4523254092441</v>
      </c>
    </row>
    <row r="41" spans="1:22">
      <c r="A41">
        <v>8952</v>
      </c>
      <c r="B41" t="s">
        <v>35</v>
      </c>
      <c r="D41">
        <v>2</v>
      </c>
      <c r="E41">
        <v>124</v>
      </c>
      <c r="F41">
        <v>1</v>
      </c>
      <c r="G41">
        <v>2515954.2549999999</v>
      </c>
      <c r="H41">
        <v>6861199.0530000003</v>
      </c>
      <c r="I41">
        <v>203.274</v>
      </c>
      <c r="J41">
        <v>181.50998840331999</v>
      </c>
      <c r="K41">
        <v>-99</v>
      </c>
      <c r="L41">
        <v>21.764011596679602</v>
      </c>
      <c r="M41">
        <v>255</v>
      </c>
      <c r="N41">
        <v>11</v>
      </c>
      <c r="O41">
        <v>-99</v>
      </c>
      <c r="P41">
        <v>-99</v>
      </c>
      <c r="Q41">
        <v>1</v>
      </c>
      <c r="R41" t="s">
        <v>14</v>
      </c>
      <c r="S41" t="str">
        <f t="shared" si="0"/>
        <v>B</v>
      </c>
      <c r="T41">
        <f t="shared" si="7"/>
        <v>1</v>
      </c>
      <c r="U41">
        <f t="shared" si="2"/>
        <v>61.84838216807703</v>
      </c>
      <c r="V41">
        <f t="shared" si="3"/>
        <v>15.475156127718808</v>
      </c>
    </row>
    <row r="42" spans="1:22">
      <c r="A42">
        <v>8975</v>
      </c>
      <c r="B42" t="s">
        <v>35</v>
      </c>
      <c r="D42">
        <v>2</v>
      </c>
      <c r="E42">
        <v>119</v>
      </c>
      <c r="F42">
        <v>2</v>
      </c>
      <c r="G42">
        <v>2515952.0890000002</v>
      </c>
      <c r="H42">
        <v>6861200.8210000005</v>
      </c>
      <c r="I42">
        <v>201.80500000000001</v>
      </c>
      <c r="J42">
        <v>181.669992065429</v>
      </c>
      <c r="K42">
        <v>-99</v>
      </c>
      <c r="L42">
        <v>20.135007934570201</v>
      </c>
      <c r="M42">
        <v>206</v>
      </c>
      <c r="N42">
        <v>11</v>
      </c>
      <c r="O42">
        <v>-99</v>
      </c>
      <c r="P42">
        <v>-99</v>
      </c>
      <c r="Q42">
        <v>1</v>
      </c>
      <c r="R42" t="s">
        <v>14</v>
      </c>
      <c r="S42" t="str">
        <f t="shared" si="0"/>
        <v>B</v>
      </c>
      <c r="T42">
        <f t="shared" si="7"/>
        <v>1</v>
      </c>
      <c r="U42">
        <f t="shared" si="2"/>
        <v>59.319003713761795</v>
      </c>
      <c r="V42">
        <f t="shared" si="3"/>
        <v>16.666636146121689</v>
      </c>
    </row>
    <row r="43" spans="1:22">
      <c r="A43">
        <v>8941</v>
      </c>
      <c r="B43" t="s">
        <v>35</v>
      </c>
      <c r="D43">
        <v>2</v>
      </c>
      <c r="E43">
        <v>120</v>
      </c>
      <c r="F43">
        <v>2</v>
      </c>
      <c r="G43">
        <v>2515947.3470000001</v>
      </c>
      <c r="H43">
        <v>6861201.9960000003</v>
      </c>
      <c r="I43">
        <v>202.95500000000001</v>
      </c>
      <c r="J43">
        <v>182.180001831054</v>
      </c>
      <c r="K43">
        <v>-99</v>
      </c>
      <c r="L43">
        <v>20.774998168945199</v>
      </c>
      <c r="M43">
        <v>216</v>
      </c>
      <c r="N43">
        <v>11</v>
      </c>
      <c r="O43">
        <v>-99</v>
      </c>
      <c r="P43">
        <v>-99</v>
      </c>
      <c r="Q43">
        <v>1</v>
      </c>
      <c r="R43" t="s">
        <v>14</v>
      </c>
      <c r="S43" t="str">
        <f t="shared" si="0"/>
        <v>B</v>
      </c>
      <c r="T43">
        <f t="shared" si="7"/>
        <v>1</v>
      </c>
      <c r="U43">
        <f t="shared" si="2"/>
        <v>54.433603152393339</v>
      </c>
      <c r="V43">
        <f t="shared" si="3"/>
        <v>16.659539995360902</v>
      </c>
    </row>
    <row r="44" spans="1:22">
      <c r="A44">
        <v>8973</v>
      </c>
      <c r="B44" t="s">
        <v>35</v>
      </c>
      <c r="D44">
        <v>2</v>
      </c>
      <c r="E44">
        <v>122</v>
      </c>
      <c r="F44">
        <v>1</v>
      </c>
      <c r="G44">
        <v>2515951.5320000001</v>
      </c>
      <c r="H44">
        <v>6861202.3420000002</v>
      </c>
      <c r="I44">
        <v>202.72800000000001</v>
      </c>
      <c r="J44">
        <v>181.930001831054</v>
      </c>
      <c r="K44">
        <v>-99</v>
      </c>
      <c r="L44">
        <v>20.797998168945298</v>
      </c>
      <c r="M44">
        <v>232</v>
      </c>
      <c r="N44">
        <v>11</v>
      </c>
      <c r="O44">
        <v>-99</v>
      </c>
      <c r="P44">
        <v>-99</v>
      </c>
      <c r="Q44">
        <v>1</v>
      </c>
      <c r="R44" t="s">
        <v>14</v>
      </c>
      <c r="S44" t="str">
        <f t="shared" si="0"/>
        <v>B</v>
      </c>
      <c r="T44">
        <f t="shared" si="7"/>
        <v>1</v>
      </c>
      <c r="U44">
        <f t="shared" si="2"/>
        <v>58.410585791058551</v>
      </c>
      <c r="V44">
        <f t="shared" si="3"/>
        <v>18.007705449656545</v>
      </c>
    </row>
    <row r="45" spans="1:22">
      <c r="A45">
        <v>8959</v>
      </c>
      <c r="B45" t="s">
        <v>35</v>
      </c>
      <c r="D45">
        <v>2</v>
      </c>
      <c r="E45">
        <v>123</v>
      </c>
      <c r="F45">
        <v>1</v>
      </c>
      <c r="G45">
        <v>2515953.9700000002</v>
      </c>
      <c r="H45">
        <v>6861202.4230000004</v>
      </c>
      <c r="I45">
        <v>205.61099999999999</v>
      </c>
      <c r="J45">
        <v>181.96999511718701</v>
      </c>
      <c r="K45">
        <v>-99</v>
      </c>
      <c r="L45">
        <v>23.6410048828124</v>
      </c>
      <c r="M45">
        <v>257</v>
      </c>
      <c r="N45">
        <v>11</v>
      </c>
      <c r="O45">
        <v>-99</v>
      </c>
      <c r="P45">
        <v>-99</v>
      </c>
      <c r="Q45">
        <v>1</v>
      </c>
      <c r="R45" t="s">
        <v>14</v>
      </c>
      <c r="S45" t="str">
        <f t="shared" si="0"/>
        <v>B</v>
      </c>
      <c r="T45">
        <f t="shared" si="7"/>
        <v>1</v>
      </c>
      <c r="U45">
        <f t="shared" si="2"/>
        <v>60.756571098197696</v>
      </c>
      <c r="V45">
        <f t="shared" si="3"/>
        <v>18.676104985208053</v>
      </c>
    </row>
    <row r="46" spans="1:22">
      <c r="A46">
        <v>8963</v>
      </c>
      <c r="B46" t="s">
        <v>35</v>
      </c>
      <c r="D46">
        <v>2</v>
      </c>
      <c r="E46">
        <v>121</v>
      </c>
      <c r="F46">
        <v>2</v>
      </c>
      <c r="G46">
        <v>2515950.2760000001</v>
      </c>
      <c r="H46">
        <v>6861203.392</v>
      </c>
      <c r="I46">
        <v>200.88300000000001</v>
      </c>
      <c r="J46">
        <v>182.13999328613201</v>
      </c>
      <c r="K46">
        <v>-99</v>
      </c>
      <c r="L46">
        <v>18.7430067138671</v>
      </c>
      <c r="M46">
        <v>186</v>
      </c>
      <c r="N46">
        <v>11</v>
      </c>
      <c r="O46">
        <v>-99</v>
      </c>
      <c r="P46">
        <v>-99</v>
      </c>
      <c r="Q46">
        <v>1</v>
      </c>
      <c r="R46" t="s">
        <v>14</v>
      </c>
      <c r="S46" t="str">
        <f t="shared" si="0"/>
        <v>B</v>
      </c>
      <c r="T46">
        <f t="shared" si="7"/>
        <v>1</v>
      </c>
      <c r="U46">
        <f t="shared" si="2"/>
        <v>56.937876368470704</v>
      </c>
      <c r="V46">
        <f t="shared" si="3"/>
        <v>18.722662061179811</v>
      </c>
    </row>
    <row r="47" spans="1:22">
      <c r="A47">
        <v>8950</v>
      </c>
      <c r="B47" t="s">
        <v>35</v>
      </c>
      <c r="D47">
        <v>2</v>
      </c>
      <c r="E47">
        <v>12</v>
      </c>
      <c r="F47">
        <v>1</v>
      </c>
      <c r="G47">
        <v>2515956.0980000002</v>
      </c>
      <c r="H47">
        <v>6861206.4780000001</v>
      </c>
      <c r="I47">
        <v>203.92500000000001</v>
      </c>
      <c r="J47">
        <v>182.79999694824201</v>
      </c>
      <c r="K47">
        <v>-99</v>
      </c>
      <c r="L47">
        <v>21.125003051757801</v>
      </c>
      <c r="M47">
        <v>239</v>
      </c>
      <c r="N47">
        <v>11</v>
      </c>
      <c r="O47">
        <v>-99</v>
      </c>
      <c r="P47">
        <v>-99</v>
      </c>
      <c r="Q47">
        <v>1</v>
      </c>
      <c r="R47" t="s">
        <v>14</v>
      </c>
      <c r="S47" t="str">
        <f t="shared" si="0"/>
        <v>B</v>
      </c>
      <c r="T47">
        <f t="shared" si="7"/>
        <v>1</v>
      </c>
      <c r="U47">
        <f t="shared" si="2"/>
        <v>61.840367117153768</v>
      </c>
      <c r="V47">
        <f t="shared" si="3"/>
        <v>23.125463948810449</v>
      </c>
    </row>
    <row r="48" spans="1:22">
      <c r="A48">
        <v>8946</v>
      </c>
      <c r="B48" t="s">
        <v>35</v>
      </c>
      <c r="D48">
        <v>2</v>
      </c>
      <c r="E48">
        <v>11</v>
      </c>
      <c r="F48">
        <v>1</v>
      </c>
      <c r="G48">
        <v>2515953.8429999999</v>
      </c>
      <c r="H48">
        <v>6861206.6569999997</v>
      </c>
      <c r="I48">
        <v>205.09700000000001</v>
      </c>
      <c r="J48">
        <v>182.69999084472599</v>
      </c>
      <c r="K48">
        <v>-99</v>
      </c>
      <c r="L48">
        <v>22.397009155273299</v>
      </c>
      <c r="M48">
        <v>210</v>
      </c>
      <c r="N48">
        <v>11</v>
      </c>
      <c r="O48">
        <v>-99</v>
      </c>
      <c r="P48">
        <v>-99</v>
      </c>
      <c r="Q48">
        <v>1</v>
      </c>
      <c r="R48" t="s">
        <v>14</v>
      </c>
      <c r="S48" t="str">
        <f t="shared" si="0"/>
        <v>B</v>
      </c>
      <c r="T48">
        <f t="shared" si="7"/>
        <v>1</v>
      </c>
      <c r="U48">
        <f t="shared" si="2"/>
        <v>59.609046234857416</v>
      </c>
      <c r="V48">
        <f t="shared" si="3"/>
        <v>22.753613008702771</v>
      </c>
    </row>
    <row r="49" spans="1:22">
      <c r="A49">
        <v>8944</v>
      </c>
      <c r="B49" t="s">
        <v>35</v>
      </c>
      <c r="C49" t="s">
        <v>73</v>
      </c>
      <c r="D49">
        <v>2</v>
      </c>
      <c r="E49">
        <v>10</v>
      </c>
      <c r="F49">
        <v>1</v>
      </c>
      <c r="G49">
        <v>2515952.8119999999</v>
      </c>
      <c r="H49">
        <v>6861208.8169999998</v>
      </c>
      <c r="I49">
        <v>203.70599999999999</v>
      </c>
      <c r="J49">
        <v>182.87999877929599</v>
      </c>
      <c r="K49">
        <v>-99</v>
      </c>
      <c r="L49">
        <v>-99</v>
      </c>
      <c r="M49">
        <v>177</v>
      </c>
      <c r="N49">
        <v>22</v>
      </c>
      <c r="O49">
        <v>-99</v>
      </c>
      <c r="P49">
        <v>-99</v>
      </c>
      <c r="Q49">
        <v>1</v>
      </c>
      <c r="R49" t="s">
        <v>15</v>
      </c>
      <c r="S49" t="str">
        <f t="shared" si="0"/>
        <v>B</v>
      </c>
      <c r="T49">
        <f t="shared" si="7"/>
        <v>1</v>
      </c>
      <c r="U49">
        <f t="shared" si="2"/>
        <v>58.086120046575296</v>
      </c>
      <c r="V49">
        <f t="shared" si="3"/>
        <v>24.600030303250165</v>
      </c>
    </row>
    <row r="50" spans="1:22">
      <c r="A50">
        <v>8937</v>
      </c>
      <c r="B50" t="s">
        <v>35</v>
      </c>
      <c r="D50">
        <v>2</v>
      </c>
      <c r="E50">
        <v>1</v>
      </c>
      <c r="F50">
        <v>1</v>
      </c>
      <c r="G50">
        <v>2515946.9989999998</v>
      </c>
      <c r="H50">
        <v>6861209.0810000002</v>
      </c>
      <c r="I50">
        <v>203.19499999999999</v>
      </c>
      <c r="J50">
        <v>183.19999084472599</v>
      </c>
      <c r="K50">
        <v>-99</v>
      </c>
      <c r="L50">
        <v>19.995009155273401</v>
      </c>
      <c r="M50">
        <v>203</v>
      </c>
      <c r="N50">
        <v>14</v>
      </c>
      <c r="O50">
        <v>-99</v>
      </c>
      <c r="P50">
        <v>-99</v>
      </c>
      <c r="Q50">
        <v>1</v>
      </c>
      <c r="R50" t="s">
        <v>14</v>
      </c>
      <c r="S50" t="str">
        <f t="shared" si="0"/>
        <v>B</v>
      </c>
      <c r="T50">
        <f t="shared" si="7"/>
        <v>1</v>
      </c>
      <c r="U50">
        <f t="shared" si="2"/>
        <v>52.381923609110551</v>
      </c>
      <c r="V50">
        <f t="shared" si="3"/>
        <v>23.449896396265629</v>
      </c>
    </row>
    <row r="51" spans="1:22">
      <c r="A51">
        <v>8874</v>
      </c>
      <c r="B51" t="s">
        <v>35</v>
      </c>
      <c r="C51" t="s">
        <v>72</v>
      </c>
      <c r="D51">
        <v>2</v>
      </c>
      <c r="E51">
        <v>2</v>
      </c>
      <c r="F51">
        <v>2</v>
      </c>
      <c r="G51">
        <v>2515948.0389999999</v>
      </c>
      <c r="H51">
        <v>6861209.5029999996</v>
      </c>
      <c r="I51">
        <v>193.02799999999999</v>
      </c>
      <c r="J51">
        <v>183.249993896484</v>
      </c>
      <c r="K51">
        <v>-99</v>
      </c>
      <c r="L51">
        <v>-99</v>
      </c>
      <c r="M51">
        <v>102</v>
      </c>
      <c r="N51">
        <v>12</v>
      </c>
      <c r="O51">
        <v>-99</v>
      </c>
      <c r="P51">
        <v>-99</v>
      </c>
      <c r="Q51">
        <v>1</v>
      </c>
      <c r="R51" t="s">
        <v>16</v>
      </c>
      <c r="S51" t="str">
        <f t="shared" si="0"/>
        <v>B</v>
      </c>
      <c r="T51">
        <f t="shared" si="7"/>
        <v>1</v>
      </c>
      <c r="U51">
        <f t="shared" si="2"/>
        <v>53.288940124694705</v>
      </c>
      <c r="V51">
        <f t="shared" si="3"/>
        <v>24.110959963528906</v>
      </c>
    </row>
    <row r="52" spans="1:22">
      <c r="A52">
        <v>8957</v>
      </c>
      <c r="B52" t="s">
        <v>35</v>
      </c>
      <c r="D52">
        <v>2</v>
      </c>
      <c r="E52">
        <v>14</v>
      </c>
      <c r="F52">
        <v>1</v>
      </c>
      <c r="G52">
        <v>2515953.5060000001</v>
      </c>
      <c r="H52">
        <v>6861210.5420000004</v>
      </c>
      <c r="I52">
        <v>202.892</v>
      </c>
      <c r="J52">
        <v>183.40999755859301</v>
      </c>
      <c r="K52">
        <v>-99</v>
      </c>
      <c r="L52">
        <v>19.482002441406198</v>
      </c>
      <c r="M52">
        <v>190</v>
      </c>
      <c r="N52">
        <v>11</v>
      </c>
      <c r="O52">
        <v>-99</v>
      </c>
      <c r="P52">
        <v>-99</v>
      </c>
      <c r="Q52">
        <v>1</v>
      </c>
      <c r="R52" t="s">
        <v>14</v>
      </c>
      <c r="S52" t="str">
        <f t="shared" si="0"/>
        <v>B</v>
      </c>
      <c r="T52">
        <f t="shared" si="7"/>
        <v>1</v>
      </c>
      <c r="U52">
        <f t="shared" si="2"/>
        <v>58.342190010696349</v>
      </c>
      <c r="V52">
        <f t="shared" si="3"/>
        <v>26.441684227197065</v>
      </c>
    </row>
    <row r="53" spans="1:22">
      <c r="A53">
        <v>8940</v>
      </c>
      <c r="B53" t="s">
        <v>35</v>
      </c>
      <c r="D53">
        <v>2</v>
      </c>
      <c r="E53">
        <v>9</v>
      </c>
      <c r="F53">
        <v>1</v>
      </c>
      <c r="G53">
        <v>2515951.44</v>
      </c>
      <c r="H53">
        <v>6861210.6890000002</v>
      </c>
      <c r="I53">
        <v>205.453</v>
      </c>
      <c r="J53">
        <v>183.419992065429</v>
      </c>
      <c r="K53">
        <v>-99</v>
      </c>
      <c r="L53">
        <v>22.0330079345702</v>
      </c>
      <c r="M53">
        <v>248</v>
      </c>
      <c r="N53">
        <v>11</v>
      </c>
      <c r="O53">
        <v>-99</v>
      </c>
      <c r="P53">
        <v>-99</v>
      </c>
      <c r="Q53">
        <v>1</v>
      </c>
      <c r="R53" t="s">
        <v>14</v>
      </c>
      <c r="S53" t="str">
        <f t="shared" si="0"/>
        <v>B</v>
      </c>
      <c r="T53">
        <f t="shared" si="7"/>
        <v>1</v>
      </c>
      <c r="U53">
        <f t="shared" si="2"/>
        <v>56.301996521481009</v>
      </c>
      <c r="V53">
        <f t="shared" si="3"/>
        <v>26.084507062508923</v>
      </c>
    </row>
    <row r="54" spans="1:22">
      <c r="A54">
        <v>8867</v>
      </c>
      <c r="B54" t="s">
        <v>35</v>
      </c>
      <c r="D54">
        <v>2</v>
      </c>
      <c r="E54">
        <v>3</v>
      </c>
      <c r="F54">
        <v>2</v>
      </c>
      <c r="G54">
        <v>2515949.1129999999</v>
      </c>
      <c r="H54">
        <v>6861211.0729999999</v>
      </c>
      <c r="I54">
        <v>202.37</v>
      </c>
      <c r="J54">
        <v>183.329995727539</v>
      </c>
      <c r="K54">
        <v>-99</v>
      </c>
      <c r="L54">
        <v>19.040004272460902</v>
      </c>
      <c r="M54">
        <v>185</v>
      </c>
      <c r="N54">
        <v>11</v>
      </c>
      <c r="O54">
        <v>-99</v>
      </c>
      <c r="P54">
        <v>-99</v>
      </c>
      <c r="Q54">
        <v>1</v>
      </c>
      <c r="R54" t="s">
        <v>14</v>
      </c>
      <c r="S54" t="str">
        <f t="shared" si="0"/>
        <v>B</v>
      </c>
      <c r="T54">
        <f t="shared" si="7"/>
        <v>1</v>
      </c>
      <c r="U54">
        <f t="shared" si="2"/>
        <v>53.951220358573231</v>
      </c>
      <c r="V54">
        <f t="shared" si="3"/>
        <v>25.894148369950841</v>
      </c>
    </row>
    <row r="55" spans="1:22">
      <c r="A55">
        <v>8961</v>
      </c>
      <c r="B55" t="s">
        <v>35</v>
      </c>
      <c r="D55">
        <v>2</v>
      </c>
      <c r="E55">
        <v>15</v>
      </c>
      <c r="F55">
        <v>2</v>
      </c>
      <c r="G55">
        <v>2515953.8870000001</v>
      </c>
      <c r="H55">
        <v>6861212.7249999996</v>
      </c>
      <c r="I55">
        <v>198.69200000000001</v>
      </c>
      <c r="J55">
        <v>183.57000122070301</v>
      </c>
      <c r="K55">
        <v>-99</v>
      </c>
      <c r="L55">
        <v>-99</v>
      </c>
      <c r="M55">
        <v>157</v>
      </c>
      <c r="N55">
        <v>11</v>
      </c>
      <c r="O55">
        <v>-99</v>
      </c>
      <c r="P55">
        <v>-99</v>
      </c>
      <c r="Q55">
        <v>1</v>
      </c>
      <c r="R55" t="s">
        <v>16</v>
      </c>
      <c r="S55" t="str">
        <f t="shared" si="0"/>
        <v>B</v>
      </c>
      <c r="T55">
        <f t="shared" si="7"/>
        <v>1</v>
      </c>
      <c r="U55">
        <f t="shared" si="2"/>
        <v>58.183757184542486</v>
      </c>
      <c r="V55">
        <f t="shared" si="3"/>
        <v>28.652012039177961</v>
      </c>
    </row>
    <row r="56" spans="1:22">
      <c r="A56">
        <v>8943</v>
      </c>
      <c r="B56" t="s">
        <v>35</v>
      </c>
      <c r="D56">
        <v>2</v>
      </c>
      <c r="E56">
        <v>4</v>
      </c>
      <c r="F56">
        <v>1</v>
      </c>
      <c r="G56">
        <v>2515946.9019999998</v>
      </c>
      <c r="H56">
        <v>6861212.8190000001</v>
      </c>
      <c r="I56">
        <v>202.66</v>
      </c>
      <c r="J56">
        <v>183.38999328613201</v>
      </c>
      <c r="K56">
        <v>-99</v>
      </c>
      <c r="L56">
        <v>19.270006713867101</v>
      </c>
      <c r="M56">
        <v>192</v>
      </c>
      <c r="N56">
        <v>11</v>
      </c>
      <c r="O56">
        <v>-99</v>
      </c>
      <c r="P56">
        <v>-99</v>
      </c>
      <c r="Q56">
        <v>1</v>
      </c>
      <c r="R56" t="s">
        <v>14</v>
      </c>
      <c r="S56" t="str">
        <f t="shared" si="0"/>
        <v>B</v>
      </c>
      <c r="T56">
        <f t="shared" si="7"/>
        <v>1</v>
      </c>
      <c r="U56">
        <f t="shared" si="2"/>
        <v>51.383500877870389</v>
      </c>
      <c r="V56">
        <f t="shared" si="3"/>
        <v>27.053395397094704</v>
      </c>
    </row>
    <row r="57" spans="1:22">
      <c r="A57">
        <v>8953</v>
      </c>
      <c r="B57" t="s">
        <v>35</v>
      </c>
      <c r="D57">
        <v>2</v>
      </c>
      <c r="E57">
        <v>8</v>
      </c>
      <c r="F57">
        <v>1</v>
      </c>
      <c r="G57">
        <v>2515951.58</v>
      </c>
      <c r="H57">
        <v>6861213.216</v>
      </c>
      <c r="I57">
        <v>205.661</v>
      </c>
      <c r="J57">
        <v>183.6</v>
      </c>
      <c r="K57">
        <v>-99</v>
      </c>
      <c r="L57">
        <v>22.0609999999999</v>
      </c>
      <c r="M57">
        <v>213</v>
      </c>
      <c r="N57">
        <v>11</v>
      </c>
      <c r="O57">
        <v>-99</v>
      </c>
      <c r="P57">
        <v>-99</v>
      </c>
      <c r="Q57">
        <v>1</v>
      </c>
      <c r="R57" t="s">
        <v>14</v>
      </c>
      <c r="S57" t="str">
        <f t="shared" si="0"/>
        <v>B</v>
      </c>
      <c r="T57">
        <f t="shared" si="7"/>
        <v>1</v>
      </c>
      <c r="U57">
        <f t="shared" si="2"/>
        <v>55.826501293161677</v>
      </c>
      <c r="V57">
        <f t="shared" si="3"/>
        <v>28.570313427999753</v>
      </c>
    </row>
    <row r="58" spans="1:22">
      <c r="A58">
        <v>8871</v>
      </c>
      <c r="B58" t="s">
        <v>35</v>
      </c>
      <c r="D58">
        <v>2</v>
      </c>
      <c r="E58">
        <v>5</v>
      </c>
      <c r="F58">
        <v>1</v>
      </c>
      <c r="G58">
        <v>2515947.9160000002</v>
      </c>
      <c r="H58">
        <v>6861215.1890000002</v>
      </c>
      <c r="I58">
        <v>204.626</v>
      </c>
      <c r="J58">
        <v>183.77999267578099</v>
      </c>
      <c r="K58">
        <v>-99</v>
      </c>
      <c r="L58">
        <v>20.8460073242187</v>
      </c>
      <c r="M58">
        <v>214</v>
      </c>
      <c r="N58">
        <v>11</v>
      </c>
      <c r="O58">
        <v>-99</v>
      </c>
      <c r="P58">
        <v>-99</v>
      </c>
      <c r="Q58">
        <v>1</v>
      </c>
      <c r="R58" t="s">
        <v>14</v>
      </c>
      <c r="S58" t="str">
        <f t="shared" si="0"/>
        <v>B</v>
      </c>
      <c r="T58">
        <f t="shared" si="7"/>
        <v>1</v>
      </c>
      <c r="U58">
        <f t="shared" si="2"/>
        <v>51.794025852135299</v>
      </c>
      <c r="V58">
        <f t="shared" si="3"/>
        <v>29.59830507071986</v>
      </c>
    </row>
    <row r="59" spans="1:22">
      <c r="A59">
        <v>8949</v>
      </c>
      <c r="B59" t="s">
        <v>35</v>
      </c>
      <c r="D59">
        <v>2</v>
      </c>
      <c r="E59">
        <v>7</v>
      </c>
      <c r="F59">
        <v>1</v>
      </c>
      <c r="G59">
        <v>2515951.2560000001</v>
      </c>
      <c r="H59">
        <v>6861215.2439999999</v>
      </c>
      <c r="I59">
        <v>205.93100000000001</v>
      </c>
      <c r="J59">
        <v>183.94999084472599</v>
      </c>
      <c r="K59">
        <v>-99</v>
      </c>
      <c r="L59">
        <v>21.981009155273298</v>
      </c>
      <c r="M59">
        <v>226</v>
      </c>
      <c r="N59">
        <v>11</v>
      </c>
      <c r="O59">
        <v>-99</v>
      </c>
      <c r="P59">
        <v>-99</v>
      </c>
      <c r="Q59">
        <v>1</v>
      </c>
      <c r="R59" t="s">
        <v>14</v>
      </c>
      <c r="S59" t="str">
        <f t="shared" si="0"/>
        <v>B</v>
      </c>
      <c r="T59">
        <f t="shared" si="7"/>
        <v>1</v>
      </c>
      <c r="U59">
        <f t="shared" si="2"/>
        <v>55.021507873566662</v>
      </c>
      <c r="V59">
        <f t="shared" si="3"/>
        <v>30.459690466642712</v>
      </c>
    </row>
    <row r="60" spans="1:22">
      <c r="A60">
        <v>8956</v>
      </c>
      <c r="B60" t="s">
        <v>35</v>
      </c>
      <c r="D60">
        <v>2</v>
      </c>
      <c r="E60">
        <v>6</v>
      </c>
      <c r="F60">
        <v>1</v>
      </c>
      <c r="G60">
        <v>2515949.145</v>
      </c>
      <c r="H60">
        <v>6861215.6869999999</v>
      </c>
      <c r="I60">
        <v>206.15199999999999</v>
      </c>
      <c r="J60">
        <v>183.85</v>
      </c>
      <c r="K60">
        <v>-99</v>
      </c>
      <c r="L60">
        <v>22.3019999999999</v>
      </c>
      <c r="M60">
        <v>227</v>
      </c>
      <c r="N60">
        <v>11</v>
      </c>
      <c r="O60">
        <v>-99</v>
      </c>
      <c r="P60">
        <v>-99</v>
      </c>
      <c r="Q60">
        <v>1</v>
      </c>
      <c r="R60" t="s">
        <v>14</v>
      </c>
      <c r="S60" t="str">
        <f t="shared" si="0"/>
        <v>B</v>
      </c>
      <c r="T60">
        <f t="shared" si="7"/>
        <v>1</v>
      </c>
      <c r="U60">
        <f t="shared" si="2"/>
        <v>52.866042195622057</v>
      </c>
      <c r="V60">
        <f t="shared" si="3"/>
        <v>30.378834351735051</v>
      </c>
    </row>
    <row r="61" spans="1:22">
      <c r="A61">
        <v>8947</v>
      </c>
      <c r="B61" t="s">
        <v>35</v>
      </c>
      <c r="D61">
        <v>2</v>
      </c>
      <c r="E61">
        <v>19</v>
      </c>
      <c r="F61">
        <v>1</v>
      </c>
      <c r="G61">
        <v>2515954.25</v>
      </c>
      <c r="H61">
        <v>6861217.4680000003</v>
      </c>
      <c r="I61">
        <v>204.04400000000001</v>
      </c>
      <c r="J61">
        <v>183.94999084472599</v>
      </c>
      <c r="K61">
        <v>-99</v>
      </c>
      <c r="L61">
        <v>20.094009155273302</v>
      </c>
      <c r="M61">
        <v>231</v>
      </c>
      <c r="N61">
        <v>11</v>
      </c>
      <c r="O61">
        <v>-99</v>
      </c>
      <c r="P61">
        <v>-99</v>
      </c>
      <c r="Q61">
        <v>1</v>
      </c>
      <c r="R61" t="s">
        <v>14</v>
      </c>
      <c r="S61" t="str">
        <f t="shared" si="0"/>
        <v>B</v>
      </c>
      <c r="T61">
        <f t="shared" si="7"/>
        <v>1</v>
      </c>
      <c r="U61">
        <f t="shared" si="2"/>
        <v>57.388538982077201</v>
      </c>
      <c r="V61">
        <f t="shared" si="3"/>
        <v>33.34194231767647</v>
      </c>
    </row>
    <row r="62" spans="1:22">
      <c r="A62">
        <v>8865</v>
      </c>
      <c r="B62" t="s">
        <v>35</v>
      </c>
      <c r="D62">
        <v>2</v>
      </c>
      <c r="E62">
        <v>149</v>
      </c>
      <c r="F62">
        <v>2</v>
      </c>
      <c r="G62">
        <v>2515963.29</v>
      </c>
      <c r="H62">
        <v>6861181.3310000002</v>
      </c>
      <c r="I62">
        <v>203.07300000000001</v>
      </c>
      <c r="J62">
        <v>180.419992065429</v>
      </c>
      <c r="K62">
        <v>-99</v>
      </c>
      <c r="L62">
        <v>22.653007934570201</v>
      </c>
      <c r="M62">
        <v>268</v>
      </c>
      <c r="N62">
        <v>11</v>
      </c>
      <c r="O62">
        <v>-99</v>
      </c>
      <c r="P62">
        <v>-99</v>
      </c>
      <c r="Q62">
        <v>1</v>
      </c>
      <c r="R62" t="s">
        <v>14</v>
      </c>
      <c r="S62" t="str">
        <f t="shared" si="0"/>
        <v>B</v>
      </c>
      <c r="T62">
        <f t="shared" si="7"/>
        <v>2</v>
      </c>
      <c r="U62">
        <f t="shared" si="2"/>
        <v>74.902343888958768</v>
      </c>
      <c r="V62">
        <f t="shared" si="3"/>
        <v>0.46533959336958119</v>
      </c>
    </row>
    <row r="63" spans="1:22">
      <c r="A63">
        <v>8938</v>
      </c>
      <c r="B63" t="s">
        <v>35</v>
      </c>
      <c r="D63">
        <v>2</v>
      </c>
      <c r="E63">
        <v>148</v>
      </c>
      <c r="F63">
        <v>2</v>
      </c>
      <c r="G63">
        <v>2515961.031</v>
      </c>
      <c r="H63">
        <v>6861181.9390000002</v>
      </c>
      <c r="I63">
        <v>202.88800000000001</v>
      </c>
      <c r="J63">
        <v>180.38999328613201</v>
      </c>
      <c r="K63">
        <v>-99</v>
      </c>
      <c r="L63">
        <v>22.498006713867099</v>
      </c>
      <c r="M63">
        <v>323</v>
      </c>
      <c r="N63">
        <v>11</v>
      </c>
      <c r="O63">
        <v>-99</v>
      </c>
      <c r="P63">
        <v>-99</v>
      </c>
      <c r="Q63">
        <v>1</v>
      </c>
      <c r="R63" t="s">
        <v>14</v>
      </c>
      <c r="S63" t="str">
        <f t="shared" si="0"/>
        <v>B</v>
      </c>
      <c r="T63">
        <f t="shared" si="7"/>
        <v>2</v>
      </c>
      <c r="U63">
        <f t="shared" si="2"/>
        <v>72.563357330698992</v>
      </c>
      <c r="V63">
        <f t="shared" si="3"/>
        <v>0.50877783277404376</v>
      </c>
    </row>
    <row r="64" spans="1:22">
      <c r="A64">
        <v>8872</v>
      </c>
      <c r="B64" t="s">
        <v>35</v>
      </c>
      <c r="D64">
        <v>2</v>
      </c>
      <c r="E64">
        <v>130</v>
      </c>
      <c r="F64">
        <v>2</v>
      </c>
      <c r="G64">
        <v>2515958.4160000002</v>
      </c>
      <c r="H64">
        <v>6861182.1789999995</v>
      </c>
      <c r="I64">
        <v>198.387</v>
      </c>
      <c r="J64">
        <v>179.83999023437499</v>
      </c>
      <c r="K64">
        <v>-99</v>
      </c>
      <c r="L64">
        <v>18.5470097656249</v>
      </c>
      <c r="M64">
        <v>211</v>
      </c>
      <c r="N64">
        <v>11</v>
      </c>
      <c r="O64">
        <v>-99</v>
      </c>
      <c r="P64">
        <v>-99</v>
      </c>
      <c r="Q64">
        <v>1</v>
      </c>
      <c r="R64" t="s">
        <v>14</v>
      </c>
      <c r="S64" t="str">
        <f t="shared" si="0"/>
        <v>B</v>
      </c>
      <c r="T64">
        <f t="shared" si="7"/>
        <v>2</v>
      </c>
      <c r="U64">
        <f t="shared" si="2"/>
        <v>69.967972751949532</v>
      </c>
      <c r="V64">
        <f t="shared" si="3"/>
        <v>0.10902304945895125</v>
      </c>
    </row>
    <row r="65" spans="1:22">
      <c r="A65">
        <v>8951</v>
      </c>
      <c r="B65" t="s">
        <v>35</v>
      </c>
      <c r="D65">
        <v>2</v>
      </c>
      <c r="E65">
        <v>147</v>
      </c>
      <c r="F65">
        <v>2</v>
      </c>
      <c r="G65">
        <v>2515961.5959999999</v>
      </c>
      <c r="H65">
        <v>6861184.1519999998</v>
      </c>
      <c r="I65">
        <v>205.23</v>
      </c>
      <c r="J65">
        <v>180.69999084472599</v>
      </c>
      <c r="K65">
        <v>-99</v>
      </c>
      <c r="L65">
        <v>24.530009155273302</v>
      </c>
      <c r="M65">
        <v>318</v>
      </c>
      <c r="N65">
        <v>11</v>
      </c>
      <c r="O65">
        <v>-99</v>
      </c>
      <c r="P65">
        <v>-99</v>
      </c>
      <c r="Q65">
        <v>1</v>
      </c>
      <c r="R65" t="s">
        <v>14</v>
      </c>
      <c r="S65" t="str">
        <f t="shared" si="0"/>
        <v>B</v>
      </c>
      <c r="T65">
        <f t="shared" si="7"/>
        <v>2</v>
      </c>
      <c r="U65">
        <f t="shared" si="2"/>
        <v>72.576201261144007</v>
      </c>
      <c r="V65">
        <f t="shared" si="3"/>
        <v>2.7927281455604422</v>
      </c>
    </row>
    <row r="66" spans="1:22">
      <c r="A66">
        <v>8853</v>
      </c>
      <c r="B66" t="s">
        <v>35</v>
      </c>
      <c r="D66">
        <v>2</v>
      </c>
      <c r="E66">
        <v>146</v>
      </c>
      <c r="F66">
        <v>2</v>
      </c>
      <c r="G66">
        <v>2515960.4569999999</v>
      </c>
      <c r="H66">
        <v>6861186.4539999999</v>
      </c>
      <c r="I66">
        <v>188.59100000000001</v>
      </c>
      <c r="J66">
        <v>180.749993896484</v>
      </c>
      <c r="K66">
        <v>-99</v>
      </c>
      <c r="L66">
        <v>-99</v>
      </c>
      <c r="M66">
        <v>82</v>
      </c>
      <c r="N66">
        <v>11</v>
      </c>
      <c r="O66">
        <v>-99</v>
      </c>
      <c r="P66">
        <v>-99</v>
      </c>
      <c r="Q66">
        <v>1</v>
      </c>
      <c r="R66" t="s">
        <v>16</v>
      </c>
      <c r="S66" t="str">
        <f t="shared" ref="S66:S129" si="8">IF(AND(U66&gt;=$Y$8,U66&lt;$Y$10,V66&gt;=$Z$8,V66&lt;$Z$10),"A",IF(AND(U66&gt;=$Y$20,U66&lt;$Y$22,V66&gt;=$Z$20,V66&lt;$Z$22),"B","0"))</f>
        <v>B</v>
      </c>
      <c r="T66">
        <f t="shared" ref="T66:T97" si="9">FLOOR((G66-$AC$20)/10,1)</f>
        <v>2</v>
      </c>
      <c r="U66">
        <f t="shared" ref="U66:U129" si="10">COS(-$AA$6)*($G66-$Z$2)-SIN(-$AA$6)*($H66-$Z$3)</f>
        <v>70.914130225243497</v>
      </c>
      <c r="V66">
        <f t="shared" ref="V66:V129" si="11">SIN(-$AA$6)*($G66-$Z$2)+COS(-$AA$6)*($H66-$Z$3)</f>
        <v>4.7507998685052328</v>
      </c>
    </row>
    <row r="67" spans="1:22">
      <c r="A67">
        <v>8866</v>
      </c>
      <c r="B67" t="s">
        <v>35</v>
      </c>
      <c r="C67" t="s">
        <v>73</v>
      </c>
      <c r="D67">
        <v>2</v>
      </c>
      <c r="E67">
        <v>131</v>
      </c>
      <c r="F67">
        <v>1</v>
      </c>
      <c r="G67">
        <v>2515957.6979999999</v>
      </c>
      <c r="H67">
        <v>6861187.8569999998</v>
      </c>
      <c r="I67">
        <v>194.65299999999999</v>
      </c>
      <c r="J67">
        <v>180.43999633788999</v>
      </c>
      <c r="K67">
        <v>-99</v>
      </c>
      <c r="L67">
        <v>-99</v>
      </c>
      <c r="M67">
        <v>148</v>
      </c>
      <c r="N67">
        <v>22</v>
      </c>
      <c r="O67">
        <v>-99</v>
      </c>
      <c r="P67">
        <v>-99</v>
      </c>
      <c r="Q67">
        <v>1</v>
      </c>
      <c r="R67" t="s">
        <v>15</v>
      </c>
      <c r="S67" t="str">
        <f t="shared" si="8"/>
        <v>B</v>
      </c>
      <c r="T67">
        <f t="shared" si="9"/>
        <v>2</v>
      </c>
      <c r="U67">
        <f t="shared" si="10"/>
        <v>67.897667896862004</v>
      </c>
      <c r="V67">
        <f t="shared" si="11"/>
        <v>5.4446622624269825</v>
      </c>
    </row>
    <row r="68" spans="1:22">
      <c r="A68">
        <v>8863</v>
      </c>
      <c r="B68" t="s">
        <v>35</v>
      </c>
      <c r="D68">
        <v>2</v>
      </c>
      <c r="E68">
        <v>156</v>
      </c>
      <c r="F68">
        <v>2</v>
      </c>
      <c r="G68">
        <v>2515965.594</v>
      </c>
      <c r="H68">
        <v>6861188.9160000002</v>
      </c>
      <c r="I68">
        <v>197.98699999999999</v>
      </c>
      <c r="J68">
        <v>182.08999023437499</v>
      </c>
      <c r="K68">
        <v>-99</v>
      </c>
      <c r="L68">
        <v>15.897009765624899</v>
      </c>
      <c r="M68">
        <v>158</v>
      </c>
      <c r="N68">
        <v>11</v>
      </c>
      <c r="O68">
        <v>-99</v>
      </c>
      <c r="P68">
        <v>-99</v>
      </c>
      <c r="Q68">
        <v>1</v>
      </c>
      <c r="R68" t="s">
        <v>14</v>
      </c>
      <c r="S68" t="str">
        <f t="shared" si="8"/>
        <v>B</v>
      </c>
      <c r="T68">
        <f t="shared" si="9"/>
        <v>2</v>
      </c>
      <c r="U68">
        <f t="shared" si="10"/>
        <v>75.30292766418782</v>
      </c>
      <c r="V68">
        <f t="shared" si="11"/>
        <v>8.382420724599406</v>
      </c>
    </row>
    <row r="69" spans="1:22">
      <c r="A69">
        <v>8936</v>
      </c>
      <c r="B69" t="s">
        <v>35</v>
      </c>
      <c r="C69" t="s">
        <v>101</v>
      </c>
      <c r="D69">
        <v>2</v>
      </c>
      <c r="E69">
        <v>145</v>
      </c>
      <c r="F69">
        <v>1</v>
      </c>
      <c r="G69">
        <v>2515961.1860000002</v>
      </c>
      <c r="H69">
        <v>6861191.2529999996</v>
      </c>
      <c r="I69">
        <v>201.83600000000001</v>
      </c>
      <c r="J69">
        <v>181.52999267578099</v>
      </c>
      <c r="K69">
        <v>-99</v>
      </c>
      <c r="L69">
        <v>-99</v>
      </c>
      <c r="M69">
        <v>255</v>
      </c>
      <c r="N69">
        <v>22</v>
      </c>
      <c r="O69">
        <v>-99</v>
      </c>
      <c r="P69">
        <v>-99</v>
      </c>
      <c r="Q69">
        <v>1</v>
      </c>
      <c r="R69" t="s">
        <v>15</v>
      </c>
      <c r="S69" t="str">
        <f t="shared" si="8"/>
        <v>B</v>
      </c>
      <c r="T69">
        <f t="shared" si="9"/>
        <v>2</v>
      </c>
      <c r="U69">
        <f t="shared" si="10"/>
        <v>70.460492633075319</v>
      </c>
      <c r="V69">
        <f t="shared" si="11"/>
        <v>9.5836101205246162</v>
      </c>
    </row>
    <row r="70" spans="1:22">
      <c r="A70">
        <v>8859</v>
      </c>
      <c r="B70" t="s">
        <v>35</v>
      </c>
      <c r="C70" t="s">
        <v>99</v>
      </c>
      <c r="D70">
        <v>2</v>
      </c>
      <c r="E70">
        <v>132</v>
      </c>
      <c r="F70">
        <v>1</v>
      </c>
      <c r="G70">
        <v>2515957.3420000002</v>
      </c>
      <c r="H70">
        <v>6861191.5630000001</v>
      </c>
      <c r="I70">
        <v>198.172</v>
      </c>
      <c r="J70">
        <v>180.80999145507801</v>
      </c>
      <c r="K70">
        <v>-99</v>
      </c>
      <c r="L70">
        <v>-99</v>
      </c>
      <c r="M70">
        <v>190</v>
      </c>
      <c r="N70">
        <v>13</v>
      </c>
      <c r="O70">
        <v>-99</v>
      </c>
      <c r="P70">
        <v>-99</v>
      </c>
      <c r="Q70">
        <v>1</v>
      </c>
      <c r="R70" t="s">
        <v>16</v>
      </c>
      <c r="S70" t="str">
        <f t="shared" si="8"/>
        <v>B</v>
      </c>
      <c r="T70">
        <f t="shared" si="9"/>
        <v>2</v>
      </c>
      <c r="U70">
        <f t="shared" si="10"/>
        <v>66.655680073468559</v>
      </c>
      <c r="V70">
        <f t="shared" si="11"/>
        <v>8.9544540294811874</v>
      </c>
    </row>
    <row r="71" spans="1:22">
      <c r="A71">
        <v>8857</v>
      </c>
      <c r="B71" t="s">
        <v>35</v>
      </c>
      <c r="C71" t="s">
        <v>100</v>
      </c>
      <c r="D71">
        <v>2</v>
      </c>
      <c r="E71">
        <v>144</v>
      </c>
      <c r="F71">
        <v>1</v>
      </c>
      <c r="G71">
        <v>2515960.1150000002</v>
      </c>
      <c r="H71">
        <v>6861192.1260000002</v>
      </c>
      <c r="I71">
        <v>201.52</v>
      </c>
      <c r="J71">
        <v>181.52999267578099</v>
      </c>
      <c r="K71">
        <v>-99</v>
      </c>
      <c r="L71">
        <v>19.990007324218698</v>
      </c>
      <c r="M71">
        <v>205</v>
      </c>
      <c r="N71">
        <v>12</v>
      </c>
      <c r="O71">
        <v>-99</v>
      </c>
      <c r="P71">
        <v>-99</v>
      </c>
      <c r="Q71">
        <v>1</v>
      </c>
      <c r="R71" t="s">
        <v>14</v>
      </c>
      <c r="S71" t="str">
        <f t="shared" si="8"/>
        <v>B</v>
      </c>
      <c r="T71">
        <f t="shared" si="9"/>
        <v>2</v>
      </c>
      <c r="U71">
        <f t="shared" si="10"/>
        <v>69.210108095232826</v>
      </c>
      <c r="V71">
        <f t="shared" si="11"/>
        <v>10.171579939962786</v>
      </c>
    </row>
    <row r="72" spans="1:22">
      <c r="A72">
        <v>8868</v>
      </c>
      <c r="B72" t="s">
        <v>35</v>
      </c>
      <c r="C72" t="s">
        <v>102</v>
      </c>
      <c r="D72">
        <v>2</v>
      </c>
      <c r="E72">
        <v>142</v>
      </c>
      <c r="F72">
        <v>1</v>
      </c>
      <c r="G72">
        <v>2515964.8840000001</v>
      </c>
      <c r="H72">
        <v>6861193.4740000004</v>
      </c>
      <c r="I72">
        <v>201.47499999999999</v>
      </c>
      <c r="J72">
        <v>182.12999877929599</v>
      </c>
      <c r="K72">
        <v>-99</v>
      </c>
      <c r="L72">
        <v>19.345001220703001</v>
      </c>
      <c r="M72">
        <v>189</v>
      </c>
      <c r="N72">
        <v>12</v>
      </c>
      <c r="O72">
        <v>-99</v>
      </c>
      <c r="P72">
        <v>-99</v>
      </c>
      <c r="Q72">
        <v>1</v>
      </c>
      <c r="R72" t="s">
        <v>14</v>
      </c>
      <c r="S72" t="str">
        <f t="shared" si="8"/>
        <v>B</v>
      </c>
      <c r="T72">
        <f t="shared" si="9"/>
        <v>2</v>
      </c>
      <c r="U72">
        <f t="shared" si="10"/>
        <v>73.511337698377858</v>
      </c>
      <c r="V72">
        <f t="shared" si="11"/>
        <v>12.633264099286604</v>
      </c>
    </row>
    <row r="73" spans="1:22">
      <c r="A73">
        <v>8855</v>
      </c>
      <c r="B73" t="s">
        <v>35</v>
      </c>
      <c r="D73">
        <v>2</v>
      </c>
      <c r="E73">
        <v>133</v>
      </c>
      <c r="F73">
        <v>1</v>
      </c>
      <c r="G73">
        <v>2515956.5499999998</v>
      </c>
      <c r="H73">
        <v>6861193.8679999998</v>
      </c>
      <c r="I73">
        <v>203.29599999999999</v>
      </c>
      <c r="J73">
        <v>181.18999633788999</v>
      </c>
      <c r="K73">
        <v>-99</v>
      </c>
      <c r="L73">
        <v>22.106003662109298</v>
      </c>
      <c r="M73">
        <v>249</v>
      </c>
      <c r="N73">
        <v>11</v>
      </c>
      <c r="O73">
        <v>-99</v>
      </c>
      <c r="P73">
        <v>-99</v>
      </c>
      <c r="Q73">
        <v>1</v>
      </c>
      <c r="R73" t="s">
        <v>14</v>
      </c>
      <c r="S73" t="str">
        <f t="shared" si="8"/>
        <v>B</v>
      </c>
      <c r="T73">
        <f t="shared" si="9"/>
        <v>2</v>
      </c>
      <c r="U73">
        <f t="shared" si="10"/>
        <v>65.329575888618606</v>
      </c>
      <c r="V73">
        <f t="shared" si="11"/>
        <v>10.999383536854928</v>
      </c>
    </row>
    <row r="74" spans="1:22">
      <c r="A74">
        <v>8850</v>
      </c>
      <c r="B74" t="s">
        <v>35</v>
      </c>
      <c r="C74" t="s">
        <v>61</v>
      </c>
      <c r="D74">
        <v>2</v>
      </c>
      <c r="E74">
        <v>143</v>
      </c>
      <c r="F74">
        <v>1</v>
      </c>
      <c r="G74">
        <v>2515962.0619999999</v>
      </c>
      <c r="H74">
        <v>6861194.9170000004</v>
      </c>
      <c r="I74">
        <v>202.054</v>
      </c>
      <c r="J74">
        <v>181.94999084472599</v>
      </c>
      <c r="K74">
        <v>-99</v>
      </c>
      <c r="L74">
        <v>-99</v>
      </c>
      <c r="M74">
        <v>216</v>
      </c>
      <c r="N74">
        <v>22</v>
      </c>
      <c r="O74">
        <v>-99</v>
      </c>
      <c r="P74">
        <v>-99</v>
      </c>
      <c r="Q74">
        <v>1</v>
      </c>
      <c r="R74" t="s">
        <v>15</v>
      </c>
      <c r="S74" t="str">
        <f t="shared" si="8"/>
        <v>B</v>
      </c>
      <c r="T74">
        <f t="shared" si="9"/>
        <v>2</v>
      </c>
      <c r="U74">
        <f t="shared" si="10"/>
        <v>70.424069863328469</v>
      </c>
      <c r="V74">
        <f t="shared" si="11"/>
        <v>13.350697242852936</v>
      </c>
    </row>
    <row r="75" spans="1:22">
      <c r="A75">
        <v>8845</v>
      </c>
      <c r="B75" t="s">
        <v>35</v>
      </c>
      <c r="C75" t="s">
        <v>103</v>
      </c>
      <c r="D75">
        <v>2</v>
      </c>
      <c r="E75">
        <v>141</v>
      </c>
      <c r="F75">
        <v>1</v>
      </c>
      <c r="G75">
        <v>2515965.9679999999</v>
      </c>
      <c r="H75">
        <v>6861195.2450000001</v>
      </c>
      <c r="I75">
        <v>199.85400000000001</v>
      </c>
      <c r="J75">
        <v>182.58999023437499</v>
      </c>
      <c r="K75">
        <v>-99</v>
      </c>
      <c r="L75">
        <v>17.264009765624898</v>
      </c>
      <c r="M75">
        <v>253</v>
      </c>
      <c r="N75">
        <v>12</v>
      </c>
      <c r="O75">
        <v>-99</v>
      </c>
      <c r="P75">
        <v>-99</v>
      </c>
      <c r="Q75">
        <v>1</v>
      </c>
      <c r="R75" t="s">
        <v>18</v>
      </c>
      <c r="S75" t="str">
        <f t="shared" si="8"/>
        <v>B</v>
      </c>
      <c r="T75">
        <f t="shared" si="9"/>
        <v>2</v>
      </c>
      <c r="U75">
        <f t="shared" si="10"/>
        <v>74.134694588427337</v>
      </c>
      <c r="V75">
        <f t="shared" si="11"/>
        <v>14.613901165028055</v>
      </c>
    </row>
    <row r="76" spans="1:22">
      <c r="A76">
        <v>8942</v>
      </c>
      <c r="B76" t="s">
        <v>35</v>
      </c>
      <c r="D76">
        <v>2</v>
      </c>
      <c r="E76">
        <v>134</v>
      </c>
      <c r="F76">
        <v>1</v>
      </c>
      <c r="G76">
        <v>2515959.443</v>
      </c>
      <c r="H76">
        <v>6861195.9689999996</v>
      </c>
      <c r="I76">
        <v>204.70099999999999</v>
      </c>
      <c r="J76">
        <v>181.87999877929599</v>
      </c>
      <c r="K76">
        <v>-99</v>
      </c>
      <c r="L76">
        <v>22.821001220703</v>
      </c>
      <c r="M76">
        <v>253</v>
      </c>
      <c r="N76">
        <v>11</v>
      </c>
      <c r="O76">
        <v>-99</v>
      </c>
      <c r="P76">
        <v>-99</v>
      </c>
      <c r="Q76">
        <v>1</v>
      </c>
      <c r="R76" t="s">
        <v>14</v>
      </c>
      <c r="S76" t="str">
        <f t="shared" si="8"/>
        <v>B</v>
      </c>
      <c r="T76">
        <f t="shared" si="9"/>
        <v>2</v>
      </c>
      <c r="U76">
        <f t="shared" si="10"/>
        <v>67.628363522282442</v>
      </c>
      <c r="V76">
        <f t="shared" si="11"/>
        <v>13.73785490156607</v>
      </c>
    </row>
    <row r="77" spans="1:22">
      <c r="A77">
        <v>8873</v>
      </c>
      <c r="B77" t="s">
        <v>35</v>
      </c>
      <c r="D77">
        <v>2</v>
      </c>
      <c r="E77">
        <v>140</v>
      </c>
      <c r="F77">
        <v>1</v>
      </c>
      <c r="G77">
        <v>2515964.5619999999</v>
      </c>
      <c r="H77">
        <v>6861196.2889999999</v>
      </c>
      <c r="I77">
        <v>205.49100000000001</v>
      </c>
      <c r="J77">
        <v>182.40000305175701</v>
      </c>
      <c r="K77">
        <v>-99</v>
      </c>
      <c r="L77">
        <v>23.0909969482421</v>
      </c>
      <c r="M77">
        <v>259</v>
      </c>
      <c r="N77">
        <v>11</v>
      </c>
      <c r="O77">
        <v>-99</v>
      </c>
      <c r="P77">
        <v>-99</v>
      </c>
      <c r="Q77">
        <v>1</v>
      </c>
      <c r="R77" t="s">
        <v>14</v>
      </c>
      <c r="S77" t="str">
        <f t="shared" si="8"/>
        <v>B</v>
      </c>
      <c r="T77">
        <f t="shared" si="9"/>
        <v>2</v>
      </c>
      <c r="U77">
        <f t="shared" si="10"/>
        <v>72.517892338374665</v>
      </c>
      <c r="V77">
        <f t="shared" si="11"/>
        <v>15.286747717825639</v>
      </c>
    </row>
    <row r="78" spans="1:22">
      <c r="A78">
        <v>8939</v>
      </c>
      <c r="B78" t="s">
        <v>35</v>
      </c>
      <c r="D78">
        <v>2</v>
      </c>
      <c r="E78">
        <v>135</v>
      </c>
      <c r="F78">
        <v>1</v>
      </c>
      <c r="G78">
        <v>2515959.6439999999</v>
      </c>
      <c r="H78">
        <v>6861197.7580000004</v>
      </c>
      <c r="I78">
        <v>205.24600000000001</v>
      </c>
      <c r="J78">
        <v>181.96999511718701</v>
      </c>
      <c r="K78">
        <v>-99</v>
      </c>
      <c r="L78">
        <v>23.276004882812401</v>
      </c>
      <c r="M78">
        <v>263</v>
      </c>
      <c r="N78">
        <v>11</v>
      </c>
      <c r="O78">
        <v>-99</v>
      </c>
      <c r="P78">
        <v>-99</v>
      </c>
      <c r="Q78">
        <v>1</v>
      </c>
      <c r="R78" t="s">
        <v>14</v>
      </c>
      <c r="S78" t="str">
        <f t="shared" si="8"/>
        <v>B</v>
      </c>
      <c r="T78">
        <f t="shared" si="9"/>
        <v>2</v>
      </c>
      <c r="U78">
        <f t="shared" si="10"/>
        <v>67.39059469172939</v>
      </c>
      <c r="V78">
        <f t="shared" si="11"/>
        <v>15.522340257642181</v>
      </c>
    </row>
    <row r="79" spans="1:22">
      <c r="A79">
        <v>8869</v>
      </c>
      <c r="B79" t="s">
        <v>35</v>
      </c>
      <c r="C79" t="s">
        <v>75</v>
      </c>
      <c r="D79">
        <v>2</v>
      </c>
      <c r="E79">
        <v>136</v>
      </c>
      <c r="F79">
        <v>1</v>
      </c>
      <c r="G79">
        <v>2515960.4300000002</v>
      </c>
      <c r="H79">
        <v>6861199.2000000002</v>
      </c>
      <c r="I79">
        <v>203.52799999999999</v>
      </c>
      <c r="J79">
        <v>182.22998962402301</v>
      </c>
      <c r="K79">
        <v>-99</v>
      </c>
      <c r="L79">
        <v>-99</v>
      </c>
      <c r="M79">
        <v>222</v>
      </c>
      <c r="N79">
        <v>22</v>
      </c>
      <c r="O79">
        <v>-99</v>
      </c>
      <c r="P79">
        <v>-99</v>
      </c>
      <c r="Q79">
        <v>1</v>
      </c>
      <c r="R79" t="s">
        <v>15</v>
      </c>
      <c r="S79" t="str">
        <f t="shared" si="8"/>
        <v>B</v>
      </c>
      <c r="T79">
        <f t="shared" si="9"/>
        <v>2</v>
      </c>
      <c r="U79">
        <f t="shared" si="10"/>
        <v>67.804395759478098</v>
      </c>
      <c r="V79">
        <f t="shared" si="11"/>
        <v>17.111657304761248</v>
      </c>
    </row>
    <row r="80" spans="1:22">
      <c r="A80">
        <v>8945</v>
      </c>
      <c r="B80" t="s">
        <v>35</v>
      </c>
      <c r="C80" t="s">
        <v>52</v>
      </c>
      <c r="D80">
        <v>2</v>
      </c>
      <c r="E80">
        <v>139</v>
      </c>
      <c r="F80">
        <v>1</v>
      </c>
      <c r="G80">
        <v>2515964.9929999998</v>
      </c>
      <c r="H80">
        <v>6861199.909</v>
      </c>
      <c r="I80">
        <v>199.30500000000001</v>
      </c>
      <c r="J80">
        <v>182.88999328613201</v>
      </c>
      <c r="K80">
        <v>-99</v>
      </c>
      <c r="L80">
        <v>16.415006713867101</v>
      </c>
      <c r="M80">
        <v>227</v>
      </c>
      <c r="N80">
        <v>12</v>
      </c>
      <c r="O80">
        <v>-99</v>
      </c>
      <c r="P80">
        <v>-99</v>
      </c>
      <c r="Q80">
        <v>1</v>
      </c>
      <c r="R80" t="s">
        <v>18</v>
      </c>
      <c r="S80" t="str">
        <f t="shared" si="8"/>
        <v>B</v>
      </c>
      <c r="T80">
        <f t="shared" si="9"/>
        <v>2</v>
      </c>
      <c r="U80">
        <f t="shared" si="10"/>
        <v>72.060332534171664</v>
      </c>
      <c r="V80">
        <f t="shared" si="11"/>
        <v>18.903486584024201</v>
      </c>
    </row>
    <row r="81" spans="1:22">
      <c r="A81">
        <v>8844</v>
      </c>
      <c r="B81" t="s">
        <v>35</v>
      </c>
      <c r="C81" t="s">
        <v>39</v>
      </c>
      <c r="D81">
        <v>2</v>
      </c>
      <c r="E81">
        <v>138</v>
      </c>
      <c r="F81">
        <v>1</v>
      </c>
      <c r="G81">
        <v>2515963.432</v>
      </c>
      <c r="H81">
        <v>6861200.1059999997</v>
      </c>
      <c r="I81">
        <v>202.40899999999999</v>
      </c>
      <c r="J81">
        <v>182.79000244140599</v>
      </c>
      <c r="K81">
        <v>-99</v>
      </c>
      <c r="L81">
        <v>-99</v>
      </c>
      <c r="M81">
        <v>187</v>
      </c>
      <c r="N81">
        <v>22</v>
      </c>
      <c r="O81">
        <v>-99</v>
      </c>
      <c r="P81">
        <v>-99</v>
      </c>
      <c r="Q81">
        <v>1</v>
      </c>
      <c r="R81" t="s">
        <v>15</v>
      </c>
      <c r="S81" t="str">
        <f t="shared" si="8"/>
        <v>B</v>
      </c>
      <c r="T81">
        <f t="shared" si="9"/>
        <v>2</v>
      </c>
      <c r="U81">
        <f t="shared" si="10"/>
        <v>70.498042292334162</v>
      </c>
      <c r="V81">
        <f t="shared" si="11"/>
        <v>18.71699476283257</v>
      </c>
    </row>
    <row r="82" spans="1:22">
      <c r="A82">
        <v>8847</v>
      </c>
      <c r="B82" t="s">
        <v>35</v>
      </c>
      <c r="C82" t="s">
        <v>45</v>
      </c>
      <c r="D82">
        <v>2</v>
      </c>
      <c r="E82">
        <v>137</v>
      </c>
      <c r="F82">
        <v>1</v>
      </c>
      <c r="G82">
        <v>2515961.9569999999</v>
      </c>
      <c r="H82">
        <v>6861200.3339999998</v>
      </c>
      <c r="I82">
        <v>202.39599999999999</v>
      </c>
      <c r="J82">
        <v>182.65999755859301</v>
      </c>
      <c r="K82">
        <v>-99</v>
      </c>
      <c r="L82">
        <v>-99</v>
      </c>
      <c r="M82">
        <v>168</v>
      </c>
      <c r="N82">
        <v>22</v>
      </c>
      <c r="O82">
        <v>-99</v>
      </c>
      <c r="P82">
        <v>-99</v>
      </c>
      <c r="Q82">
        <v>1</v>
      </c>
      <c r="R82" t="s">
        <v>15</v>
      </c>
      <c r="S82" t="str">
        <f t="shared" si="8"/>
        <v>B</v>
      </c>
      <c r="T82">
        <f t="shared" si="9"/>
        <v>2</v>
      </c>
      <c r="U82">
        <f t="shared" si="10"/>
        <v>69.011697903761146</v>
      </c>
      <c r="V82">
        <f t="shared" si="11"/>
        <v>18.581387392507125</v>
      </c>
    </row>
    <row r="83" spans="1:22">
      <c r="A83">
        <v>8870</v>
      </c>
      <c r="B83" t="s">
        <v>35</v>
      </c>
      <c r="D83">
        <v>2</v>
      </c>
      <c r="E83">
        <v>125</v>
      </c>
      <c r="F83">
        <v>1</v>
      </c>
      <c r="G83">
        <v>2515956.1269999999</v>
      </c>
      <c r="H83">
        <v>6861200.4500000002</v>
      </c>
      <c r="I83">
        <v>198.42699999999999</v>
      </c>
      <c r="J83">
        <v>182.00998840331999</v>
      </c>
      <c r="K83">
        <v>-99</v>
      </c>
      <c r="L83">
        <v>16.4170115966796</v>
      </c>
      <c r="M83">
        <v>157</v>
      </c>
      <c r="N83">
        <v>11</v>
      </c>
      <c r="O83">
        <v>-99</v>
      </c>
      <c r="P83">
        <v>-99</v>
      </c>
      <c r="Q83">
        <v>1</v>
      </c>
      <c r="R83" t="s">
        <v>14</v>
      </c>
      <c r="S83" t="str">
        <f t="shared" si="8"/>
        <v>B</v>
      </c>
      <c r="T83">
        <f t="shared" si="9"/>
        <v>2</v>
      </c>
      <c r="U83">
        <f t="shared" si="10"/>
        <v>63.326810879516493</v>
      </c>
      <c r="V83">
        <f t="shared" si="11"/>
        <v>17.283537045766973</v>
      </c>
    </row>
    <row r="84" spans="1:22">
      <c r="A84">
        <v>8935</v>
      </c>
      <c r="B84" t="s">
        <v>35</v>
      </c>
      <c r="C84" t="s">
        <v>76</v>
      </c>
      <c r="D84">
        <v>2</v>
      </c>
      <c r="E84">
        <v>43</v>
      </c>
      <c r="F84">
        <v>1</v>
      </c>
      <c r="G84">
        <v>2515965.2280000001</v>
      </c>
      <c r="H84">
        <v>6861204.3969999999</v>
      </c>
      <c r="I84">
        <v>198.46700000000001</v>
      </c>
      <c r="J84">
        <v>183.19999084472599</v>
      </c>
      <c r="K84">
        <v>-99</v>
      </c>
      <c r="L84">
        <v>15.267009155273399</v>
      </c>
      <c r="M84">
        <v>125</v>
      </c>
      <c r="N84">
        <v>13</v>
      </c>
      <c r="O84">
        <v>-99</v>
      </c>
      <c r="P84">
        <v>-99</v>
      </c>
      <c r="Q84">
        <v>1</v>
      </c>
      <c r="R84" t="s">
        <v>14</v>
      </c>
      <c r="S84" t="str">
        <f t="shared" si="8"/>
        <v>B</v>
      </c>
      <c r="T84">
        <f t="shared" si="9"/>
        <v>2</v>
      </c>
      <c r="U84">
        <f t="shared" si="10"/>
        <v>71.202606562745757</v>
      </c>
      <c r="V84">
        <f t="shared" si="11"/>
        <v>23.315025448996693</v>
      </c>
    </row>
    <row r="85" spans="1:22">
      <c r="A85">
        <v>8837</v>
      </c>
      <c r="B85" t="s">
        <v>35</v>
      </c>
      <c r="D85">
        <v>2</v>
      </c>
      <c r="E85">
        <v>42</v>
      </c>
      <c r="F85">
        <v>1</v>
      </c>
      <c r="G85">
        <v>2515962.2080000001</v>
      </c>
      <c r="H85">
        <v>6861205.1840000004</v>
      </c>
      <c r="I85">
        <v>202.30099999999999</v>
      </c>
      <c r="J85">
        <v>183.00998840331999</v>
      </c>
      <c r="K85">
        <v>-99</v>
      </c>
      <c r="L85">
        <v>19.291011596679599</v>
      </c>
      <c r="M85">
        <v>181</v>
      </c>
      <c r="N85">
        <v>11</v>
      </c>
      <c r="O85">
        <v>-99</v>
      </c>
      <c r="P85">
        <v>-99</v>
      </c>
      <c r="Q85">
        <v>1</v>
      </c>
      <c r="R85" t="s">
        <v>14</v>
      </c>
      <c r="S85" t="str">
        <f t="shared" si="8"/>
        <v>B</v>
      </c>
      <c r="T85">
        <f t="shared" si="9"/>
        <v>2</v>
      </c>
      <c r="U85">
        <f t="shared" si="10"/>
        <v>68.081920937421899</v>
      </c>
      <c r="V85">
        <f t="shared" si="11"/>
        <v>23.348044061323073</v>
      </c>
    </row>
    <row r="86" spans="1:22">
      <c r="A86">
        <v>8860</v>
      </c>
      <c r="B86" t="s">
        <v>35</v>
      </c>
      <c r="D86">
        <v>2</v>
      </c>
      <c r="E86">
        <v>25</v>
      </c>
      <c r="F86">
        <v>1</v>
      </c>
      <c r="G86">
        <v>2515959.3769999999</v>
      </c>
      <c r="H86">
        <v>6861205.7170000002</v>
      </c>
      <c r="I86">
        <v>205.34200000000001</v>
      </c>
      <c r="J86">
        <v>182.73999938964801</v>
      </c>
      <c r="K86">
        <v>-99</v>
      </c>
      <c r="L86">
        <v>22.602000610351499</v>
      </c>
      <c r="M86">
        <v>199</v>
      </c>
      <c r="N86">
        <v>11</v>
      </c>
      <c r="O86">
        <v>-99</v>
      </c>
      <c r="P86">
        <v>-99</v>
      </c>
      <c r="Q86">
        <v>1</v>
      </c>
      <c r="R86" t="s">
        <v>14</v>
      </c>
      <c r="S86" t="str">
        <f t="shared" si="8"/>
        <v>B</v>
      </c>
      <c r="T86">
        <f t="shared" si="9"/>
        <v>2</v>
      </c>
      <c r="U86">
        <f t="shared" si="10"/>
        <v>65.206069365791834</v>
      </c>
      <c r="V86">
        <f t="shared" si="11"/>
        <v>23.18033079675434</v>
      </c>
    </row>
    <row r="87" spans="1:22">
      <c r="A87">
        <v>8841</v>
      </c>
      <c r="B87" t="s">
        <v>35</v>
      </c>
      <c r="C87" t="s">
        <v>74</v>
      </c>
      <c r="D87">
        <v>2</v>
      </c>
      <c r="E87">
        <v>26</v>
      </c>
      <c r="F87">
        <v>1</v>
      </c>
      <c r="G87">
        <v>2515960.344</v>
      </c>
      <c r="H87">
        <v>6861207.2110000001</v>
      </c>
      <c r="I87">
        <v>203.91200000000001</v>
      </c>
      <c r="J87">
        <v>183.05999145507801</v>
      </c>
      <c r="K87">
        <v>-99</v>
      </c>
      <c r="L87">
        <v>20.852008544921802</v>
      </c>
      <c r="M87">
        <v>218</v>
      </c>
      <c r="N87">
        <v>12</v>
      </c>
      <c r="O87">
        <v>-99</v>
      </c>
      <c r="P87">
        <v>-99</v>
      </c>
      <c r="Q87">
        <v>1</v>
      </c>
      <c r="R87" t="s">
        <v>14</v>
      </c>
      <c r="S87" t="str">
        <f t="shared" si="8"/>
        <v>B</v>
      </c>
      <c r="T87">
        <f t="shared" si="9"/>
        <v>2</v>
      </c>
      <c r="U87">
        <f t="shared" si="10"/>
        <v>65.78291402126095</v>
      </c>
      <c r="V87">
        <f t="shared" si="11"/>
        <v>24.863891084848213</v>
      </c>
    </row>
    <row r="88" spans="1:22">
      <c r="A88">
        <v>8862</v>
      </c>
      <c r="B88" t="s">
        <v>35</v>
      </c>
      <c r="D88">
        <v>2</v>
      </c>
      <c r="E88">
        <v>44</v>
      </c>
      <c r="F88">
        <v>1</v>
      </c>
      <c r="G88">
        <v>2515964.7629999998</v>
      </c>
      <c r="H88">
        <v>6861207.284</v>
      </c>
      <c r="I88">
        <v>203.83500000000001</v>
      </c>
      <c r="J88">
        <v>183.44999084472599</v>
      </c>
      <c r="K88">
        <v>-99</v>
      </c>
      <c r="L88">
        <v>20.385009155273298</v>
      </c>
      <c r="M88">
        <v>196</v>
      </c>
      <c r="N88">
        <v>11</v>
      </c>
      <c r="O88">
        <v>-99</v>
      </c>
      <c r="P88">
        <v>-99</v>
      </c>
      <c r="Q88">
        <v>1</v>
      </c>
      <c r="R88" t="s">
        <v>14</v>
      </c>
      <c r="S88" t="str">
        <f t="shared" si="8"/>
        <v>B</v>
      </c>
      <c r="T88">
        <f t="shared" si="9"/>
        <v>2</v>
      </c>
      <c r="U88">
        <f t="shared" si="10"/>
        <v>70.052990537098708</v>
      </c>
      <c r="V88">
        <f t="shared" si="11"/>
        <v>26.003775529326255</v>
      </c>
    </row>
    <row r="89" spans="1:22">
      <c r="A89">
        <v>8858</v>
      </c>
      <c r="B89" t="s">
        <v>35</v>
      </c>
      <c r="D89">
        <v>2</v>
      </c>
      <c r="E89">
        <v>27</v>
      </c>
      <c r="F89">
        <v>1</v>
      </c>
      <c r="G89">
        <v>2515961.7030000002</v>
      </c>
      <c r="H89">
        <v>6861208.5839999998</v>
      </c>
      <c r="I89">
        <v>203.83699999999999</v>
      </c>
      <c r="J89">
        <v>183.46000061035099</v>
      </c>
      <c r="K89">
        <v>-99</v>
      </c>
      <c r="L89">
        <v>20.3769993896484</v>
      </c>
      <c r="M89">
        <v>202</v>
      </c>
      <c r="N89">
        <v>11</v>
      </c>
      <c r="O89">
        <v>-99</v>
      </c>
      <c r="P89">
        <v>-99</v>
      </c>
      <c r="Q89">
        <v>1</v>
      </c>
      <c r="R89" t="s">
        <v>14</v>
      </c>
      <c r="S89" t="str">
        <f t="shared" si="8"/>
        <v>B</v>
      </c>
      <c r="T89">
        <f t="shared" si="9"/>
        <v>2</v>
      </c>
      <c r="U89">
        <f t="shared" si="10"/>
        <v>66.769387150857256</v>
      </c>
      <c r="V89">
        <f t="shared" si="11"/>
        <v>26.524878972868471</v>
      </c>
    </row>
    <row r="90" spans="1:22">
      <c r="A90">
        <v>8834</v>
      </c>
      <c r="B90" t="s">
        <v>35</v>
      </c>
      <c r="D90">
        <v>2</v>
      </c>
      <c r="E90">
        <v>13</v>
      </c>
      <c r="F90">
        <v>1</v>
      </c>
      <c r="G90">
        <v>2515958.2510000002</v>
      </c>
      <c r="H90">
        <v>6861209.034</v>
      </c>
      <c r="I90">
        <v>202.124</v>
      </c>
      <c r="J90">
        <v>182.97998962402301</v>
      </c>
      <c r="K90">
        <v>-99</v>
      </c>
      <c r="L90">
        <v>19.144010375976499</v>
      </c>
      <c r="M90">
        <v>192</v>
      </c>
      <c r="N90">
        <v>11</v>
      </c>
      <c r="O90">
        <v>-99</v>
      </c>
      <c r="P90">
        <v>-99</v>
      </c>
      <c r="Q90">
        <v>1</v>
      </c>
      <c r="R90" t="s">
        <v>14</v>
      </c>
      <c r="S90" t="str">
        <f t="shared" si="8"/>
        <v>B</v>
      </c>
      <c r="T90">
        <f t="shared" si="9"/>
        <v>2</v>
      </c>
      <c r="U90">
        <f t="shared" si="10"/>
        <v>63.311061450640615</v>
      </c>
      <c r="V90">
        <f t="shared" si="11"/>
        <v>26.126397666251634</v>
      </c>
    </row>
    <row r="91" spans="1:22">
      <c r="A91">
        <v>8864</v>
      </c>
      <c r="B91" t="s">
        <v>35</v>
      </c>
      <c r="D91">
        <v>2</v>
      </c>
      <c r="E91">
        <v>41</v>
      </c>
      <c r="F91">
        <v>1</v>
      </c>
      <c r="G91">
        <v>2515963.7050000001</v>
      </c>
      <c r="H91">
        <v>6861210.4460000005</v>
      </c>
      <c r="I91">
        <v>205.529</v>
      </c>
      <c r="J91">
        <v>183.47998962402301</v>
      </c>
      <c r="K91">
        <v>-99</v>
      </c>
      <c r="L91">
        <v>22.049010375976501</v>
      </c>
      <c r="M91">
        <v>186</v>
      </c>
      <c r="N91">
        <v>11</v>
      </c>
      <c r="O91">
        <v>-99</v>
      </c>
      <c r="P91">
        <v>-99</v>
      </c>
      <c r="Q91">
        <v>1</v>
      </c>
      <c r="R91" t="s">
        <v>14</v>
      </c>
      <c r="S91" t="str">
        <f t="shared" si="8"/>
        <v>B</v>
      </c>
      <c r="T91">
        <f t="shared" si="9"/>
        <v>2</v>
      </c>
      <c r="U91">
        <f t="shared" si="10"/>
        <v>68.26146062496106</v>
      </c>
      <c r="V91">
        <f t="shared" si="11"/>
        <v>28.815897250794968</v>
      </c>
    </row>
    <row r="92" spans="1:22">
      <c r="A92">
        <v>8771</v>
      </c>
      <c r="B92" t="s">
        <v>35</v>
      </c>
      <c r="D92">
        <v>2</v>
      </c>
      <c r="E92">
        <v>28</v>
      </c>
      <c r="F92">
        <v>1</v>
      </c>
      <c r="G92">
        <v>2515961.4700000002</v>
      </c>
      <c r="H92">
        <v>6861210.5209999997</v>
      </c>
      <c r="I92">
        <v>203.88</v>
      </c>
      <c r="J92">
        <v>183.46999511718701</v>
      </c>
      <c r="K92">
        <v>-99</v>
      </c>
      <c r="L92">
        <v>20.410004882812402</v>
      </c>
      <c r="M92">
        <v>194</v>
      </c>
      <c r="N92">
        <v>11</v>
      </c>
      <c r="O92">
        <v>-99</v>
      </c>
      <c r="P92">
        <v>-99</v>
      </c>
      <c r="Q92">
        <v>1</v>
      </c>
      <c r="R92" t="s">
        <v>14</v>
      </c>
      <c r="S92" t="str">
        <f t="shared" si="8"/>
        <v>B</v>
      </c>
      <c r="T92">
        <f t="shared" si="9"/>
        <v>2</v>
      </c>
      <c r="U92">
        <f t="shared" si="10"/>
        <v>66.074705534870986</v>
      </c>
      <c r="V92">
        <f t="shared" si="11"/>
        <v>28.347973992909033</v>
      </c>
    </row>
    <row r="93" spans="1:22">
      <c r="A93">
        <v>8775</v>
      </c>
      <c r="B93" t="s">
        <v>35</v>
      </c>
      <c r="C93" t="s">
        <v>49</v>
      </c>
      <c r="D93">
        <v>2</v>
      </c>
      <c r="E93">
        <v>16</v>
      </c>
      <c r="F93">
        <v>1</v>
      </c>
      <c r="G93">
        <v>2515956.5759999999</v>
      </c>
      <c r="H93">
        <v>6861211.1540000001</v>
      </c>
      <c r="I93">
        <v>202.215</v>
      </c>
      <c r="J93">
        <v>183.18999633788999</v>
      </c>
      <c r="K93">
        <v>-99</v>
      </c>
      <c r="L93">
        <v>19.025003662109299</v>
      </c>
      <c r="M93">
        <v>190</v>
      </c>
      <c r="N93">
        <v>11</v>
      </c>
      <c r="O93">
        <v>-99</v>
      </c>
      <c r="P93">
        <v>-99</v>
      </c>
      <c r="Q93">
        <v>1</v>
      </c>
      <c r="R93" t="s">
        <v>14</v>
      </c>
      <c r="S93" t="str">
        <f t="shared" si="8"/>
        <v>B</v>
      </c>
      <c r="T93">
        <f t="shared" si="9"/>
        <v>2</v>
      </c>
      <c r="U93">
        <f t="shared" si="10"/>
        <v>61.1729416901589</v>
      </c>
      <c r="V93">
        <f t="shared" si="11"/>
        <v>27.778205430868148</v>
      </c>
    </row>
    <row r="94" spans="1:22">
      <c r="A94">
        <v>8854</v>
      </c>
      <c r="B94" t="s">
        <v>35</v>
      </c>
      <c r="D94">
        <v>2</v>
      </c>
      <c r="E94">
        <v>24</v>
      </c>
      <c r="F94">
        <v>1</v>
      </c>
      <c r="G94">
        <v>2515959.8319999999</v>
      </c>
      <c r="H94">
        <v>6861211.3430000003</v>
      </c>
      <c r="I94">
        <v>204.084</v>
      </c>
      <c r="J94">
        <v>183.25998840331999</v>
      </c>
      <c r="K94">
        <v>-99</v>
      </c>
      <c r="L94">
        <v>20.8240115966796</v>
      </c>
      <c r="M94">
        <v>192</v>
      </c>
      <c r="N94">
        <v>11</v>
      </c>
      <c r="O94">
        <v>-99</v>
      </c>
      <c r="P94">
        <v>-99</v>
      </c>
      <c r="Q94">
        <v>1</v>
      </c>
      <c r="R94" t="s">
        <v>14</v>
      </c>
      <c r="S94" t="str">
        <f t="shared" si="8"/>
        <v>B</v>
      </c>
      <c r="T94">
        <f t="shared" si="9"/>
        <v>2</v>
      </c>
      <c r="U94">
        <f t="shared" si="10"/>
        <v>64.286501336636334</v>
      </c>
      <c r="V94">
        <f t="shared" si="11"/>
        <v>28.749289015458011</v>
      </c>
    </row>
    <row r="95" spans="1:22">
      <c r="A95">
        <v>8861</v>
      </c>
      <c r="B95" t="s">
        <v>35</v>
      </c>
      <c r="D95">
        <v>2</v>
      </c>
      <c r="E95">
        <v>17</v>
      </c>
      <c r="F95">
        <v>1</v>
      </c>
      <c r="G95">
        <v>2515956.3450000002</v>
      </c>
      <c r="H95">
        <v>6861212.5990000004</v>
      </c>
      <c r="I95">
        <v>204.14400000000001</v>
      </c>
      <c r="J95">
        <v>183.29999694824201</v>
      </c>
      <c r="K95">
        <v>-99</v>
      </c>
      <c r="L95">
        <v>20.844003051757699</v>
      </c>
      <c r="M95">
        <v>225</v>
      </c>
      <c r="N95">
        <v>11</v>
      </c>
      <c r="O95">
        <v>-99</v>
      </c>
      <c r="P95">
        <v>-99</v>
      </c>
      <c r="Q95">
        <v>1</v>
      </c>
      <c r="R95" t="s">
        <v>14</v>
      </c>
      <c r="S95" t="str">
        <f t="shared" si="8"/>
        <v>B</v>
      </c>
      <c r="T95">
        <f t="shared" si="9"/>
        <v>2</v>
      </c>
      <c r="U95">
        <f t="shared" si="10"/>
        <v>60.599226238486381</v>
      </c>
      <c r="V95">
        <f t="shared" si="11"/>
        <v>29.124398797820117</v>
      </c>
    </row>
    <row r="96" spans="1:22">
      <c r="A96">
        <v>8835</v>
      </c>
      <c r="B96" t="s">
        <v>35</v>
      </c>
      <c r="D96">
        <v>2</v>
      </c>
      <c r="E96">
        <v>40</v>
      </c>
      <c r="F96">
        <v>1</v>
      </c>
      <c r="G96">
        <v>2515964.1519999998</v>
      </c>
      <c r="H96">
        <v>6861213.0099999998</v>
      </c>
      <c r="I96">
        <v>206.06100000000001</v>
      </c>
      <c r="J96">
        <v>183.77999267578099</v>
      </c>
      <c r="K96">
        <v>-99</v>
      </c>
      <c r="L96">
        <v>22.281007324218699</v>
      </c>
      <c r="M96">
        <v>194</v>
      </c>
      <c r="N96">
        <v>11</v>
      </c>
      <c r="O96">
        <v>-99</v>
      </c>
      <c r="P96">
        <v>-99</v>
      </c>
      <c r="Q96">
        <v>1</v>
      </c>
      <c r="R96" t="s">
        <v>14</v>
      </c>
      <c r="S96" t="str">
        <f t="shared" si="8"/>
        <v>B</v>
      </c>
      <c r="T96">
        <f t="shared" si="9"/>
        <v>2</v>
      </c>
      <c r="U96">
        <f t="shared" si="10"/>
        <v>68.07489507415832</v>
      </c>
      <c r="V96">
        <f t="shared" si="11"/>
        <v>31.411874579560681</v>
      </c>
    </row>
    <row r="97" spans="1:22">
      <c r="A97">
        <v>8851</v>
      </c>
      <c r="B97" t="s">
        <v>35</v>
      </c>
      <c r="D97">
        <v>2</v>
      </c>
      <c r="E97">
        <v>29</v>
      </c>
      <c r="F97">
        <v>1</v>
      </c>
      <c r="G97">
        <v>2515960.9679999999</v>
      </c>
      <c r="H97">
        <v>6861214.2319999998</v>
      </c>
      <c r="I97">
        <v>205.10499999999999</v>
      </c>
      <c r="J97">
        <v>183.37999877929599</v>
      </c>
      <c r="K97">
        <v>-99</v>
      </c>
      <c r="L97">
        <v>21.725001220703</v>
      </c>
      <c r="M97">
        <v>217</v>
      </c>
      <c r="N97">
        <v>11</v>
      </c>
      <c r="O97">
        <v>-99</v>
      </c>
      <c r="P97">
        <v>-99</v>
      </c>
      <c r="Q97">
        <v>1</v>
      </c>
      <c r="R97" t="s">
        <v>14</v>
      </c>
      <c r="S97" t="str">
        <f t="shared" si="8"/>
        <v>B</v>
      </c>
      <c r="T97">
        <f t="shared" si="9"/>
        <v>2</v>
      </c>
      <c r="U97">
        <f t="shared" si="10"/>
        <v>64.689844925361356</v>
      </c>
      <c r="V97">
        <f t="shared" si="11"/>
        <v>31.827296641571809</v>
      </c>
    </row>
    <row r="98" spans="1:22">
      <c r="A98">
        <v>8832</v>
      </c>
      <c r="B98" t="s">
        <v>35</v>
      </c>
      <c r="C98" t="s">
        <v>55</v>
      </c>
      <c r="D98">
        <v>2</v>
      </c>
      <c r="E98">
        <v>23</v>
      </c>
      <c r="F98">
        <v>1</v>
      </c>
      <c r="G98">
        <v>2515958.827</v>
      </c>
      <c r="H98">
        <v>6861214.3540000003</v>
      </c>
      <c r="I98">
        <v>197.71</v>
      </c>
      <c r="J98">
        <v>183.36998901367099</v>
      </c>
      <c r="K98">
        <v>-99</v>
      </c>
      <c r="L98">
        <v>-99</v>
      </c>
      <c r="M98">
        <v>152</v>
      </c>
      <c r="N98">
        <v>12</v>
      </c>
      <c r="O98">
        <v>-99</v>
      </c>
      <c r="P98">
        <v>-99</v>
      </c>
      <c r="Q98">
        <v>1</v>
      </c>
      <c r="R98" t="s">
        <v>16</v>
      </c>
      <c r="S98" t="str">
        <f t="shared" si="8"/>
        <v>B</v>
      </c>
      <c r="T98">
        <f t="shared" ref="T98:T129" si="12">FLOOR((G98-$AC$20)/10,1)</f>
        <v>2</v>
      </c>
      <c r="U98">
        <f t="shared" si="10"/>
        <v>62.582927304201206</v>
      </c>
      <c r="V98">
        <f t="shared" si="11"/>
        <v>31.427717942166574</v>
      </c>
    </row>
    <row r="99" spans="1:22">
      <c r="A99">
        <v>8848</v>
      </c>
      <c r="B99" t="s">
        <v>35</v>
      </c>
      <c r="D99">
        <v>2</v>
      </c>
      <c r="E99">
        <v>38</v>
      </c>
      <c r="F99">
        <v>2</v>
      </c>
      <c r="G99">
        <v>2515963.06</v>
      </c>
      <c r="H99">
        <v>6861215.0089999996</v>
      </c>
      <c r="I99">
        <v>202.648</v>
      </c>
      <c r="J99">
        <v>183.54999694824201</v>
      </c>
      <c r="K99">
        <v>-99</v>
      </c>
      <c r="L99">
        <v>19.098003051757701</v>
      </c>
      <c r="M99">
        <v>178</v>
      </c>
      <c r="N99">
        <v>11</v>
      </c>
      <c r="O99">
        <v>-99</v>
      </c>
      <c r="P99">
        <v>-99</v>
      </c>
      <c r="Q99">
        <v>1</v>
      </c>
      <c r="R99" t="s">
        <v>14</v>
      </c>
      <c r="S99" t="str">
        <f t="shared" si="8"/>
        <v>B</v>
      </c>
      <c r="T99">
        <f t="shared" si="12"/>
        <v>2</v>
      </c>
      <c r="U99">
        <f t="shared" si="10"/>
        <v>66.531730272079173</v>
      </c>
      <c r="V99">
        <f t="shared" si="11"/>
        <v>33.087317026301918</v>
      </c>
    </row>
    <row r="100" spans="1:22">
      <c r="A100">
        <v>8846</v>
      </c>
      <c r="B100" t="s">
        <v>35</v>
      </c>
      <c r="D100">
        <v>2</v>
      </c>
      <c r="E100">
        <v>30</v>
      </c>
      <c r="F100">
        <v>1</v>
      </c>
      <c r="G100">
        <v>2515961.5839999998</v>
      </c>
      <c r="H100">
        <v>6861216.1009999998</v>
      </c>
      <c r="I100">
        <v>206.148</v>
      </c>
      <c r="J100">
        <v>183.46999511718701</v>
      </c>
      <c r="K100">
        <v>-99</v>
      </c>
      <c r="L100">
        <v>22.678004882812399</v>
      </c>
      <c r="M100">
        <v>229</v>
      </c>
      <c r="N100">
        <v>11</v>
      </c>
      <c r="O100">
        <v>-99</v>
      </c>
      <c r="P100">
        <v>-99</v>
      </c>
      <c r="Q100">
        <v>1</v>
      </c>
      <c r="R100" t="s">
        <v>14</v>
      </c>
      <c r="S100" t="str">
        <f t="shared" si="8"/>
        <v>B</v>
      </c>
      <c r="T100">
        <f t="shared" si="12"/>
        <v>2</v>
      </c>
      <c r="U100">
        <f t="shared" si="10"/>
        <v>64.8353950698083</v>
      </c>
      <c r="V100">
        <f t="shared" si="11"/>
        <v>33.789803241601511</v>
      </c>
    </row>
    <row r="101" spans="1:22">
      <c r="A101">
        <v>8772</v>
      </c>
      <c r="B101" t="s">
        <v>35</v>
      </c>
      <c r="D101">
        <v>2</v>
      </c>
      <c r="E101">
        <v>18</v>
      </c>
      <c r="F101">
        <v>1</v>
      </c>
      <c r="G101">
        <v>2515956.895</v>
      </c>
      <c r="H101">
        <v>6861216.4009999996</v>
      </c>
      <c r="I101">
        <v>203.738</v>
      </c>
      <c r="J101">
        <v>183.52999267578099</v>
      </c>
      <c r="K101">
        <v>-99</v>
      </c>
      <c r="L101">
        <v>20.208007324218698</v>
      </c>
      <c r="M101">
        <v>218</v>
      </c>
      <c r="N101">
        <v>11</v>
      </c>
      <c r="O101">
        <v>-99</v>
      </c>
      <c r="P101">
        <v>-99</v>
      </c>
      <c r="Q101">
        <v>1</v>
      </c>
      <c r="R101" t="s">
        <v>14</v>
      </c>
      <c r="S101" t="str">
        <f t="shared" si="8"/>
        <v>B</v>
      </c>
      <c r="T101">
        <f t="shared" si="12"/>
        <v>2</v>
      </c>
      <c r="U101">
        <f t="shared" si="10"/>
        <v>60.213101840878565</v>
      </c>
      <c r="V101">
        <f t="shared" si="11"/>
        <v>32.946520190889906</v>
      </c>
    </row>
    <row r="102" spans="1:22">
      <c r="A102">
        <v>8762</v>
      </c>
      <c r="B102" t="s">
        <v>35</v>
      </c>
      <c r="C102" t="s">
        <v>41</v>
      </c>
      <c r="D102">
        <v>2</v>
      </c>
      <c r="E102">
        <v>150</v>
      </c>
      <c r="F102">
        <v>1</v>
      </c>
      <c r="G102">
        <v>2515966.9730000002</v>
      </c>
      <c r="H102">
        <v>6861183.0880000005</v>
      </c>
      <c r="I102">
        <v>201.68700000000001</v>
      </c>
      <c r="J102">
        <v>181.60999450683499</v>
      </c>
      <c r="K102">
        <v>-99</v>
      </c>
      <c r="L102">
        <v>-99</v>
      </c>
      <c r="M102">
        <v>239</v>
      </c>
      <c r="N102">
        <v>22</v>
      </c>
      <c r="O102">
        <v>-99</v>
      </c>
      <c r="P102">
        <v>-99</v>
      </c>
      <c r="Q102">
        <v>1</v>
      </c>
      <c r="R102" t="s">
        <v>15</v>
      </c>
      <c r="S102" t="str">
        <f t="shared" si="8"/>
        <v>B</v>
      </c>
      <c r="T102">
        <f t="shared" si="12"/>
        <v>3</v>
      </c>
      <c r="U102">
        <f t="shared" si="10"/>
        <v>78.050886278400341</v>
      </c>
      <c r="V102">
        <f t="shared" si="11"/>
        <v>3.0611475261865966</v>
      </c>
    </row>
    <row r="103" spans="1:22">
      <c r="A103">
        <v>8777</v>
      </c>
      <c r="B103" t="s">
        <v>35</v>
      </c>
      <c r="D103">
        <v>2</v>
      </c>
      <c r="E103">
        <v>170</v>
      </c>
      <c r="F103">
        <v>4</v>
      </c>
      <c r="G103">
        <v>2515974.2549999999</v>
      </c>
      <c r="H103">
        <v>6861183.4179999996</v>
      </c>
      <c r="I103">
        <v>195.161</v>
      </c>
      <c r="J103">
        <v>182.680001831054</v>
      </c>
      <c r="K103">
        <v>-99</v>
      </c>
      <c r="L103">
        <v>12.480998168945201</v>
      </c>
      <c r="M103">
        <v>87</v>
      </c>
      <c r="N103">
        <v>11</v>
      </c>
      <c r="O103">
        <v>-99</v>
      </c>
      <c r="P103">
        <v>-99</v>
      </c>
      <c r="Q103">
        <v>1</v>
      </c>
      <c r="R103" t="s">
        <v>14</v>
      </c>
      <c r="S103" t="str">
        <f t="shared" si="8"/>
        <v>B</v>
      </c>
      <c r="T103">
        <f t="shared" si="12"/>
        <v>3</v>
      </c>
      <c r="U103">
        <f t="shared" si="10"/>
        <v>85.036745531468995</v>
      </c>
      <c r="V103">
        <f t="shared" si="11"/>
        <v>5.143020358700177</v>
      </c>
    </row>
    <row r="104" spans="1:22">
      <c r="A104">
        <v>8852</v>
      </c>
      <c r="B104" t="s">
        <v>35</v>
      </c>
      <c r="D104">
        <v>2</v>
      </c>
      <c r="E104">
        <v>151</v>
      </c>
      <c r="F104">
        <v>1</v>
      </c>
      <c r="G104">
        <v>2515970.477</v>
      </c>
      <c r="H104">
        <v>6861184.7450000001</v>
      </c>
      <c r="I104">
        <v>203.977</v>
      </c>
      <c r="J104">
        <v>182.27999267578099</v>
      </c>
      <c r="K104">
        <v>-99</v>
      </c>
      <c r="L104">
        <v>21.697007324218699</v>
      </c>
      <c r="M104">
        <v>319</v>
      </c>
      <c r="N104">
        <v>11</v>
      </c>
      <c r="O104">
        <v>-99</v>
      </c>
      <c r="P104">
        <v>-99</v>
      </c>
      <c r="Q104">
        <v>1</v>
      </c>
      <c r="R104" t="s">
        <v>14</v>
      </c>
      <c r="S104" t="str">
        <f t="shared" si="8"/>
        <v>B</v>
      </c>
      <c r="T104">
        <f t="shared" si="12"/>
        <v>3</v>
      </c>
      <c r="U104">
        <f t="shared" si="10"/>
        <v>81.049937922078229</v>
      </c>
      <c r="V104">
        <f t="shared" si="11"/>
        <v>5.5166218664079221</v>
      </c>
    </row>
    <row r="105" spans="1:22">
      <c r="A105">
        <v>8856</v>
      </c>
      <c r="B105" t="s">
        <v>35</v>
      </c>
      <c r="C105" t="s">
        <v>92</v>
      </c>
      <c r="D105">
        <v>2</v>
      </c>
      <c r="E105">
        <v>152</v>
      </c>
      <c r="F105">
        <v>1</v>
      </c>
      <c r="G105">
        <v>2515967.7379999999</v>
      </c>
      <c r="H105">
        <v>6861187.6739999996</v>
      </c>
      <c r="I105">
        <v>196.517</v>
      </c>
      <c r="J105">
        <v>182.29999694824201</v>
      </c>
      <c r="K105">
        <v>-99</v>
      </c>
      <c r="L105">
        <v>-99</v>
      </c>
      <c r="M105">
        <v>151</v>
      </c>
      <c r="N105">
        <v>22</v>
      </c>
      <c r="O105">
        <v>-99</v>
      </c>
      <c r="P105">
        <v>-99</v>
      </c>
      <c r="Q105">
        <v>1</v>
      </c>
      <c r="R105" t="s">
        <v>15</v>
      </c>
      <c r="S105" t="str">
        <f t="shared" si="8"/>
        <v>B</v>
      </c>
      <c r="T105">
        <f t="shared" si="12"/>
        <v>3</v>
      </c>
      <c r="U105">
        <f t="shared" si="10"/>
        <v>77.683708695650751</v>
      </c>
      <c r="V105">
        <f t="shared" si="11"/>
        <v>7.6959939761601923</v>
      </c>
    </row>
    <row r="106" spans="1:22">
      <c r="A106">
        <v>8774</v>
      </c>
      <c r="B106" t="s">
        <v>35</v>
      </c>
      <c r="D106">
        <v>2</v>
      </c>
      <c r="E106">
        <v>154</v>
      </c>
      <c r="F106">
        <v>1</v>
      </c>
      <c r="G106">
        <v>2515970.247</v>
      </c>
      <c r="H106">
        <v>6861188.4699999997</v>
      </c>
      <c r="I106">
        <v>204.511</v>
      </c>
      <c r="J106">
        <v>182.43999633788999</v>
      </c>
      <c r="K106">
        <v>-99</v>
      </c>
      <c r="L106">
        <v>22.071003662109302</v>
      </c>
      <c r="M106">
        <v>242</v>
      </c>
      <c r="N106">
        <v>11</v>
      </c>
      <c r="O106">
        <v>-99</v>
      </c>
      <c r="P106">
        <v>-99</v>
      </c>
      <c r="Q106">
        <v>1</v>
      </c>
      <c r="R106" t="s">
        <v>14</v>
      </c>
      <c r="S106" t="str">
        <f t="shared" si="8"/>
        <v>B</v>
      </c>
      <c r="T106">
        <f t="shared" si="12"/>
        <v>3</v>
      </c>
      <c r="U106">
        <f t="shared" si="10"/>
        <v>79.925610844034182</v>
      </c>
      <c r="V106">
        <f t="shared" si="11"/>
        <v>9.0753314104411285</v>
      </c>
    </row>
    <row r="107" spans="1:22">
      <c r="A107">
        <v>8769</v>
      </c>
      <c r="B107" t="s">
        <v>35</v>
      </c>
      <c r="C107" t="s">
        <v>70</v>
      </c>
      <c r="D107">
        <v>2</v>
      </c>
      <c r="E107">
        <v>153</v>
      </c>
      <c r="F107">
        <v>1</v>
      </c>
      <c r="G107">
        <v>2515968.8110000002</v>
      </c>
      <c r="H107">
        <v>6861188.9220000003</v>
      </c>
      <c r="I107">
        <v>194.72900000000001</v>
      </c>
      <c r="J107">
        <v>182.35</v>
      </c>
      <c r="K107">
        <v>-99</v>
      </c>
      <c r="L107">
        <v>-99</v>
      </c>
      <c r="M107">
        <v>128</v>
      </c>
      <c r="N107">
        <v>22</v>
      </c>
      <c r="O107">
        <v>-99</v>
      </c>
      <c r="P107">
        <v>-99</v>
      </c>
      <c r="Q107">
        <v>1</v>
      </c>
      <c r="R107" t="s">
        <v>15</v>
      </c>
      <c r="S107" t="str">
        <f t="shared" si="8"/>
        <v>B</v>
      </c>
      <c r="T107">
        <f t="shared" si="12"/>
        <v>3</v>
      </c>
      <c r="U107">
        <f t="shared" si="10"/>
        <v>78.422917484404991</v>
      </c>
      <c r="V107">
        <f t="shared" si="11"/>
        <v>9.1665052371950573</v>
      </c>
    </row>
    <row r="108" spans="1:22">
      <c r="A108">
        <v>8755</v>
      </c>
      <c r="B108" t="s">
        <v>35</v>
      </c>
      <c r="D108">
        <v>2</v>
      </c>
      <c r="E108">
        <v>157</v>
      </c>
      <c r="F108">
        <v>1</v>
      </c>
      <c r="G108">
        <v>2515966.7340000002</v>
      </c>
      <c r="H108">
        <v>6861190.5259999996</v>
      </c>
      <c r="I108">
        <v>205.01</v>
      </c>
      <c r="J108">
        <v>182.329995727539</v>
      </c>
      <c r="K108">
        <v>-99</v>
      </c>
      <c r="L108">
        <v>22.680004272460899</v>
      </c>
      <c r="M108">
        <v>244</v>
      </c>
      <c r="N108">
        <v>11</v>
      </c>
      <c r="O108">
        <v>-99</v>
      </c>
      <c r="P108">
        <v>-99</v>
      </c>
      <c r="Q108">
        <v>1</v>
      </c>
      <c r="R108" t="s">
        <v>14</v>
      </c>
      <c r="S108" t="str">
        <f t="shared" si="8"/>
        <v>B</v>
      </c>
      <c r="T108">
        <f t="shared" si="12"/>
        <v>3</v>
      </c>
      <c r="U108">
        <f t="shared" si="10"/>
        <v>76.01957054049771</v>
      </c>
      <c r="V108">
        <f t="shared" si="11"/>
        <v>10.22038780434058</v>
      </c>
    </row>
    <row r="109" spans="1:22">
      <c r="A109">
        <v>8842</v>
      </c>
      <c r="B109" t="s">
        <v>35</v>
      </c>
      <c r="D109">
        <v>2</v>
      </c>
      <c r="E109">
        <v>164</v>
      </c>
      <c r="F109">
        <v>2</v>
      </c>
      <c r="G109">
        <v>2515973.3459999999</v>
      </c>
      <c r="H109">
        <v>6861191.2829999998</v>
      </c>
      <c r="I109">
        <v>195.61500000000001</v>
      </c>
      <c r="J109">
        <v>182.93999633788999</v>
      </c>
      <c r="K109">
        <v>-99</v>
      </c>
      <c r="L109">
        <v>12.675003662109299</v>
      </c>
      <c r="M109">
        <v>158</v>
      </c>
      <c r="N109">
        <v>11</v>
      </c>
      <c r="O109">
        <v>-99</v>
      </c>
      <c r="P109">
        <v>-99</v>
      </c>
      <c r="Q109">
        <v>1</v>
      </c>
      <c r="R109" t="s">
        <v>19</v>
      </c>
      <c r="S109" t="str">
        <f t="shared" si="8"/>
        <v>B</v>
      </c>
      <c r="T109">
        <f t="shared" si="12"/>
        <v>3</v>
      </c>
      <c r="U109">
        <f t="shared" si="10"/>
        <v>82.252031007353111</v>
      </c>
      <c r="V109">
        <f t="shared" si="11"/>
        <v>12.554489242981273</v>
      </c>
    </row>
    <row r="110" spans="1:22">
      <c r="A110">
        <v>8768</v>
      </c>
      <c r="B110" t="s">
        <v>35</v>
      </c>
      <c r="D110">
        <v>2</v>
      </c>
      <c r="E110">
        <v>155</v>
      </c>
      <c r="F110">
        <v>1</v>
      </c>
      <c r="G110">
        <v>2515969.9360000002</v>
      </c>
      <c r="H110">
        <v>6861191.6220000004</v>
      </c>
      <c r="I110">
        <v>203.83699999999999</v>
      </c>
      <c r="J110">
        <v>182.68999633788999</v>
      </c>
      <c r="K110">
        <v>-99</v>
      </c>
      <c r="L110">
        <v>21.147003662109299</v>
      </c>
      <c r="M110">
        <v>249</v>
      </c>
      <c r="N110">
        <v>11</v>
      </c>
      <c r="O110">
        <v>-99</v>
      </c>
      <c r="P110">
        <v>-99</v>
      </c>
      <c r="Q110">
        <v>1</v>
      </c>
      <c r="R110" t="s">
        <v>14</v>
      </c>
      <c r="S110" t="str">
        <f t="shared" si="8"/>
        <v>B</v>
      </c>
      <c r="T110">
        <f t="shared" si="12"/>
        <v>3</v>
      </c>
      <c r="U110">
        <f t="shared" si="10"/>
        <v>78.861311058301325</v>
      </c>
      <c r="V110">
        <f t="shared" si="11"/>
        <v>12.058465830870603</v>
      </c>
    </row>
    <row r="111" spans="1:22">
      <c r="A111">
        <v>8849</v>
      </c>
      <c r="B111" t="s">
        <v>35</v>
      </c>
      <c r="D111">
        <v>2</v>
      </c>
      <c r="E111">
        <v>168</v>
      </c>
      <c r="F111">
        <v>1</v>
      </c>
      <c r="G111">
        <v>2515975.568</v>
      </c>
      <c r="H111">
        <v>6861192.1270000003</v>
      </c>
      <c r="I111">
        <v>203.39599999999999</v>
      </c>
      <c r="J111">
        <v>183.38999328613201</v>
      </c>
      <c r="K111">
        <v>-99</v>
      </c>
      <c r="L111">
        <v>20.006006713867102</v>
      </c>
      <c r="M111">
        <v>226</v>
      </c>
      <c r="N111">
        <v>11</v>
      </c>
      <c r="O111">
        <v>-99</v>
      </c>
      <c r="P111">
        <v>-99</v>
      </c>
      <c r="Q111">
        <v>1</v>
      </c>
      <c r="R111" t="s">
        <v>14</v>
      </c>
      <c r="S111" t="str">
        <f t="shared" si="8"/>
        <v>B</v>
      </c>
      <c r="T111">
        <f t="shared" si="12"/>
        <v>3</v>
      </c>
      <c r="U111">
        <f t="shared" si="10"/>
        <v>84.203846031194757</v>
      </c>
      <c r="V111">
        <f t="shared" si="11"/>
        <v>13.910969288488488</v>
      </c>
    </row>
    <row r="112" spans="1:22">
      <c r="A112">
        <v>8836</v>
      </c>
      <c r="B112" t="s">
        <v>35</v>
      </c>
      <c r="C112" t="s">
        <v>104</v>
      </c>
      <c r="D112">
        <v>2</v>
      </c>
      <c r="E112">
        <v>158</v>
      </c>
      <c r="F112">
        <v>1</v>
      </c>
      <c r="G112">
        <v>2515968.7489999998</v>
      </c>
      <c r="H112">
        <v>6861193.1809999999</v>
      </c>
      <c r="I112">
        <v>202.09100000000001</v>
      </c>
      <c r="J112">
        <v>182.86998901367099</v>
      </c>
      <c r="K112">
        <v>-99</v>
      </c>
      <c r="L112">
        <v>19.2210109863281</v>
      </c>
      <c r="M112">
        <v>235</v>
      </c>
      <c r="N112">
        <v>12</v>
      </c>
      <c r="O112">
        <v>-99</v>
      </c>
      <c r="P112">
        <v>-99</v>
      </c>
      <c r="Q112">
        <v>1</v>
      </c>
      <c r="R112" t="s">
        <v>14</v>
      </c>
      <c r="S112" t="str">
        <f t="shared" si="8"/>
        <v>B</v>
      </c>
      <c r="T112">
        <f t="shared" si="12"/>
        <v>3</v>
      </c>
      <c r="U112">
        <f t="shared" si="10"/>
        <v>77.332413795738319</v>
      </c>
      <c r="V112">
        <f t="shared" si="11"/>
        <v>13.283995577408596</v>
      </c>
    </row>
    <row r="113" spans="1:22">
      <c r="A113">
        <v>8765</v>
      </c>
      <c r="B113" t="s">
        <v>35</v>
      </c>
      <c r="C113" t="s">
        <v>49</v>
      </c>
      <c r="D113">
        <v>2</v>
      </c>
      <c r="E113">
        <v>163</v>
      </c>
      <c r="F113">
        <v>2</v>
      </c>
      <c r="G113">
        <v>2515972.8530000001</v>
      </c>
      <c r="H113">
        <v>6861193.2410000004</v>
      </c>
      <c r="I113">
        <v>199.041</v>
      </c>
      <c r="J113">
        <v>183.079995727539</v>
      </c>
      <c r="K113">
        <v>-99</v>
      </c>
      <c r="L113">
        <v>15.961004272460899</v>
      </c>
      <c r="M113">
        <v>155</v>
      </c>
      <c r="N113">
        <v>11</v>
      </c>
      <c r="O113">
        <v>-99</v>
      </c>
      <c r="P113">
        <v>-99</v>
      </c>
      <c r="Q113">
        <v>1</v>
      </c>
      <c r="R113" t="s">
        <v>14</v>
      </c>
      <c r="S113" t="str">
        <f t="shared" si="8"/>
        <v>B</v>
      </c>
      <c r="T113">
        <f t="shared" si="12"/>
        <v>3</v>
      </c>
      <c r="U113">
        <f t="shared" si="10"/>
        <v>81.299992142787573</v>
      </c>
      <c r="V113">
        <f t="shared" si="11"/>
        <v>14.335060781100733</v>
      </c>
    </row>
    <row r="114" spans="1:22">
      <c r="A114">
        <v>8838</v>
      </c>
      <c r="B114" t="s">
        <v>35</v>
      </c>
      <c r="D114">
        <v>2</v>
      </c>
      <c r="E114">
        <v>165</v>
      </c>
      <c r="F114">
        <v>2</v>
      </c>
      <c r="G114">
        <v>2515974.665</v>
      </c>
      <c r="H114">
        <v>6861194.3820000002</v>
      </c>
      <c r="I114">
        <v>199.21299999999999</v>
      </c>
      <c r="J114">
        <v>183.419992065429</v>
      </c>
      <c r="K114">
        <v>-99</v>
      </c>
      <c r="L114">
        <v>15.7930079345702</v>
      </c>
      <c r="M114">
        <v>149</v>
      </c>
      <c r="N114">
        <v>11</v>
      </c>
      <c r="O114">
        <v>-99</v>
      </c>
      <c r="P114">
        <v>-99</v>
      </c>
      <c r="Q114">
        <v>1</v>
      </c>
      <c r="R114" t="s">
        <v>14</v>
      </c>
      <c r="S114" t="str">
        <f t="shared" si="8"/>
        <v>B</v>
      </c>
      <c r="T114">
        <f t="shared" si="12"/>
        <v>3</v>
      </c>
      <c r="U114">
        <f t="shared" si="10"/>
        <v>82.782135115882383</v>
      </c>
      <c r="V114">
        <f t="shared" si="11"/>
        <v>15.880530679422145</v>
      </c>
    </row>
    <row r="115" spans="1:22">
      <c r="A115">
        <v>8831</v>
      </c>
      <c r="B115" t="s">
        <v>35</v>
      </c>
      <c r="D115">
        <v>2</v>
      </c>
      <c r="E115">
        <v>162</v>
      </c>
      <c r="F115">
        <v>2</v>
      </c>
      <c r="G115">
        <v>2515972.159</v>
      </c>
      <c r="H115">
        <v>6861196.233</v>
      </c>
      <c r="I115">
        <v>201.03299999999999</v>
      </c>
      <c r="J115">
        <v>183.249993896484</v>
      </c>
      <c r="K115">
        <v>-99</v>
      </c>
      <c r="L115">
        <v>17.7830061035155</v>
      </c>
      <c r="M115">
        <v>178</v>
      </c>
      <c r="N115">
        <v>11</v>
      </c>
      <c r="O115">
        <v>-99</v>
      </c>
      <c r="P115">
        <v>-99</v>
      </c>
      <c r="Q115">
        <v>1</v>
      </c>
      <c r="R115" t="s">
        <v>14</v>
      </c>
      <c r="S115" t="str">
        <f t="shared" si="8"/>
        <v>B</v>
      </c>
      <c r="T115">
        <f t="shared" si="12"/>
        <v>3</v>
      </c>
      <c r="U115">
        <f t="shared" si="10"/>
        <v>79.902776597079622</v>
      </c>
      <c r="V115">
        <f t="shared" si="11"/>
        <v>17.070291798171208</v>
      </c>
    </row>
    <row r="116" spans="1:22">
      <c r="A116">
        <v>8761</v>
      </c>
      <c r="B116" t="s">
        <v>35</v>
      </c>
      <c r="D116">
        <v>2</v>
      </c>
      <c r="E116">
        <v>160</v>
      </c>
      <c r="F116">
        <v>2</v>
      </c>
      <c r="G116">
        <v>2515970.9</v>
      </c>
      <c r="H116">
        <v>6861198.3140000002</v>
      </c>
      <c r="I116">
        <v>196.886</v>
      </c>
      <c r="J116">
        <v>183.22998962402301</v>
      </c>
      <c r="K116">
        <v>-99</v>
      </c>
      <c r="L116">
        <v>13.6560103759765</v>
      </c>
      <c r="M116">
        <v>139</v>
      </c>
      <c r="N116">
        <v>11</v>
      </c>
      <c r="O116">
        <v>-99</v>
      </c>
      <c r="P116">
        <v>-99</v>
      </c>
      <c r="Q116">
        <v>1</v>
      </c>
      <c r="R116" t="s">
        <v>14</v>
      </c>
      <c r="S116" t="str">
        <f t="shared" si="8"/>
        <v>B</v>
      </c>
      <c r="T116">
        <f t="shared" si="12"/>
        <v>3</v>
      </c>
      <c r="U116">
        <f t="shared" si="10"/>
        <v>78.17773481282164</v>
      </c>
      <c r="V116">
        <f t="shared" si="11"/>
        <v>18.784897538203985</v>
      </c>
    </row>
    <row r="117" spans="1:22">
      <c r="A117">
        <v>8757</v>
      </c>
      <c r="B117" t="s">
        <v>35</v>
      </c>
      <c r="D117">
        <v>2</v>
      </c>
      <c r="E117">
        <v>161</v>
      </c>
      <c r="F117">
        <v>2</v>
      </c>
      <c r="G117">
        <v>2515972.8089999999</v>
      </c>
      <c r="H117">
        <v>6861199.216</v>
      </c>
      <c r="I117">
        <v>202.55600000000001</v>
      </c>
      <c r="J117">
        <v>183.44999084472599</v>
      </c>
      <c r="K117">
        <v>-99</v>
      </c>
      <c r="L117">
        <v>19.106009155273298</v>
      </c>
      <c r="M117">
        <v>230</v>
      </c>
      <c r="N117">
        <v>11</v>
      </c>
      <c r="O117">
        <v>-99</v>
      </c>
      <c r="P117">
        <v>-99</v>
      </c>
      <c r="Q117">
        <v>1</v>
      </c>
      <c r="R117" t="s">
        <v>14</v>
      </c>
      <c r="S117" t="str">
        <f t="shared" si="8"/>
        <v>B</v>
      </c>
      <c r="T117">
        <f t="shared" si="12"/>
        <v>3</v>
      </c>
      <c r="U117">
        <f t="shared" si="10"/>
        <v>79.811815804493037</v>
      </c>
      <c r="V117">
        <f t="shared" si="11"/>
        <v>20.121933181776992</v>
      </c>
    </row>
    <row r="118" spans="1:22">
      <c r="A118">
        <v>8753</v>
      </c>
      <c r="B118" t="s">
        <v>35</v>
      </c>
      <c r="C118" t="s">
        <v>77</v>
      </c>
      <c r="D118">
        <v>2</v>
      </c>
      <c r="E118">
        <v>159</v>
      </c>
      <c r="F118">
        <v>2</v>
      </c>
      <c r="G118">
        <v>2515969.395</v>
      </c>
      <c r="H118">
        <v>6861199.3679999998</v>
      </c>
      <c r="I118">
        <v>200.74799999999999</v>
      </c>
      <c r="J118">
        <v>183.18999633788999</v>
      </c>
      <c r="K118">
        <v>-99</v>
      </c>
      <c r="L118">
        <v>17.5580036621093</v>
      </c>
      <c r="M118">
        <v>213</v>
      </c>
      <c r="N118">
        <v>12</v>
      </c>
      <c r="O118">
        <v>-99</v>
      </c>
      <c r="P118">
        <v>-99</v>
      </c>
      <c r="Q118">
        <v>1</v>
      </c>
      <c r="R118" t="s">
        <v>14</v>
      </c>
      <c r="S118" t="str">
        <f t="shared" si="8"/>
        <v>B</v>
      </c>
      <c r="T118">
        <f t="shared" si="12"/>
        <v>3</v>
      </c>
      <c r="U118">
        <f t="shared" si="10"/>
        <v>76.462454067034415</v>
      </c>
      <c r="V118">
        <f t="shared" si="11"/>
        <v>19.44349678040021</v>
      </c>
    </row>
    <row r="119" spans="1:22">
      <c r="A119">
        <v>8843</v>
      </c>
      <c r="B119" t="s">
        <v>35</v>
      </c>
      <c r="C119" t="s">
        <v>38</v>
      </c>
      <c r="D119">
        <v>2</v>
      </c>
      <c r="E119">
        <v>81</v>
      </c>
      <c r="F119">
        <v>1</v>
      </c>
      <c r="G119">
        <v>2515974.9929999998</v>
      </c>
      <c r="H119">
        <v>6861200.324</v>
      </c>
      <c r="I119">
        <v>199.04400000000001</v>
      </c>
      <c r="J119">
        <v>183.76999816894499</v>
      </c>
      <c r="K119">
        <v>-99</v>
      </c>
      <c r="L119">
        <v>-99</v>
      </c>
      <c r="M119">
        <v>161</v>
      </c>
      <c r="N119">
        <v>22</v>
      </c>
      <c r="O119">
        <v>-99</v>
      </c>
      <c r="P119">
        <v>-99</v>
      </c>
      <c r="Q119">
        <v>1</v>
      </c>
      <c r="R119" t="s">
        <v>15</v>
      </c>
      <c r="S119" t="str">
        <f t="shared" si="8"/>
        <v>B</v>
      </c>
      <c r="T119">
        <f t="shared" si="12"/>
        <v>3</v>
      </c>
      <c r="U119">
        <f t="shared" si="10"/>
        <v>81.662892210248756</v>
      </c>
      <c r="V119">
        <f t="shared" si="11"/>
        <v>21.725378266461561</v>
      </c>
    </row>
    <row r="120" spans="1:22">
      <c r="A120">
        <v>8840</v>
      </c>
      <c r="B120" t="s">
        <v>35</v>
      </c>
      <c r="D120">
        <v>2</v>
      </c>
      <c r="E120">
        <v>80</v>
      </c>
      <c r="F120">
        <v>1</v>
      </c>
      <c r="G120">
        <v>2515975.7710000002</v>
      </c>
      <c r="H120">
        <v>6861201.5240000002</v>
      </c>
      <c r="I120">
        <v>203.922</v>
      </c>
      <c r="J120">
        <v>183.85</v>
      </c>
      <c r="K120">
        <v>-99</v>
      </c>
      <c r="L120">
        <v>20.0719999999999</v>
      </c>
      <c r="M120">
        <v>182</v>
      </c>
      <c r="N120">
        <v>11</v>
      </c>
      <c r="O120">
        <v>-99</v>
      </c>
      <c r="P120">
        <v>-99</v>
      </c>
      <c r="Q120">
        <v>1</v>
      </c>
      <c r="R120" t="s">
        <v>14</v>
      </c>
      <c r="S120" t="str">
        <f t="shared" si="8"/>
        <v>B</v>
      </c>
      <c r="T120">
        <f t="shared" si="12"/>
        <v>3</v>
      </c>
      <c r="U120">
        <f t="shared" si="10"/>
        <v>82.127476010913583</v>
      </c>
      <c r="V120">
        <f t="shared" si="11"/>
        <v>23.077948373046461</v>
      </c>
    </row>
    <row r="121" spans="1:22">
      <c r="A121">
        <v>8839</v>
      </c>
      <c r="B121" t="s">
        <v>35</v>
      </c>
      <c r="D121">
        <v>2</v>
      </c>
      <c r="E121">
        <v>57</v>
      </c>
      <c r="F121">
        <v>1</v>
      </c>
      <c r="G121">
        <v>2515967.8769999999</v>
      </c>
      <c r="H121">
        <v>6861203.375</v>
      </c>
      <c r="I121">
        <v>204.08</v>
      </c>
      <c r="J121">
        <v>183.23999938964801</v>
      </c>
      <c r="K121">
        <v>-99</v>
      </c>
      <c r="L121">
        <v>20.840000610351499</v>
      </c>
      <c r="M121">
        <v>202</v>
      </c>
      <c r="N121">
        <v>11</v>
      </c>
      <c r="O121">
        <v>-99</v>
      </c>
      <c r="P121">
        <v>-99</v>
      </c>
      <c r="Q121">
        <v>1</v>
      </c>
      <c r="R121" t="s">
        <v>14</v>
      </c>
      <c r="S121" t="str">
        <f t="shared" si="8"/>
        <v>B</v>
      </c>
      <c r="T121">
        <f t="shared" si="12"/>
        <v>3</v>
      </c>
      <c r="U121">
        <f t="shared" si="10"/>
        <v>74.020164118675496</v>
      </c>
      <c r="V121">
        <f t="shared" si="11"/>
        <v>22.96423431823963</v>
      </c>
    </row>
    <row r="122" spans="1:22">
      <c r="A122">
        <v>8747</v>
      </c>
      <c r="B122" t="s">
        <v>35</v>
      </c>
      <c r="D122">
        <v>2</v>
      </c>
      <c r="E122">
        <v>58</v>
      </c>
      <c r="F122">
        <v>1</v>
      </c>
      <c r="G122">
        <v>2515970.179</v>
      </c>
      <c r="H122">
        <v>6861203.4979999997</v>
      </c>
      <c r="I122">
        <v>204.71600000000001</v>
      </c>
      <c r="J122">
        <v>183.40000305175701</v>
      </c>
      <c r="K122">
        <v>-99</v>
      </c>
      <c r="L122">
        <v>21.315996948242098</v>
      </c>
      <c r="M122">
        <v>245</v>
      </c>
      <c r="N122">
        <v>11</v>
      </c>
      <c r="O122">
        <v>-99</v>
      </c>
      <c r="P122">
        <v>-99</v>
      </c>
      <c r="Q122">
        <v>1</v>
      </c>
      <c r="R122" t="s">
        <v>14</v>
      </c>
      <c r="S122" t="str">
        <f t="shared" si="8"/>
        <v>B</v>
      </c>
      <c r="T122">
        <f t="shared" si="12"/>
        <v>3</v>
      </c>
      <c r="U122">
        <f t="shared" si="10"/>
        <v>76.224028487620743</v>
      </c>
      <c r="V122">
        <f t="shared" si="11"/>
        <v>23.640484895958174</v>
      </c>
    </row>
    <row r="123" spans="1:22">
      <c r="A123">
        <v>8750</v>
      </c>
      <c r="B123" t="s">
        <v>35</v>
      </c>
      <c r="D123">
        <v>2</v>
      </c>
      <c r="E123">
        <v>59</v>
      </c>
      <c r="F123">
        <v>1</v>
      </c>
      <c r="G123">
        <v>2515972.4670000002</v>
      </c>
      <c r="H123">
        <v>6861204.9289999995</v>
      </c>
      <c r="I123">
        <v>203.55699999999999</v>
      </c>
      <c r="J123">
        <v>183.68999633788999</v>
      </c>
      <c r="K123">
        <v>-99</v>
      </c>
      <c r="L123">
        <v>19.867003662109301</v>
      </c>
      <c r="M123">
        <v>264</v>
      </c>
      <c r="N123">
        <v>11</v>
      </c>
      <c r="O123">
        <v>-99</v>
      </c>
      <c r="P123">
        <v>-99</v>
      </c>
      <c r="Q123">
        <v>1</v>
      </c>
      <c r="R123" t="s">
        <v>14</v>
      </c>
      <c r="S123" t="str">
        <f t="shared" si="8"/>
        <v>B</v>
      </c>
      <c r="T123">
        <f t="shared" si="12"/>
        <v>3</v>
      </c>
      <c r="U123">
        <f t="shared" si="10"/>
        <v>78.097874876939429</v>
      </c>
      <c r="V123">
        <f t="shared" si="11"/>
        <v>25.582495377303392</v>
      </c>
    </row>
    <row r="124" spans="1:22">
      <c r="A124">
        <v>8833</v>
      </c>
      <c r="B124" t="s">
        <v>35</v>
      </c>
      <c r="D124">
        <v>2</v>
      </c>
      <c r="E124">
        <v>56</v>
      </c>
      <c r="F124">
        <v>1</v>
      </c>
      <c r="G124">
        <v>2515969.4049999998</v>
      </c>
      <c r="H124">
        <v>6861205.4759999998</v>
      </c>
      <c r="I124">
        <v>205.28700000000001</v>
      </c>
      <c r="J124">
        <v>183.43999633788999</v>
      </c>
      <c r="K124">
        <v>-99</v>
      </c>
      <c r="L124">
        <v>21.847003662109302</v>
      </c>
      <c r="M124">
        <v>234</v>
      </c>
      <c r="N124">
        <v>11</v>
      </c>
      <c r="O124">
        <v>-99</v>
      </c>
      <c r="P124">
        <v>-99</v>
      </c>
      <c r="Q124">
        <v>1</v>
      </c>
      <c r="R124" t="s">
        <v>14</v>
      </c>
      <c r="S124" t="str">
        <f t="shared" si="8"/>
        <v>B</v>
      </c>
      <c r="T124">
        <f t="shared" si="12"/>
        <v>3</v>
      </c>
      <c r="U124">
        <f t="shared" si="10"/>
        <v>74.994498085755723</v>
      </c>
      <c r="V124">
        <f t="shared" si="11"/>
        <v>25.372482295403149</v>
      </c>
    </row>
    <row r="125" spans="1:22">
      <c r="A125">
        <v>8767</v>
      </c>
      <c r="B125" t="s">
        <v>35</v>
      </c>
      <c r="D125">
        <v>2</v>
      </c>
      <c r="E125">
        <v>45</v>
      </c>
      <c r="F125">
        <v>1</v>
      </c>
      <c r="G125">
        <v>2515967.7259999998</v>
      </c>
      <c r="H125">
        <v>6861206.8739999998</v>
      </c>
      <c r="I125">
        <v>204.5</v>
      </c>
      <c r="J125">
        <v>183.46000061035099</v>
      </c>
      <c r="K125">
        <v>-99</v>
      </c>
      <c r="L125">
        <v>21.039999389648401</v>
      </c>
      <c r="M125">
        <v>201</v>
      </c>
      <c r="N125">
        <v>11</v>
      </c>
      <c r="O125">
        <v>-99</v>
      </c>
      <c r="P125">
        <v>-99</v>
      </c>
      <c r="Q125">
        <v>1</v>
      </c>
      <c r="R125" t="s">
        <v>14</v>
      </c>
      <c r="S125" t="str">
        <f t="shared" si="8"/>
        <v>B</v>
      </c>
      <c r="T125">
        <f t="shared" si="12"/>
        <v>3</v>
      </c>
      <c r="U125">
        <f t="shared" si="10"/>
        <v>73.027164751275549</v>
      </c>
      <c r="V125">
        <f t="shared" si="11"/>
        <v>26.322768858067622</v>
      </c>
    </row>
    <row r="126" spans="1:22">
      <c r="A126">
        <v>8770</v>
      </c>
      <c r="B126" t="s">
        <v>35</v>
      </c>
      <c r="C126" t="s">
        <v>38</v>
      </c>
      <c r="D126">
        <v>2</v>
      </c>
      <c r="E126">
        <v>61</v>
      </c>
      <c r="F126">
        <v>1</v>
      </c>
      <c r="G126">
        <v>2515974.6630000002</v>
      </c>
      <c r="H126">
        <v>6861208.0060000001</v>
      </c>
      <c r="I126">
        <v>202.13900000000001</v>
      </c>
      <c r="J126">
        <v>183.329995727539</v>
      </c>
      <c r="K126">
        <v>-99</v>
      </c>
      <c r="L126">
        <v>-99</v>
      </c>
      <c r="M126">
        <v>215</v>
      </c>
      <c r="N126">
        <v>22</v>
      </c>
      <c r="O126">
        <v>-99</v>
      </c>
      <c r="P126">
        <v>-99</v>
      </c>
      <c r="Q126">
        <v>1</v>
      </c>
      <c r="R126" t="s">
        <v>15</v>
      </c>
      <c r="S126" t="str">
        <f t="shared" si="8"/>
        <v>B</v>
      </c>
      <c r="T126">
        <f t="shared" si="12"/>
        <v>3</v>
      </c>
      <c r="U126">
        <f t="shared" si="10"/>
        <v>79.484250618953354</v>
      </c>
      <c r="V126">
        <f t="shared" si="11"/>
        <v>29.099355810289424</v>
      </c>
    </row>
    <row r="127" spans="1:22">
      <c r="A127">
        <v>8760</v>
      </c>
      <c r="B127" t="s">
        <v>35</v>
      </c>
      <c r="D127">
        <v>2</v>
      </c>
      <c r="E127">
        <v>60</v>
      </c>
      <c r="F127">
        <v>1</v>
      </c>
      <c r="G127">
        <v>2515972.7560000001</v>
      </c>
      <c r="H127">
        <v>6861208.8909999998</v>
      </c>
      <c r="I127">
        <v>201.77699999999999</v>
      </c>
      <c r="J127">
        <v>183.30999145507801</v>
      </c>
      <c r="K127">
        <v>-99</v>
      </c>
      <c r="L127">
        <v>18.4670085449218</v>
      </c>
      <c r="M127">
        <v>165</v>
      </c>
      <c r="N127">
        <v>11</v>
      </c>
      <c r="O127">
        <v>-99</v>
      </c>
      <c r="P127">
        <v>-99</v>
      </c>
      <c r="Q127">
        <v>1</v>
      </c>
      <c r="R127" t="s">
        <v>14</v>
      </c>
      <c r="S127" t="str">
        <f t="shared" si="8"/>
        <v>B</v>
      </c>
      <c r="T127">
        <f t="shared" si="12"/>
        <v>3</v>
      </c>
      <c r="U127">
        <f t="shared" si="10"/>
        <v>77.419795791274112</v>
      </c>
      <c r="V127">
        <f t="shared" si="11"/>
        <v>29.496722472888493</v>
      </c>
    </row>
    <row r="128" spans="1:22">
      <c r="A128">
        <v>8746</v>
      </c>
      <c r="B128" t="s">
        <v>35</v>
      </c>
      <c r="C128" t="s">
        <v>57</v>
      </c>
      <c r="D128">
        <v>2</v>
      </c>
      <c r="E128">
        <v>55</v>
      </c>
      <c r="F128">
        <v>1</v>
      </c>
      <c r="G128">
        <v>2515970.4369999999</v>
      </c>
      <c r="H128">
        <v>6861209.409</v>
      </c>
      <c r="I128">
        <v>197.93</v>
      </c>
      <c r="J128">
        <v>183.35</v>
      </c>
      <c r="K128">
        <v>-99</v>
      </c>
      <c r="L128">
        <v>14.579999999999901</v>
      </c>
      <c r="M128">
        <v>162</v>
      </c>
      <c r="N128">
        <v>12</v>
      </c>
      <c r="O128">
        <v>-99</v>
      </c>
      <c r="P128">
        <v>-99</v>
      </c>
      <c r="Q128">
        <v>1</v>
      </c>
      <c r="R128" t="s">
        <v>18</v>
      </c>
      <c r="S128" t="str">
        <f t="shared" si="8"/>
        <v>B</v>
      </c>
      <c r="T128">
        <f t="shared" si="12"/>
        <v>3</v>
      </c>
      <c r="U128">
        <f t="shared" si="10"/>
        <v>75.044364459951481</v>
      </c>
      <c r="V128">
        <f t="shared" si="11"/>
        <v>29.438318783323201</v>
      </c>
    </row>
    <row r="129" spans="1:22">
      <c r="A129">
        <v>8744</v>
      </c>
      <c r="B129" t="s">
        <v>35</v>
      </c>
      <c r="D129">
        <v>2</v>
      </c>
      <c r="E129">
        <v>46</v>
      </c>
      <c r="F129">
        <v>1</v>
      </c>
      <c r="G129">
        <v>2515967.8169999998</v>
      </c>
      <c r="H129">
        <v>6861210.1799999997</v>
      </c>
      <c r="I129">
        <v>204.73099999999999</v>
      </c>
      <c r="J129">
        <v>183.61998901367099</v>
      </c>
      <c r="K129">
        <v>-99</v>
      </c>
      <c r="L129">
        <v>21.111010986328001</v>
      </c>
      <c r="M129">
        <v>233</v>
      </c>
      <c r="N129">
        <v>11</v>
      </c>
      <c r="O129">
        <v>-99</v>
      </c>
      <c r="P129">
        <v>-99</v>
      </c>
      <c r="Q129">
        <v>1</v>
      </c>
      <c r="R129" t="s">
        <v>14</v>
      </c>
      <c r="S129" t="str">
        <f t="shared" si="8"/>
        <v>B</v>
      </c>
      <c r="T129">
        <f t="shared" si="12"/>
        <v>3</v>
      </c>
      <c r="U129">
        <f t="shared" si="10"/>
        <v>72.315667875561076</v>
      </c>
      <c r="V129">
        <f t="shared" si="11"/>
        <v>29.552581421509117</v>
      </c>
    </row>
    <row r="130" spans="1:22">
      <c r="A130">
        <v>8736</v>
      </c>
      <c r="B130" t="s">
        <v>35</v>
      </c>
      <c r="D130">
        <v>2</v>
      </c>
      <c r="E130">
        <v>63</v>
      </c>
      <c r="F130">
        <v>2</v>
      </c>
      <c r="G130">
        <v>2515973.486</v>
      </c>
      <c r="H130">
        <v>6861211.7220000001</v>
      </c>
      <c r="I130">
        <v>197.96100000000001</v>
      </c>
      <c r="J130">
        <v>183.32000122070301</v>
      </c>
      <c r="K130">
        <v>-99</v>
      </c>
      <c r="L130">
        <v>14.640998779296799</v>
      </c>
      <c r="M130">
        <v>149</v>
      </c>
      <c r="N130">
        <v>11</v>
      </c>
      <c r="O130">
        <v>-99</v>
      </c>
      <c r="P130">
        <v>-99</v>
      </c>
      <c r="Q130">
        <v>1</v>
      </c>
      <c r="R130" t="s">
        <v>14</v>
      </c>
      <c r="S130" t="str">
        <f t="shared" ref="S130:S193" si="13">IF(AND(U130&gt;=$Y$8,U130&lt;$Y$10,V130&gt;=$Z$8,V130&lt;$Z$10),"A",IF(AND(U130&gt;=$Y$20,U130&lt;$Y$22,V130&gt;=$Z$20,V130&lt;$Z$22),"B","0"))</f>
        <v>B</v>
      </c>
      <c r="T130">
        <f t="shared" ref="T130:T147" si="14">FLOOR((G130-$AC$20)/10,1)</f>
        <v>3</v>
      </c>
      <c r="U130">
        <f t="shared" ref="U130:U193" si="15">COS(-$AA$6)*($G130-$Z$2)-SIN(-$AA$6)*($H130-$Z$3)</f>
        <v>77.443230784937171</v>
      </c>
      <c r="V130">
        <f t="shared" ref="V130:V193" si="16">SIN(-$AA$6)*($G130-$Z$2)+COS(-$AA$6)*($H130-$Z$3)</f>
        <v>32.420232657990425</v>
      </c>
    </row>
    <row r="131" spans="1:22">
      <c r="A131">
        <v>8756</v>
      </c>
      <c r="B131" t="s">
        <v>35</v>
      </c>
      <c r="C131" t="s">
        <v>56</v>
      </c>
      <c r="D131">
        <v>2</v>
      </c>
      <c r="E131">
        <v>47</v>
      </c>
      <c r="F131">
        <v>1</v>
      </c>
      <c r="G131">
        <v>2515967.227</v>
      </c>
      <c r="H131">
        <v>6861212.4239999996</v>
      </c>
      <c r="I131">
        <v>196.25700000000001</v>
      </c>
      <c r="J131">
        <v>183.499993896484</v>
      </c>
      <c r="K131">
        <v>-99</v>
      </c>
      <c r="L131">
        <v>12.7570061035156</v>
      </c>
      <c r="M131">
        <v>141</v>
      </c>
      <c r="N131">
        <v>21</v>
      </c>
      <c r="O131">
        <v>-99</v>
      </c>
      <c r="P131">
        <v>-99</v>
      </c>
      <c r="Q131">
        <v>1</v>
      </c>
      <c r="R131" t="s">
        <v>14</v>
      </c>
      <c r="S131" t="str">
        <f t="shared" si="13"/>
        <v>B</v>
      </c>
      <c r="T131">
        <f t="shared" si="14"/>
        <v>3</v>
      </c>
      <c r="U131">
        <f t="shared" si="15"/>
        <v>71.200320663489777</v>
      </c>
      <c r="V131">
        <f t="shared" si="16"/>
        <v>31.587191112854093</v>
      </c>
    </row>
    <row r="132" spans="1:22">
      <c r="A132">
        <v>8740</v>
      </c>
      <c r="B132" t="s">
        <v>35</v>
      </c>
      <c r="D132">
        <v>2</v>
      </c>
      <c r="E132">
        <v>64</v>
      </c>
      <c r="F132">
        <v>2</v>
      </c>
      <c r="G132">
        <v>2515972.7409999999</v>
      </c>
      <c r="H132">
        <v>6861213.2659999998</v>
      </c>
      <c r="I132">
        <v>191.35499999999999</v>
      </c>
      <c r="J132">
        <v>183.36998901367099</v>
      </c>
      <c r="K132">
        <v>-99</v>
      </c>
      <c r="L132">
        <v>-99</v>
      </c>
      <c r="M132">
        <v>83</v>
      </c>
      <c r="N132">
        <v>11</v>
      </c>
      <c r="O132">
        <v>-99</v>
      </c>
      <c r="P132">
        <v>-99</v>
      </c>
      <c r="Q132">
        <v>1</v>
      </c>
      <c r="R132" t="s">
        <v>16</v>
      </c>
      <c r="S132" t="str">
        <f t="shared" si="13"/>
        <v>B</v>
      </c>
      <c r="T132">
        <f t="shared" si="14"/>
        <v>3</v>
      </c>
      <c r="U132">
        <f t="shared" si="15"/>
        <v>76.346833062004904</v>
      </c>
      <c r="V132">
        <f t="shared" si="16"/>
        <v>33.738137446880444</v>
      </c>
    </row>
    <row r="133" spans="1:22">
      <c r="A133">
        <v>8766</v>
      </c>
      <c r="B133" t="s">
        <v>35</v>
      </c>
      <c r="D133">
        <v>2</v>
      </c>
      <c r="E133">
        <v>54</v>
      </c>
      <c r="F133">
        <v>1</v>
      </c>
      <c r="G133">
        <v>2515970.0959999999</v>
      </c>
      <c r="H133">
        <v>6861213.6109999996</v>
      </c>
      <c r="I133">
        <v>204.96</v>
      </c>
      <c r="J133">
        <v>183.36998901367099</v>
      </c>
      <c r="K133">
        <v>-99</v>
      </c>
      <c r="L133">
        <v>21.590010986328</v>
      </c>
      <c r="M133">
        <v>225</v>
      </c>
      <c r="N133">
        <v>11</v>
      </c>
      <c r="O133">
        <v>-99</v>
      </c>
      <c r="P133">
        <v>-99</v>
      </c>
      <c r="Q133">
        <v>1</v>
      </c>
      <c r="R133" t="s">
        <v>14</v>
      </c>
      <c r="S133" t="str">
        <f t="shared" si="13"/>
        <v>B</v>
      </c>
      <c r="T133">
        <f t="shared" si="14"/>
        <v>3</v>
      </c>
      <c r="U133">
        <f t="shared" si="15"/>
        <v>73.696937812068029</v>
      </c>
      <c r="V133">
        <f t="shared" si="16"/>
        <v>33.43300605832701</v>
      </c>
    </row>
    <row r="134" spans="1:22">
      <c r="A134">
        <v>8830</v>
      </c>
      <c r="B134" t="s">
        <v>35</v>
      </c>
      <c r="D134">
        <v>2</v>
      </c>
      <c r="E134">
        <v>39</v>
      </c>
      <c r="F134">
        <v>2</v>
      </c>
      <c r="G134">
        <v>2515966.1719999998</v>
      </c>
      <c r="H134">
        <v>6861214.8250000002</v>
      </c>
      <c r="I134">
        <v>202.43899999999999</v>
      </c>
      <c r="J134">
        <v>183.62999877929599</v>
      </c>
      <c r="K134">
        <v>-99</v>
      </c>
      <c r="L134">
        <v>18.809001220702999</v>
      </c>
      <c r="M134">
        <v>199</v>
      </c>
      <c r="N134">
        <v>11</v>
      </c>
      <c r="O134">
        <v>-99</v>
      </c>
      <c r="P134">
        <v>-99</v>
      </c>
      <c r="Q134">
        <v>1</v>
      </c>
      <c r="R134" t="s">
        <v>14</v>
      </c>
      <c r="S134" t="str">
        <f t="shared" si="13"/>
        <v>B</v>
      </c>
      <c r="T134">
        <f t="shared" si="14"/>
        <v>3</v>
      </c>
      <c r="U134">
        <f t="shared" si="15"/>
        <v>69.595804200641368</v>
      </c>
      <c r="V134">
        <f t="shared" si="16"/>
        <v>33.661643552265062</v>
      </c>
    </row>
    <row r="135" spans="1:22">
      <c r="A135">
        <v>8763</v>
      </c>
      <c r="B135" t="s">
        <v>35</v>
      </c>
      <c r="D135">
        <v>2</v>
      </c>
      <c r="E135">
        <v>169</v>
      </c>
      <c r="F135">
        <v>1</v>
      </c>
      <c r="G135">
        <v>2515977.8530000001</v>
      </c>
      <c r="H135">
        <v>6861189.4749999996</v>
      </c>
      <c r="I135">
        <v>203.09800000000001</v>
      </c>
      <c r="J135">
        <v>183.36998901367099</v>
      </c>
      <c r="K135">
        <v>-99</v>
      </c>
      <c r="L135">
        <v>19.728010986328101</v>
      </c>
      <c r="M135">
        <v>217</v>
      </c>
      <c r="N135">
        <v>11</v>
      </c>
      <c r="O135">
        <v>-99</v>
      </c>
      <c r="P135">
        <v>-99</v>
      </c>
      <c r="Q135">
        <v>1</v>
      </c>
      <c r="R135" t="s">
        <v>14</v>
      </c>
      <c r="S135" t="str">
        <f t="shared" si="13"/>
        <v>B</v>
      </c>
      <c r="T135">
        <f t="shared" si="14"/>
        <v>4</v>
      </c>
      <c r="U135">
        <f t="shared" si="15"/>
        <v>87.062548633179745</v>
      </c>
      <c r="V135">
        <f t="shared" si="16"/>
        <v>11.890536553206283</v>
      </c>
    </row>
    <row r="136" spans="1:22">
      <c r="A136">
        <v>8735</v>
      </c>
      <c r="B136" t="s">
        <v>35</v>
      </c>
      <c r="D136">
        <v>2</v>
      </c>
      <c r="E136">
        <v>167</v>
      </c>
      <c r="F136">
        <v>2</v>
      </c>
      <c r="G136">
        <v>2515976.5449999999</v>
      </c>
      <c r="H136">
        <v>6861193.9129999997</v>
      </c>
      <c r="I136">
        <v>200.596</v>
      </c>
      <c r="J136">
        <v>183.6</v>
      </c>
      <c r="K136">
        <v>-99</v>
      </c>
      <c r="L136">
        <v>16.995999999999899</v>
      </c>
      <c r="M136">
        <v>182</v>
      </c>
      <c r="N136">
        <v>11</v>
      </c>
      <c r="O136">
        <v>-99</v>
      </c>
      <c r="P136">
        <v>-99</v>
      </c>
      <c r="Q136">
        <v>1</v>
      </c>
      <c r="R136" t="s">
        <v>14</v>
      </c>
      <c r="S136" t="str">
        <f t="shared" si="13"/>
        <v>B</v>
      </c>
      <c r="T136">
        <f t="shared" si="14"/>
        <v>4</v>
      </c>
      <c r="U136">
        <f t="shared" si="15"/>
        <v>84.71975245033164</v>
      </c>
      <c r="V136">
        <f t="shared" si="16"/>
        <v>15.880275147007449</v>
      </c>
    </row>
    <row r="137" spans="1:22">
      <c r="A137">
        <v>8751</v>
      </c>
      <c r="B137" t="s">
        <v>35</v>
      </c>
      <c r="D137">
        <v>2</v>
      </c>
      <c r="E137">
        <v>179</v>
      </c>
      <c r="F137">
        <v>2</v>
      </c>
      <c r="G137">
        <v>2515980.057</v>
      </c>
      <c r="H137">
        <v>6861195.7999999998</v>
      </c>
      <c r="I137">
        <v>191.37700000000001</v>
      </c>
      <c r="J137">
        <v>183.58999023437499</v>
      </c>
      <c r="K137">
        <v>-99</v>
      </c>
      <c r="L137">
        <v>-99</v>
      </c>
      <c r="M137">
        <v>81</v>
      </c>
      <c r="N137">
        <v>11</v>
      </c>
      <c r="O137">
        <v>-99</v>
      </c>
      <c r="P137">
        <v>-99</v>
      </c>
      <c r="Q137">
        <v>1</v>
      </c>
      <c r="R137" t="s">
        <v>16</v>
      </c>
      <c r="S137" t="str">
        <f t="shared" si="13"/>
        <v>B</v>
      </c>
      <c r="T137">
        <f t="shared" si="14"/>
        <v>4</v>
      </c>
      <c r="U137">
        <f t="shared" si="15"/>
        <v>87.670924424092334</v>
      </c>
      <c r="V137">
        <f t="shared" si="16"/>
        <v>18.560852879962731</v>
      </c>
    </row>
    <row r="138" spans="1:22">
      <c r="A138">
        <v>8749</v>
      </c>
      <c r="B138" t="s">
        <v>35</v>
      </c>
      <c r="D138">
        <v>2</v>
      </c>
      <c r="E138">
        <v>166</v>
      </c>
      <c r="F138">
        <v>1</v>
      </c>
      <c r="G138">
        <v>2515977.932</v>
      </c>
      <c r="H138">
        <v>6861196.7589999996</v>
      </c>
      <c r="I138">
        <v>203.11600000000001</v>
      </c>
      <c r="J138">
        <v>183.6</v>
      </c>
      <c r="K138">
        <v>-99</v>
      </c>
      <c r="L138">
        <v>19.515999999999899</v>
      </c>
      <c r="M138">
        <v>207</v>
      </c>
      <c r="N138">
        <v>11</v>
      </c>
      <c r="O138">
        <v>-99</v>
      </c>
      <c r="P138">
        <v>-99</v>
      </c>
      <c r="Q138">
        <v>1</v>
      </c>
      <c r="R138" t="s">
        <v>14</v>
      </c>
      <c r="S138" t="str">
        <f t="shared" si="13"/>
        <v>B</v>
      </c>
      <c r="T138">
        <f t="shared" si="14"/>
        <v>4</v>
      </c>
      <c r="U138">
        <f t="shared" si="15"/>
        <v>85.37704290792442</v>
      </c>
      <c r="V138">
        <f t="shared" si="16"/>
        <v>18.977282453116931</v>
      </c>
    </row>
    <row r="139" spans="1:22">
      <c r="A139">
        <v>8759</v>
      </c>
      <c r="B139" t="s">
        <v>35</v>
      </c>
      <c r="D139">
        <v>2</v>
      </c>
      <c r="E139">
        <v>82</v>
      </c>
      <c r="F139">
        <v>1</v>
      </c>
      <c r="G139">
        <v>2515979.1519999998</v>
      </c>
      <c r="H139">
        <v>6861198.9340000004</v>
      </c>
      <c r="I139">
        <v>204.60300000000001</v>
      </c>
      <c r="J139">
        <v>183.62999877929599</v>
      </c>
      <c r="K139">
        <v>-99</v>
      </c>
      <c r="L139">
        <v>20.9730012207031</v>
      </c>
      <c r="M139">
        <v>235</v>
      </c>
      <c r="N139">
        <v>11</v>
      </c>
      <c r="O139">
        <v>-99</v>
      </c>
      <c r="P139">
        <v>-99</v>
      </c>
      <c r="Q139">
        <v>1</v>
      </c>
      <c r="R139" t="s">
        <v>14</v>
      </c>
      <c r="S139" t="str">
        <f t="shared" si="13"/>
        <v>B</v>
      </c>
      <c r="T139">
        <f t="shared" si="14"/>
        <v>4</v>
      </c>
      <c r="U139">
        <f t="shared" si="15"/>
        <v>86.034623570618592</v>
      </c>
      <c r="V139">
        <f t="shared" si="16"/>
        <v>21.382820371058656</v>
      </c>
    </row>
    <row r="140" spans="1:22">
      <c r="A140">
        <v>8754</v>
      </c>
      <c r="B140" t="s">
        <v>35</v>
      </c>
      <c r="D140">
        <v>2</v>
      </c>
      <c r="E140">
        <v>83</v>
      </c>
      <c r="F140">
        <v>2</v>
      </c>
      <c r="G140">
        <v>2515980.7110000001</v>
      </c>
      <c r="H140">
        <v>6861201.1670000004</v>
      </c>
      <c r="I140">
        <v>202.054</v>
      </c>
      <c r="J140">
        <v>183.68999633788999</v>
      </c>
      <c r="K140">
        <v>-99</v>
      </c>
      <c r="L140">
        <v>18.364003662109301</v>
      </c>
      <c r="M140">
        <v>212</v>
      </c>
      <c r="N140">
        <v>11</v>
      </c>
      <c r="O140">
        <v>-99</v>
      </c>
      <c r="P140">
        <v>-99</v>
      </c>
      <c r="Q140">
        <v>1</v>
      </c>
      <c r="R140" t="s">
        <v>14</v>
      </c>
      <c r="S140" t="str">
        <f t="shared" si="13"/>
        <v>B</v>
      </c>
      <c r="T140">
        <f t="shared" si="14"/>
        <v>4</v>
      </c>
      <c r="U140">
        <f t="shared" si="15"/>
        <v>87.007103015354005</v>
      </c>
      <c r="V140">
        <f t="shared" si="16"/>
        <v>23.926646963166586</v>
      </c>
    </row>
    <row r="141" spans="1:22">
      <c r="A141">
        <v>8737</v>
      </c>
      <c r="B141" t="s">
        <v>35</v>
      </c>
      <c r="D141">
        <v>2</v>
      </c>
      <c r="E141">
        <v>84</v>
      </c>
      <c r="F141">
        <v>1</v>
      </c>
      <c r="G141">
        <v>2515978.8939999999</v>
      </c>
      <c r="H141">
        <v>6861202.5659999996</v>
      </c>
      <c r="I141">
        <v>204.21299999999999</v>
      </c>
      <c r="J141">
        <v>183.75998840331999</v>
      </c>
      <c r="K141">
        <v>-99</v>
      </c>
      <c r="L141">
        <v>20.453011596679598</v>
      </c>
      <c r="M141">
        <v>244</v>
      </c>
      <c r="N141">
        <v>11</v>
      </c>
      <c r="O141">
        <v>-99</v>
      </c>
      <c r="P141">
        <v>-99</v>
      </c>
      <c r="Q141">
        <v>1</v>
      </c>
      <c r="R141" t="s">
        <v>14</v>
      </c>
      <c r="S141" t="str">
        <f t="shared" si="13"/>
        <v>B</v>
      </c>
      <c r="T141">
        <f t="shared" si="14"/>
        <v>4</v>
      </c>
      <c r="U141">
        <f t="shared" si="15"/>
        <v>84.905626948677565</v>
      </c>
      <c r="V141">
        <f t="shared" si="16"/>
        <v>24.84451859915508</v>
      </c>
    </row>
    <row r="142" spans="1:22">
      <c r="A142">
        <v>8739</v>
      </c>
      <c r="B142" t="s">
        <v>35</v>
      </c>
      <c r="D142">
        <v>2</v>
      </c>
      <c r="E142">
        <v>79</v>
      </c>
      <c r="F142">
        <v>2</v>
      </c>
      <c r="G142">
        <v>2515977.301</v>
      </c>
      <c r="H142">
        <v>6861204.9500000002</v>
      </c>
      <c r="I142">
        <v>201.94200000000001</v>
      </c>
      <c r="J142">
        <v>183.65999755859301</v>
      </c>
      <c r="K142">
        <v>-99</v>
      </c>
      <c r="L142">
        <v>18.282002441406199</v>
      </c>
      <c r="M142">
        <v>179</v>
      </c>
      <c r="N142">
        <v>11</v>
      </c>
      <c r="O142">
        <v>-99</v>
      </c>
      <c r="P142">
        <v>-99</v>
      </c>
      <c r="Q142">
        <v>1</v>
      </c>
      <c r="R142" t="s">
        <v>14</v>
      </c>
      <c r="S142" t="str">
        <f t="shared" si="13"/>
        <v>B</v>
      </c>
      <c r="T142">
        <f t="shared" si="14"/>
        <v>4</v>
      </c>
      <c r="U142">
        <f t="shared" si="15"/>
        <v>82.783204057597999</v>
      </c>
      <c r="V142">
        <f t="shared" si="16"/>
        <v>26.772322031464263</v>
      </c>
    </row>
    <row r="143" spans="1:22">
      <c r="A143">
        <v>8738</v>
      </c>
      <c r="B143" t="s">
        <v>35</v>
      </c>
      <c r="C143" t="s">
        <v>59</v>
      </c>
      <c r="D143">
        <v>2</v>
      </c>
      <c r="E143">
        <v>85</v>
      </c>
      <c r="F143">
        <v>2</v>
      </c>
      <c r="G143">
        <v>2515979.4870000002</v>
      </c>
      <c r="H143">
        <v>6861205.0939999996</v>
      </c>
      <c r="I143">
        <v>195.965</v>
      </c>
      <c r="J143">
        <v>183.749993896484</v>
      </c>
      <c r="K143">
        <v>-99</v>
      </c>
      <c r="L143">
        <v>-99</v>
      </c>
      <c r="M143">
        <v>124</v>
      </c>
      <c r="N143">
        <v>22</v>
      </c>
      <c r="O143">
        <v>-99</v>
      </c>
      <c r="P143">
        <v>-99</v>
      </c>
      <c r="Q143">
        <v>1</v>
      </c>
      <c r="R143" t="s">
        <v>15</v>
      </c>
      <c r="S143" t="str">
        <f t="shared" si="13"/>
        <v>B</v>
      </c>
      <c r="T143">
        <f t="shared" si="14"/>
        <v>4</v>
      </c>
      <c r="U143">
        <f t="shared" si="15"/>
        <v>84.869433762632042</v>
      </c>
      <c r="V143">
        <f t="shared" si="16"/>
        <v>27.440885879289254</v>
      </c>
    </row>
    <row r="144" spans="1:22">
      <c r="A144">
        <v>8752</v>
      </c>
      <c r="B144" t="s">
        <v>35</v>
      </c>
      <c r="D144">
        <v>2</v>
      </c>
      <c r="E144">
        <v>78</v>
      </c>
      <c r="F144">
        <v>2</v>
      </c>
      <c r="G144">
        <v>2515978.2390000001</v>
      </c>
      <c r="H144">
        <v>6861206.682</v>
      </c>
      <c r="I144">
        <v>199.85900000000001</v>
      </c>
      <c r="J144">
        <v>183.6</v>
      </c>
      <c r="K144">
        <v>-99</v>
      </c>
      <c r="L144">
        <v>16.258999999999901</v>
      </c>
      <c r="M144">
        <v>141</v>
      </c>
      <c r="N144">
        <v>11</v>
      </c>
      <c r="O144">
        <v>-99</v>
      </c>
      <c r="P144">
        <v>-99</v>
      </c>
      <c r="Q144">
        <v>1</v>
      </c>
      <c r="R144" t="s">
        <v>14</v>
      </c>
      <c r="S144" t="str">
        <f t="shared" si="13"/>
        <v>B</v>
      </c>
      <c r="T144">
        <f t="shared" si="14"/>
        <v>4</v>
      </c>
      <c r="U144">
        <f t="shared" si="15"/>
        <v>83.274332725783623</v>
      </c>
      <c r="V144">
        <f t="shared" si="16"/>
        <v>28.679796967314786</v>
      </c>
    </row>
    <row r="145" spans="1:22">
      <c r="A145">
        <v>8745</v>
      </c>
      <c r="B145" t="s">
        <v>35</v>
      </c>
      <c r="D145">
        <v>2</v>
      </c>
      <c r="E145">
        <v>86</v>
      </c>
      <c r="F145">
        <v>2</v>
      </c>
      <c r="G145">
        <v>2515981.7659999998</v>
      </c>
      <c r="H145">
        <v>6861207.1090000002</v>
      </c>
      <c r="I145">
        <v>204.71700000000001</v>
      </c>
      <c r="J145">
        <v>183.58999023437499</v>
      </c>
      <c r="K145">
        <v>-99</v>
      </c>
      <c r="L145">
        <v>21.127009765624901</v>
      </c>
      <c r="M145">
        <v>253</v>
      </c>
      <c r="N145">
        <v>11</v>
      </c>
      <c r="O145">
        <v>-99</v>
      </c>
      <c r="P145">
        <v>-99</v>
      </c>
      <c r="Q145">
        <v>1</v>
      </c>
      <c r="R145" t="s">
        <v>14</v>
      </c>
      <c r="S145" t="str">
        <f t="shared" si="13"/>
        <v>B</v>
      </c>
      <c r="T145">
        <f t="shared" si="14"/>
        <v>4</v>
      </c>
      <c r="U145">
        <f t="shared" si="15"/>
        <v>86.593265102679666</v>
      </c>
      <c r="V145">
        <f t="shared" si="16"/>
        <v>29.947371768296147</v>
      </c>
    </row>
    <row r="146" spans="1:22">
      <c r="A146">
        <v>8734</v>
      </c>
      <c r="B146" t="s">
        <v>35</v>
      </c>
      <c r="D146">
        <v>2</v>
      </c>
      <c r="E146">
        <v>77</v>
      </c>
      <c r="F146">
        <v>2</v>
      </c>
      <c r="G146">
        <v>2515979.628</v>
      </c>
      <c r="H146">
        <v>6861207.9040000001</v>
      </c>
      <c r="I146">
        <v>200.339</v>
      </c>
      <c r="J146">
        <v>183.57000122070301</v>
      </c>
      <c r="K146">
        <v>-99</v>
      </c>
      <c r="L146">
        <v>16.768998779296801</v>
      </c>
      <c r="M146">
        <v>165</v>
      </c>
      <c r="N146">
        <v>11</v>
      </c>
      <c r="O146">
        <v>-99</v>
      </c>
      <c r="P146">
        <v>-99</v>
      </c>
      <c r="Q146">
        <v>1</v>
      </c>
      <c r="R146" t="s">
        <v>14</v>
      </c>
      <c r="S146" t="str">
        <f t="shared" si="13"/>
        <v>B</v>
      </c>
      <c r="T146">
        <f t="shared" si="14"/>
        <v>4</v>
      </c>
      <c r="U146">
        <f t="shared" si="15"/>
        <v>84.326444933109443</v>
      </c>
      <c r="V146">
        <f t="shared" si="16"/>
        <v>30.201527857868946</v>
      </c>
    </row>
    <row r="147" spans="1:22">
      <c r="A147">
        <v>8742</v>
      </c>
      <c r="B147" t="s">
        <v>35</v>
      </c>
      <c r="C147" t="s">
        <v>58</v>
      </c>
      <c r="D147">
        <v>2</v>
      </c>
      <c r="E147">
        <v>76</v>
      </c>
      <c r="F147">
        <v>2</v>
      </c>
      <c r="G147">
        <v>2515979.0279999999</v>
      </c>
      <c r="H147">
        <v>6861211.7429999998</v>
      </c>
      <c r="I147">
        <v>191.66900000000001</v>
      </c>
      <c r="J147">
        <v>183.43999633788999</v>
      </c>
      <c r="K147">
        <v>-99</v>
      </c>
      <c r="L147">
        <v>8.2290036621093297</v>
      </c>
      <c r="M147">
        <v>150</v>
      </c>
      <c r="N147">
        <v>12</v>
      </c>
      <c r="O147">
        <v>-99</v>
      </c>
      <c r="P147">
        <v>-99</v>
      </c>
      <c r="Q147">
        <v>1</v>
      </c>
      <c r="R147" t="s">
        <v>18</v>
      </c>
      <c r="S147" t="str">
        <f t="shared" si="13"/>
        <v>B</v>
      </c>
      <c r="T147">
        <f t="shared" si="14"/>
        <v>4</v>
      </c>
      <c r="U147">
        <f t="shared" si="15"/>
        <v>82.815529340122055</v>
      </c>
      <c r="V147">
        <f t="shared" si="16"/>
        <v>33.781340013356541</v>
      </c>
    </row>
    <row r="148" spans="1:22">
      <c r="A148">
        <v>9013</v>
      </c>
      <c r="B148" t="s">
        <v>35</v>
      </c>
      <c r="D148">
        <v>2</v>
      </c>
      <c r="E148">
        <v>322</v>
      </c>
      <c r="F148">
        <v>2</v>
      </c>
      <c r="G148">
        <v>2515900.1370000001</v>
      </c>
      <c r="H148">
        <v>6861196.9460000005</v>
      </c>
      <c r="I148">
        <v>204.995</v>
      </c>
      <c r="J148">
        <v>179.85</v>
      </c>
      <c r="K148">
        <v>-99</v>
      </c>
      <c r="L148">
        <v>25.1449999999999</v>
      </c>
      <c r="M148">
        <v>292</v>
      </c>
      <c r="N148">
        <v>11</v>
      </c>
      <c r="O148">
        <v>-99</v>
      </c>
      <c r="P148">
        <v>-99</v>
      </c>
      <c r="Q148">
        <v>1</v>
      </c>
      <c r="R148" t="s">
        <v>14</v>
      </c>
      <c r="S148" t="str">
        <f t="shared" si="13"/>
        <v>A</v>
      </c>
      <c r="T148">
        <f t="shared" ref="T148:T179" si="17">FLOOR((G148-$AC$8)/10,1)</f>
        <v>0</v>
      </c>
      <c r="U148">
        <f t="shared" si="15"/>
        <v>9.8476474876729529</v>
      </c>
      <c r="V148">
        <f t="shared" si="16"/>
        <v>0.33841388659655025</v>
      </c>
    </row>
    <row r="149" spans="1:22">
      <c r="A149">
        <v>8728</v>
      </c>
      <c r="B149" t="s">
        <v>35</v>
      </c>
      <c r="D149">
        <v>2</v>
      </c>
      <c r="E149">
        <v>325</v>
      </c>
      <c r="F149">
        <v>2</v>
      </c>
      <c r="G149">
        <v>2515897.0389999999</v>
      </c>
      <c r="H149">
        <v>6861200.3370000003</v>
      </c>
      <c r="I149">
        <v>207.703</v>
      </c>
      <c r="J149">
        <v>179.90000305175701</v>
      </c>
      <c r="K149">
        <v>-99</v>
      </c>
      <c r="L149">
        <v>27.8029969482421</v>
      </c>
      <c r="M149">
        <v>364</v>
      </c>
      <c r="N149">
        <v>11</v>
      </c>
      <c r="O149">
        <v>-99</v>
      </c>
      <c r="P149">
        <v>-99</v>
      </c>
      <c r="Q149">
        <v>1</v>
      </c>
      <c r="R149" t="s">
        <v>14</v>
      </c>
      <c r="S149" t="str">
        <f t="shared" si="13"/>
        <v>A</v>
      </c>
      <c r="T149">
        <f t="shared" si="17"/>
        <v>0</v>
      </c>
      <c r="U149">
        <f t="shared" si="15"/>
        <v>6.0213141795087912</v>
      </c>
      <c r="V149">
        <f t="shared" si="16"/>
        <v>2.8792126616085341</v>
      </c>
    </row>
    <row r="150" spans="1:22">
      <c r="A150">
        <v>8995</v>
      </c>
      <c r="B150" t="s">
        <v>35</v>
      </c>
      <c r="D150">
        <v>2</v>
      </c>
      <c r="E150">
        <v>324</v>
      </c>
      <c r="F150">
        <v>2</v>
      </c>
      <c r="G150">
        <v>2515898.486</v>
      </c>
      <c r="H150">
        <v>6861202.6289999997</v>
      </c>
      <c r="I150">
        <v>207.78299999999999</v>
      </c>
      <c r="J150">
        <v>179.86998901367099</v>
      </c>
      <c r="K150">
        <v>-99</v>
      </c>
      <c r="L150">
        <v>27.913010986328</v>
      </c>
      <c r="M150">
        <v>376</v>
      </c>
      <c r="N150">
        <v>11</v>
      </c>
      <c r="O150">
        <v>-99</v>
      </c>
      <c r="P150">
        <v>-99</v>
      </c>
      <c r="Q150">
        <v>1</v>
      </c>
      <c r="R150" t="s">
        <v>14</v>
      </c>
      <c r="S150" t="str">
        <f t="shared" si="13"/>
        <v>A</v>
      </c>
      <c r="T150">
        <f t="shared" si="17"/>
        <v>0</v>
      </c>
      <c r="U150">
        <f t="shared" si="15"/>
        <v>6.8708471110081364</v>
      </c>
      <c r="V150">
        <f t="shared" si="16"/>
        <v>5.4531914486551658</v>
      </c>
    </row>
    <row r="151" spans="1:22">
      <c r="A151">
        <v>8912</v>
      </c>
      <c r="B151" t="s">
        <v>35</v>
      </c>
      <c r="D151">
        <v>2</v>
      </c>
      <c r="E151">
        <v>326</v>
      </c>
      <c r="F151">
        <v>2</v>
      </c>
      <c r="G151">
        <v>2515894.2740000002</v>
      </c>
      <c r="H151">
        <v>6861204.7340000002</v>
      </c>
      <c r="I151">
        <v>203.845</v>
      </c>
      <c r="J151">
        <v>179.79999694824201</v>
      </c>
      <c r="K151">
        <v>-99</v>
      </c>
      <c r="L151">
        <v>24.0450030517577</v>
      </c>
      <c r="M151">
        <v>273</v>
      </c>
      <c r="N151">
        <v>11</v>
      </c>
      <c r="O151">
        <v>-99</v>
      </c>
      <c r="P151">
        <v>-99</v>
      </c>
      <c r="Q151">
        <v>1</v>
      </c>
      <c r="R151" t="s">
        <v>14</v>
      </c>
      <c r="S151" t="str">
        <f t="shared" si="13"/>
        <v>A</v>
      </c>
      <c r="T151">
        <f t="shared" si="17"/>
        <v>0</v>
      </c>
      <c r="U151">
        <f t="shared" si="15"/>
        <v>2.2747159217580788</v>
      </c>
      <c r="V151">
        <f t="shared" si="16"/>
        <v>6.4766889286764515</v>
      </c>
    </row>
    <row r="152" spans="1:22">
      <c r="A152">
        <v>8706</v>
      </c>
      <c r="B152" t="s">
        <v>35</v>
      </c>
      <c r="D152">
        <v>2</v>
      </c>
      <c r="E152">
        <v>342</v>
      </c>
      <c r="F152">
        <v>2</v>
      </c>
      <c r="G152">
        <v>2515898.949</v>
      </c>
      <c r="H152">
        <v>6861209.9220000003</v>
      </c>
      <c r="I152">
        <v>200.72499999999999</v>
      </c>
      <c r="J152">
        <v>179.94999084472599</v>
      </c>
      <c r="K152">
        <v>-99</v>
      </c>
      <c r="L152">
        <v>20.775009155273299</v>
      </c>
      <c r="M152">
        <v>221</v>
      </c>
      <c r="N152">
        <v>11</v>
      </c>
      <c r="O152">
        <v>-99</v>
      </c>
      <c r="P152">
        <v>-99</v>
      </c>
      <c r="Q152">
        <v>1</v>
      </c>
      <c r="R152" t="s">
        <v>14</v>
      </c>
      <c r="S152" t="str">
        <f t="shared" si="13"/>
        <v>A</v>
      </c>
      <c r="T152">
        <f t="shared" si="17"/>
        <v>0</v>
      </c>
      <c r="U152">
        <f t="shared" si="15"/>
        <v>5.5557576475267272</v>
      </c>
      <c r="V152">
        <f t="shared" si="16"/>
        <v>12.641568018559228</v>
      </c>
    </row>
    <row r="153" spans="1:22">
      <c r="A153">
        <v>8731</v>
      </c>
      <c r="B153" t="s">
        <v>35</v>
      </c>
      <c r="D153">
        <v>2</v>
      </c>
      <c r="E153">
        <v>343</v>
      </c>
      <c r="F153">
        <v>2</v>
      </c>
      <c r="G153">
        <v>2515895.2379999999</v>
      </c>
      <c r="H153">
        <v>6861211.7039999999</v>
      </c>
      <c r="I153">
        <v>204.71799999999999</v>
      </c>
      <c r="J153">
        <v>179.88999328613201</v>
      </c>
      <c r="K153">
        <v>-99</v>
      </c>
      <c r="L153">
        <v>24.828006713867101</v>
      </c>
      <c r="M153">
        <v>261</v>
      </c>
      <c r="N153">
        <v>11</v>
      </c>
      <c r="O153">
        <v>-99</v>
      </c>
      <c r="P153">
        <v>-99</v>
      </c>
      <c r="Q153">
        <v>1</v>
      </c>
      <c r="R153" t="s">
        <v>14</v>
      </c>
      <c r="S153" t="str">
        <f t="shared" si="13"/>
        <v>A</v>
      </c>
      <c r="T153">
        <f t="shared" si="17"/>
        <v>0</v>
      </c>
      <c r="U153">
        <f t="shared" si="15"/>
        <v>1.5238853893179125</v>
      </c>
      <c r="V153">
        <f t="shared" si="16"/>
        <v>13.472862847849498</v>
      </c>
    </row>
    <row r="154" spans="1:22">
      <c r="A154">
        <v>8726</v>
      </c>
      <c r="B154" t="s">
        <v>35</v>
      </c>
      <c r="C154" t="s">
        <v>45</v>
      </c>
      <c r="D154">
        <v>2</v>
      </c>
      <c r="E154">
        <v>339</v>
      </c>
      <c r="F154">
        <v>2</v>
      </c>
      <c r="G154">
        <v>2515897.6439999999</v>
      </c>
      <c r="H154">
        <v>6861215.2609999999</v>
      </c>
      <c r="I154">
        <v>202.80199999999999</v>
      </c>
      <c r="J154">
        <v>180.04000244140599</v>
      </c>
      <c r="K154">
        <v>-99</v>
      </c>
      <c r="L154">
        <v>-99</v>
      </c>
      <c r="M154">
        <v>222</v>
      </c>
      <c r="N154">
        <v>22</v>
      </c>
      <c r="O154">
        <v>-99</v>
      </c>
      <c r="P154">
        <v>-99</v>
      </c>
      <c r="Q154">
        <v>1</v>
      </c>
      <c r="R154" t="s">
        <v>15</v>
      </c>
      <c r="S154" t="str">
        <f t="shared" si="13"/>
        <v>A</v>
      </c>
      <c r="T154">
        <f t="shared" si="17"/>
        <v>0</v>
      </c>
      <c r="U154">
        <f t="shared" si="15"/>
        <v>2.9979007240429709</v>
      </c>
      <c r="V154">
        <f t="shared" si="16"/>
        <v>17.506268827045023</v>
      </c>
    </row>
    <row r="155" spans="1:22">
      <c r="A155">
        <v>8999</v>
      </c>
      <c r="B155" t="s">
        <v>35</v>
      </c>
      <c r="D155">
        <v>2</v>
      </c>
      <c r="E155">
        <v>347</v>
      </c>
      <c r="F155">
        <v>2</v>
      </c>
      <c r="G155">
        <v>2515895.7570000002</v>
      </c>
      <c r="H155">
        <v>6861217.7019999996</v>
      </c>
      <c r="I155">
        <v>203.97900000000001</v>
      </c>
      <c r="J155">
        <v>179.97998962402301</v>
      </c>
      <c r="K155">
        <v>-99</v>
      </c>
      <c r="L155">
        <v>23.9990103759765</v>
      </c>
      <c r="M155">
        <v>248</v>
      </c>
      <c r="N155">
        <v>11</v>
      </c>
      <c r="O155">
        <v>-99</v>
      </c>
      <c r="P155">
        <v>-99</v>
      </c>
      <c r="Q155">
        <v>1</v>
      </c>
      <c r="R155" t="s">
        <v>14</v>
      </c>
      <c r="S155" t="str">
        <f t="shared" si="13"/>
        <v>A</v>
      </c>
      <c r="T155">
        <f t="shared" si="17"/>
        <v>0</v>
      </c>
      <c r="U155">
        <f t="shared" si="15"/>
        <v>0.57642134183851379</v>
      </c>
      <c r="V155">
        <f t="shared" si="16"/>
        <v>19.418254077628571</v>
      </c>
    </row>
    <row r="156" spans="1:22">
      <c r="A156">
        <v>8799</v>
      </c>
      <c r="B156" t="s">
        <v>35</v>
      </c>
      <c r="D156">
        <v>2</v>
      </c>
      <c r="E156">
        <v>338</v>
      </c>
      <c r="F156">
        <v>2</v>
      </c>
      <c r="G156">
        <v>2515899.906</v>
      </c>
      <c r="H156">
        <v>6861218.4630000005</v>
      </c>
      <c r="I156">
        <v>202.95</v>
      </c>
      <c r="J156">
        <v>180.19999084472599</v>
      </c>
      <c r="K156">
        <v>-99</v>
      </c>
      <c r="L156">
        <v>22.7500091552734</v>
      </c>
      <c r="M156">
        <v>263</v>
      </c>
      <c r="N156">
        <v>11</v>
      </c>
      <c r="O156">
        <v>-99</v>
      </c>
      <c r="P156">
        <v>-99</v>
      </c>
      <c r="Q156">
        <v>1</v>
      </c>
      <c r="R156" t="s">
        <v>14</v>
      </c>
      <c r="S156" t="str">
        <f t="shared" si="13"/>
        <v>A</v>
      </c>
      <c r="T156">
        <f t="shared" si="17"/>
        <v>0</v>
      </c>
      <c r="U156">
        <f t="shared" si="15"/>
        <v>4.4180757471459779</v>
      </c>
      <c r="V156">
        <f t="shared" si="16"/>
        <v>21.160383070951266</v>
      </c>
    </row>
    <row r="157" spans="1:22">
      <c r="A157">
        <v>8908</v>
      </c>
      <c r="B157" t="s">
        <v>35</v>
      </c>
      <c r="D157">
        <v>2</v>
      </c>
      <c r="E157">
        <v>346</v>
      </c>
      <c r="F157">
        <v>2</v>
      </c>
      <c r="G157">
        <v>2515896.5079999999</v>
      </c>
      <c r="H157">
        <v>6861220.2110000001</v>
      </c>
      <c r="I157">
        <v>204.32400000000001</v>
      </c>
      <c r="J157">
        <v>180.04000244140599</v>
      </c>
      <c r="K157">
        <v>-99</v>
      </c>
      <c r="L157">
        <v>24.2839975585937</v>
      </c>
      <c r="M157">
        <v>278</v>
      </c>
      <c r="N157">
        <v>11</v>
      </c>
      <c r="O157">
        <v>-99</v>
      </c>
      <c r="P157">
        <v>-99</v>
      </c>
      <c r="Q157">
        <v>1</v>
      </c>
      <c r="R157" t="s">
        <v>14</v>
      </c>
      <c r="S157" t="str">
        <f t="shared" si="13"/>
        <v>A</v>
      </c>
      <c r="T157">
        <f t="shared" si="17"/>
        <v>0</v>
      </c>
      <c r="U157">
        <f t="shared" si="15"/>
        <v>0.69813139578785677</v>
      </c>
      <c r="V157">
        <f t="shared" si="16"/>
        <v>22.034409398905137</v>
      </c>
    </row>
    <row r="158" spans="1:22">
      <c r="A158">
        <v>8794</v>
      </c>
      <c r="B158" t="s">
        <v>35</v>
      </c>
      <c r="D158">
        <v>2</v>
      </c>
      <c r="E158">
        <v>433</v>
      </c>
      <c r="F158">
        <v>2</v>
      </c>
      <c r="G158">
        <v>2515897.2579999999</v>
      </c>
      <c r="H158">
        <v>6861223.7070000004</v>
      </c>
      <c r="I158">
        <v>200.27199999999999</v>
      </c>
      <c r="J158">
        <v>180.12999877929599</v>
      </c>
      <c r="K158">
        <v>-99</v>
      </c>
      <c r="L158">
        <v>20.142001220703001</v>
      </c>
      <c r="M158">
        <v>197</v>
      </c>
      <c r="N158">
        <v>11</v>
      </c>
      <c r="O158">
        <v>-99</v>
      </c>
      <c r="P158">
        <v>-99</v>
      </c>
      <c r="Q158">
        <v>1</v>
      </c>
      <c r="R158" t="s">
        <v>14</v>
      </c>
      <c r="S158" t="str">
        <f t="shared" si="13"/>
        <v>A</v>
      </c>
      <c r="T158">
        <f t="shared" si="17"/>
        <v>0</v>
      </c>
      <c r="U158">
        <f t="shared" si="15"/>
        <v>0.58009424341172355</v>
      </c>
      <c r="V158">
        <f t="shared" si="16"/>
        <v>25.608004679933252</v>
      </c>
    </row>
    <row r="159" spans="1:22">
      <c r="A159">
        <v>8810</v>
      </c>
      <c r="B159" t="s">
        <v>35</v>
      </c>
      <c r="D159">
        <v>2</v>
      </c>
      <c r="E159">
        <v>299</v>
      </c>
      <c r="F159">
        <v>2</v>
      </c>
      <c r="G159">
        <v>2515910.2450000001</v>
      </c>
      <c r="H159">
        <v>6861198.1639999999</v>
      </c>
      <c r="I159">
        <v>201.923</v>
      </c>
      <c r="J159">
        <v>181.180001831054</v>
      </c>
      <c r="K159">
        <v>-99</v>
      </c>
      <c r="L159">
        <v>20.742998168945199</v>
      </c>
      <c r="M159">
        <v>241</v>
      </c>
      <c r="N159">
        <v>11</v>
      </c>
      <c r="O159">
        <v>-99</v>
      </c>
      <c r="P159">
        <v>-99</v>
      </c>
      <c r="Q159">
        <v>1</v>
      </c>
      <c r="R159" t="s">
        <v>14</v>
      </c>
      <c r="S159" t="str">
        <f t="shared" si="13"/>
        <v>A</v>
      </c>
      <c r="T159">
        <f t="shared" si="17"/>
        <v>1</v>
      </c>
      <c r="U159">
        <f t="shared" si="15"/>
        <v>19.360735820179954</v>
      </c>
      <c r="V159">
        <f t="shared" si="16"/>
        <v>3.9655806013528454</v>
      </c>
    </row>
    <row r="160" spans="1:22">
      <c r="A160">
        <v>9018</v>
      </c>
      <c r="B160" t="s">
        <v>35</v>
      </c>
      <c r="D160">
        <v>2</v>
      </c>
      <c r="E160">
        <v>320</v>
      </c>
      <c r="F160">
        <v>2</v>
      </c>
      <c r="G160">
        <v>2515905.0929999999</v>
      </c>
      <c r="H160">
        <v>6861199.2889999999</v>
      </c>
      <c r="I160">
        <v>206.59200000000001</v>
      </c>
      <c r="J160">
        <v>180.38999328613201</v>
      </c>
      <c r="K160">
        <v>-99</v>
      </c>
      <c r="L160">
        <v>26.2020067138671</v>
      </c>
      <c r="M160">
        <v>289</v>
      </c>
      <c r="N160">
        <v>11</v>
      </c>
      <c r="O160">
        <v>-99</v>
      </c>
      <c r="P160">
        <v>-99</v>
      </c>
      <c r="Q160">
        <v>1</v>
      </c>
      <c r="R160" t="s">
        <v>14</v>
      </c>
      <c r="S160" t="str">
        <f t="shared" si="13"/>
        <v>A</v>
      </c>
      <c r="T160">
        <f t="shared" si="17"/>
        <v>1</v>
      </c>
      <c r="U160">
        <f t="shared" si="15"/>
        <v>14.089610105628671</v>
      </c>
      <c r="V160">
        <f t="shared" si="16"/>
        <v>3.8107816872270761</v>
      </c>
    </row>
    <row r="161" spans="1:22">
      <c r="A161">
        <v>8800</v>
      </c>
      <c r="B161" t="s">
        <v>35</v>
      </c>
      <c r="D161">
        <v>2</v>
      </c>
      <c r="E161">
        <v>319</v>
      </c>
      <c r="F161">
        <v>2</v>
      </c>
      <c r="G161">
        <v>2515905.0729999999</v>
      </c>
      <c r="H161">
        <v>6861201.9249999998</v>
      </c>
      <c r="I161">
        <v>206.113</v>
      </c>
      <c r="J161">
        <v>180.58999023437499</v>
      </c>
      <c r="K161">
        <v>-99</v>
      </c>
      <c r="L161">
        <v>25.523009765624899</v>
      </c>
      <c r="M161">
        <v>284</v>
      </c>
      <c r="N161">
        <v>11</v>
      </c>
      <c r="O161">
        <v>-99</v>
      </c>
      <c r="P161">
        <v>-99</v>
      </c>
      <c r="Q161">
        <v>1</v>
      </c>
      <c r="R161" t="s">
        <v>14</v>
      </c>
      <c r="S161" t="str">
        <f t="shared" si="13"/>
        <v>A</v>
      </c>
      <c r="T161">
        <f t="shared" si="17"/>
        <v>1</v>
      </c>
      <c r="U161">
        <f t="shared" si="15"/>
        <v>13.432498074298774</v>
      </c>
      <c r="V161">
        <f t="shared" si="16"/>
        <v>6.3636427837162692</v>
      </c>
    </row>
    <row r="162" spans="1:22">
      <c r="A162">
        <v>8805</v>
      </c>
      <c r="B162" t="s">
        <v>35</v>
      </c>
      <c r="C162" t="s">
        <v>82</v>
      </c>
      <c r="D162">
        <v>2</v>
      </c>
      <c r="E162">
        <v>313</v>
      </c>
      <c r="F162">
        <v>2</v>
      </c>
      <c r="G162">
        <v>2515908.0830000001</v>
      </c>
      <c r="H162">
        <v>6861204.534</v>
      </c>
      <c r="I162">
        <v>190.35499999999999</v>
      </c>
      <c r="J162">
        <v>181.419992065429</v>
      </c>
      <c r="K162">
        <v>-99</v>
      </c>
      <c r="L162">
        <v>8.9350079345702493</v>
      </c>
      <c r="M162">
        <v>153</v>
      </c>
      <c r="N162">
        <v>12</v>
      </c>
      <c r="O162">
        <v>-99</v>
      </c>
      <c r="P162">
        <v>-99</v>
      </c>
      <c r="Q162">
        <v>1</v>
      </c>
      <c r="R162" t="s">
        <v>18</v>
      </c>
      <c r="S162" t="str">
        <f t="shared" si="13"/>
        <v>A</v>
      </c>
      <c r="T162">
        <f t="shared" si="17"/>
        <v>1</v>
      </c>
      <c r="U162">
        <f t="shared" si="15"/>
        <v>15.721913984963486</v>
      </c>
      <c r="V162">
        <f t="shared" si="16"/>
        <v>9.6233292395501984</v>
      </c>
    </row>
    <row r="163" spans="1:22">
      <c r="A163">
        <v>9004</v>
      </c>
      <c r="B163" t="s">
        <v>35</v>
      </c>
      <c r="C163" t="s">
        <v>81</v>
      </c>
      <c r="D163">
        <v>2</v>
      </c>
      <c r="E163">
        <v>318</v>
      </c>
      <c r="F163">
        <v>2</v>
      </c>
      <c r="G163">
        <v>2515903.8739999998</v>
      </c>
      <c r="H163">
        <v>6861204.6449999996</v>
      </c>
      <c r="I163">
        <v>200.608</v>
      </c>
      <c r="J163">
        <v>180.46999511718701</v>
      </c>
      <c r="K163">
        <v>-99</v>
      </c>
      <c r="L163">
        <v>20.1380048828124</v>
      </c>
      <c r="M163">
        <v>197</v>
      </c>
      <c r="N163">
        <v>12</v>
      </c>
      <c r="O163">
        <v>-99</v>
      </c>
      <c r="P163">
        <v>-99</v>
      </c>
      <c r="Q163">
        <v>1</v>
      </c>
      <c r="R163" t="s">
        <v>14</v>
      </c>
      <c r="S163" t="str">
        <f t="shared" si="13"/>
        <v>A</v>
      </c>
      <c r="T163">
        <f t="shared" si="17"/>
        <v>1</v>
      </c>
      <c r="U163">
        <f t="shared" si="15"/>
        <v>11.611085942504156</v>
      </c>
      <c r="V163">
        <f t="shared" si="16"/>
        <v>8.7127828061045456</v>
      </c>
    </row>
    <row r="164" spans="1:22">
      <c r="A164">
        <v>8899</v>
      </c>
      <c r="B164" t="s">
        <v>35</v>
      </c>
      <c r="D164">
        <v>2</v>
      </c>
      <c r="E164">
        <v>323</v>
      </c>
      <c r="F164">
        <v>2</v>
      </c>
      <c r="G164">
        <v>2515900.6469999999</v>
      </c>
      <c r="H164">
        <v>6861205.2079999996</v>
      </c>
      <c r="I164">
        <v>201.667</v>
      </c>
      <c r="J164">
        <v>180.02999267578099</v>
      </c>
      <c r="K164">
        <v>-99</v>
      </c>
      <c r="L164">
        <v>21.6370073242187</v>
      </c>
      <c r="M164">
        <v>243</v>
      </c>
      <c r="N164">
        <v>11</v>
      </c>
      <c r="O164">
        <v>-99</v>
      </c>
      <c r="P164">
        <v>-99</v>
      </c>
      <c r="Q164">
        <v>1</v>
      </c>
      <c r="R164" t="s">
        <v>14</v>
      </c>
      <c r="S164" t="str">
        <f t="shared" si="13"/>
        <v>A</v>
      </c>
      <c r="T164">
        <f t="shared" si="17"/>
        <v>1</v>
      </c>
      <c r="U164">
        <f t="shared" si="15"/>
        <v>8.3437396066124503</v>
      </c>
      <c r="V164">
        <f t="shared" si="16"/>
        <v>8.4783773429881411</v>
      </c>
    </row>
    <row r="165" spans="1:22">
      <c r="A165">
        <v>8924</v>
      </c>
      <c r="B165" t="s">
        <v>35</v>
      </c>
      <c r="C165" t="s">
        <v>56</v>
      </c>
      <c r="D165">
        <v>2</v>
      </c>
      <c r="E165">
        <v>316</v>
      </c>
      <c r="F165">
        <v>1</v>
      </c>
      <c r="G165">
        <v>2515903.3309999998</v>
      </c>
      <c r="H165">
        <v>6861206.4380000001</v>
      </c>
      <c r="I165">
        <v>188.06299999999999</v>
      </c>
      <c r="J165">
        <v>180.40999755859301</v>
      </c>
      <c r="K165">
        <v>-99</v>
      </c>
      <c r="L165">
        <v>-99</v>
      </c>
      <c r="M165">
        <v>80</v>
      </c>
      <c r="N165">
        <v>21</v>
      </c>
      <c r="O165">
        <v>-99</v>
      </c>
      <c r="P165">
        <v>-99</v>
      </c>
      <c r="Q165">
        <v>1</v>
      </c>
      <c r="R165" t="s">
        <v>17</v>
      </c>
      <c r="S165" t="str">
        <f t="shared" si="13"/>
        <v>A</v>
      </c>
      <c r="T165">
        <f t="shared" si="17"/>
        <v>1</v>
      </c>
      <c r="U165">
        <f t="shared" si="15"/>
        <v>10.650449404136662</v>
      </c>
      <c r="V165">
        <f t="shared" si="16"/>
        <v>10.321159454504745</v>
      </c>
    </row>
    <row r="166" spans="1:22">
      <c r="A166">
        <v>8716</v>
      </c>
      <c r="B166" t="s">
        <v>35</v>
      </c>
      <c r="C166" t="s">
        <v>61</v>
      </c>
      <c r="D166">
        <v>2</v>
      </c>
      <c r="E166">
        <v>315</v>
      </c>
      <c r="F166">
        <v>1</v>
      </c>
      <c r="G166">
        <v>2515902.7779999999</v>
      </c>
      <c r="H166">
        <v>6861208.2989999996</v>
      </c>
      <c r="I166">
        <v>204.191</v>
      </c>
      <c r="J166">
        <v>180.35</v>
      </c>
      <c r="K166">
        <v>-99</v>
      </c>
      <c r="L166">
        <v>-99</v>
      </c>
      <c r="M166">
        <v>272</v>
      </c>
      <c r="N166">
        <v>22</v>
      </c>
      <c r="O166">
        <v>-99</v>
      </c>
      <c r="P166">
        <v>-99</v>
      </c>
      <c r="Q166">
        <v>1</v>
      </c>
      <c r="R166" t="s">
        <v>15</v>
      </c>
      <c r="S166" t="str">
        <f t="shared" si="13"/>
        <v>A</v>
      </c>
      <c r="T166">
        <f t="shared" si="17"/>
        <v>1</v>
      </c>
      <c r="U166">
        <f t="shared" si="15"/>
        <v>9.6636592200550275</v>
      </c>
      <c r="V166">
        <f t="shared" si="16"/>
        <v>11.993096992457213</v>
      </c>
    </row>
    <row r="167" spans="1:22">
      <c r="A167">
        <v>8829</v>
      </c>
      <c r="B167" t="s">
        <v>35</v>
      </c>
      <c r="C167" t="s">
        <v>39</v>
      </c>
      <c r="D167">
        <v>2</v>
      </c>
      <c r="E167">
        <v>314</v>
      </c>
      <c r="F167">
        <v>1</v>
      </c>
      <c r="G167">
        <v>2515904.6839999999</v>
      </c>
      <c r="H167">
        <v>6861208.4040000001</v>
      </c>
      <c r="I167">
        <v>202.858</v>
      </c>
      <c r="J167">
        <v>180.85</v>
      </c>
      <c r="K167">
        <v>-99</v>
      </c>
      <c r="L167">
        <v>-99</v>
      </c>
      <c r="M167">
        <v>239</v>
      </c>
      <c r="N167">
        <v>22</v>
      </c>
      <c r="O167">
        <v>-99</v>
      </c>
      <c r="P167">
        <v>-99</v>
      </c>
      <c r="Q167">
        <v>1</v>
      </c>
      <c r="R167" t="s">
        <v>15</v>
      </c>
      <c r="S167" t="str">
        <f t="shared" si="13"/>
        <v>A</v>
      </c>
      <c r="T167">
        <f t="shared" si="17"/>
        <v>1</v>
      </c>
      <c r="U167">
        <f t="shared" si="15"/>
        <v>11.487641075151203</v>
      </c>
      <c r="V167">
        <f t="shared" si="16"/>
        <v>12.556081177153002</v>
      </c>
    </row>
    <row r="168" spans="1:22">
      <c r="A168">
        <v>8893</v>
      </c>
      <c r="B168" t="s">
        <v>35</v>
      </c>
      <c r="D168">
        <v>2</v>
      </c>
      <c r="E168">
        <v>311</v>
      </c>
      <c r="F168">
        <v>1</v>
      </c>
      <c r="G168">
        <v>2515909.7259999998</v>
      </c>
      <c r="H168">
        <v>6861209.0369999995</v>
      </c>
      <c r="I168">
        <v>202.34399999999999</v>
      </c>
      <c r="J168">
        <v>182.07000122070301</v>
      </c>
      <c r="K168">
        <v>-99</v>
      </c>
      <c r="L168">
        <v>20.2739987792968</v>
      </c>
      <c r="M168">
        <v>241</v>
      </c>
      <c r="N168">
        <v>11</v>
      </c>
      <c r="O168">
        <v>-99</v>
      </c>
      <c r="P168">
        <v>-99</v>
      </c>
      <c r="Q168">
        <v>1</v>
      </c>
      <c r="R168" t="s">
        <v>14</v>
      </c>
      <c r="S168" t="str">
        <f t="shared" si="13"/>
        <v>A</v>
      </c>
      <c r="T168">
        <f t="shared" si="17"/>
        <v>1</v>
      </c>
      <c r="U168">
        <f t="shared" si="15"/>
        <v>16.226735567155977</v>
      </c>
      <c r="V168">
        <f t="shared" si="16"/>
        <v>14.390048568939934</v>
      </c>
    </row>
    <row r="169" spans="1:22">
      <c r="A169">
        <v>9008</v>
      </c>
      <c r="B169" t="s">
        <v>35</v>
      </c>
      <c r="C169" t="s">
        <v>80</v>
      </c>
      <c r="D169">
        <v>2</v>
      </c>
      <c r="E169">
        <v>340</v>
      </c>
      <c r="F169">
        <v>1</v>
      </c>
      <c r="G169">
        <v>2515904.3160000001</v>
      </c>
      <c r="H169">
        <v>6861211.6140000001</v>
      </c>
      <c r="I169">
        <v>191.74799999999999</v>
      </c>
      <c r="J169">
        <v>180.85999450683499</v>
      </c>
      <c r="K169">
        <v>-99</v>
      </c>
      <c r="L169">
        <v>-99</v>
      </c>
      <c r="M169">
        <v>110</v>
      </c>
      <c r="N169">
        <v>21</v>
      </c>
      <c r="O169">
        <v>-99</v>
      </c>
      <c r="P169">
        <v>-99</v>
      </c>
      <c r="Q169">
        <v>1</v>
      </c>
      <c r="R169" t="s">
        <v>16</v>
      </c>
      <c r="S169" t="str">
        <f t="shared" si="13"/>
        <v>A</v>
      </c>
      <c r="T169">
        <f t="shared" si="17"/>
        <v>1</v>
      </c>
      <c r="U169">
        <f t="shared" si="15"/>
        <v>10.354002963225364</v>
      </c>
      <c r="V169">
        <f t="shared" si="16"/>
        <v>15.581703200934399</v>
      </c>
    </row>
    <row r="170" spans="1:22">
      <c r="A170">
        <v>8733</v>
      </c>
      <c r="B170" t="s">
        <v>35</v>
      </c>
      <c r="D170">
        <v>2</v>
      </c>
      <c r="E170">
        <v>334</v>
      </c>
      <c r="F170">
        <v>2</v>
      </c>
      <c r="G170">
        <v>2515904.6090000002</v>
      </c>
      <c r="H170">
        <v>6861212.71</v>
      </c>
      <c r="I170">
        <v>198.55500000000001</v>
      </c>
      <c r="J170">
        <v>181.18999633788999</v>
      </c>
      <c r="K170">
        <v>-99</v>
      </c>
      <c r="L170">
        <v>17.365003662109299</v>
      </c>
      <c r="M170">
        <v>188</v>
      </c>
      <c r="N170">
        <v>11</v>
      </c>
      <c r="O170">
        <v>-99</v>
      </c>
      <c r="P170">
        <v>-99</v>
      </c>
      <c r="Q170">
        <v>1</v>
      </c>
      <c r="R170" t="s">
        <v>14</v>
      </c>
      <c r="S170" t="str">
        <f t="shared" si="13"/>
        <v>A</v>
      </c>
      <c r="T170">
        <f t="shared" si="17"/>
        <v>1</v>
      </c>
      <c r="U170">
        <f t="shared" si="15"/>
        <v>10.373153213531875</v>
      </c>
      <c r="V170">
        <f t="shared" si="16"/>
        <v>16.716030432264933</v>
      </c>
    </row>
    <row r="171" spans="1:22">
      <c r="A171">
        <v>8812</v>
      </c>
      <c r="B171" t="s">
        <v>35</v>
      </c>
      <c r="D171">
        <v>2</v>
      </c>
      <c r="E171">
        <v>333</v>
      </c>
      <c r="F171">
        <v>2</v>
      </c>
      <c r="G171">
        <v>2515907.6609999998</v>
      </c>
      <c r="H171">
        <v>6861213.3849999998</v>
      </c>
      <c r="I171">
        <v>192.392</v>
      </c>
      <c r="J171">
        <v>181.90999755859301</v>
      </c>
      <c r="K171">
        <v>-99</v>
      </c>
      <c r="L171">
        <v>-99</v>
      </c>
      <c r="M171">
        <v>104</v>
      </c>
      <c r="N171">
        <v>11</v>
      </c>
      <c r="O171">
        <v>-99</v>
      </c>
      <c r="P171">
        <v>-99</v>
      </c>
      <c r="Q171">
        <v>1</v>
      </c>
      <c r="R171" t="s">
        <v>16</v>
      </c>
      <c r="S171" t="str">
        <f t="shared" si="13"/>
        <v>A</v>
      </c>
      <c r="T171">
        <f t="shared" si="17"/>
        <v>1</v>
      </c>
      <c r="U171">
        <f t="shared" si="15"/>
        <v>13.171198490327029</v>
      </c>
      <c r="V171">
        <f t="shared" si="16"/>
        <v>18.109325672612279</v>
      </c>
    </row>
    <row r="172" spans="1:22">
      <c r="A172">
        <v>8997</v>
      </c>
      <c r="B172" t="s">
        <v>35</v>
      </c>
      <c r="D172">
        <v>2</v>
      </c>
      <c r="E172">
        <v>332</v>
      </c>
      <c r="F172">
        <v>1</v>
      </c>
      <c r="G172">
        <v>2515906.2059999998</v>
      </c>
      <c r="H172">
        <v>6861214.8039999995</v>
      </c>
      <c r="I172">
        <v>204.77199999999999</v>
      </c>
      <c r="J172">
        <v>181.430001831054</v>
      </c>
      <c r="K172">
        <v>-99</v>
      </c>
      <c r="L172">
        <v>23.341998168945199</v>
      </c>
      <c r="M172">
        <v>248</v>
      </c>
      <c r="N172">
        <v>11</v>
      </c>
      <c r="O172">
        <v>-99</v>
      </c>
      <c r="P172">
        <v>-99</v>
      </c>
      <c r="Q172">
        <v>1</v>
      </c>
      <c r="R172" t="s">
        <v>14</v>
      </c>
      <c r="S172" t="str">
        <f t="shared" si="13"/>
        <v>A</v>
      </c>
      <c r="T172">
        <f t="shared" si="17"/>
        <v>1</v>
      </c>
      <c r="U172">
        <f t="shared" si="15"/>
        <v>11.416131038724911</v>
      </c>
      <c r="V172">
        <f t="shared" si="16"/>
        <v>19.134178949851041</v>
      </c>
    </row>
    <row r="173" spans="1:22">
      <c r="A173">
        <v>8710</v>
      </c>
      <c r="B173" t="s">
        <v>35</v>
      </c>
      <c r="D173">
        <v>2</v>
      </c>
      <c r="E173">
        <v>331</v>
      </c>
      <c r="F173">
        <v>1</v>
      </c>
      <c r="G173">
        <v>2515905.8769999999</v>
      </c>
      <c r="H173">
        <v>6861216.4230000004</v>
      </c>
      <c r="I173">
        <v>205.245</v>
      </c>
      <c r="J173">
        <v>181.51999816894499</v>
      </c>
      <c r="K173">
        <v>-99</v>
      </c>
      <c r="L173">
        <v>23.725001831054598</v>
      </c>
      <c r="M173">
        <v>248</v>
      </c>
      <c r="N173">
        <v>11</v>
      </c>
      <c r="O173">
        <v>-99</v>
      </c>
      <c r="P173">
        <v>-99</v>
      </c>
      <c r="Q173">
        <v>1</v>
      </c>
      <c r="R173" t="s">
        <v>14</v>
      </c>
      <c r="S173" t="str">
        <f t="shared" si="13"/>
        <v>A</v>
      </c>
      <c r="T173">
        <f t="shared" si="17"/>
        <v>1</v>
      </c>
      <c r="U173">
        <f t="shared" si="15"/>
        <v>10.705232195678308</v>
      </c>
      <c r="V173">
        <f t="shared" si="16"/>
        <v>20.62549542791427</v>
      </c>
    </row>
    <row r="174" spans="1:22">
      <c r="A174">
        <v>8906</v>
      </c>
      <c r="B174" t="s">
        <v>35</v>
      </c>
      <c r="D174">
        <v>2</v>
      </c>
      <c r="E174">
        <v>329</v>
      </c>
      <c r="F174">
        <v>1</v>
      </c>
      <c r="G174">
        <v>2515907.571</v>
      </c>
      <c r="H174">
        <v>6861217.6849999996</v>
      </c>
      <c r="I174">
        <v>204.56700000000001</v>
      </c>
      <c r="J174">
        <v>181.96999511718701</v>
      </c>
      <c r="K174">
        <v>-99</v>
      </c>
      <c r="L174">
        <v>22.597004882812399</v>
      </c>
      <c r="M174">
        <v>270</v>
      </c>
      <c r="N174">
        <v>11</v>
      </c>
      <c r="O174">
        <v>-99</v>
      </c>
      <c r="P174">
        <v>-99</v>
      </c>
      <c r="Q174">
        <v>1</v>
      </c>
      <c r="R174" t="s">
        <v>14</v>
      </c>
      <c r="S174" t="str">
        <f t="shared" si="13"/>
        <v>A</v>
      </c>
      <c r="T174">
        <f t="shared" si="17"/>
        <v>1</v>
      </c>
      <c r="U174">
        <f t="shared" si="15"/>
        <v>12.043607724073265</v>
      </c>
      <c r="V174">
        <f t="shared" si="16"/>
        <v>22.25982432485041</v>
      </c>
    </row>
    <row r="175" spans="1:22">
      <c r="A175">
        <v>8802</v>
      </c>
      <c r="B175" t="s">
        <v>35</v>
      </c>
      <c r="D175">
        <v>2</v>
      </c>
      <c r="E175">
        <v>336</v>
      </c>
      <c r="F175">
        <v>1</v>
      </c>
      <c r="G175">
        <v>2515903.0589999999</v>
      </c>
      <c r="H175">
        <v>6861218.4510000004</v>
      </c>
      <c r="I175">
        <v>202.09200000000001</v>
      </c>
      <c r="J175">
        <v>180.919992065429</v>
      </c>
      <c r="K175">
        <v>-99</v>
      </c>
      <c r="L175">
        <v>21.1720079345702</v>
      </c>
      <c r="M175">
        <v>196</v>
      </c>
      <c r="N175">
        <v>11</v>
      </c>
      <c r="O175">
        <v>-99</v>
      </c>
      <c r="P175">
        <v>-99</v>
      </c>
      <c r="Q175">
        <v>1</v>
      </c>
      <c r="R175" t="s">
        <v>14</v>
      </c>
      <c r="S175" t="str">
        <f t="shared" si="13"/>
        <v>A</v>
      </c>
      <c r="T175">
        <f t="shared" si="17"/>
        <v>1</v>
      </c>
      <c r="U175">
        <f t="shared" si="15"/>
        <v>7.4803212348015622</v>
      </c>
      <c r="V175">
        <f t="shared" si="16"/>
        <v>21.911519258944274</v>
      </c>
    </row>
    <row r="176" spans="1:22">
      <c r="A176">
        <v>8707</v>
      </c>
      <c r="B176" t="s">
        <v>35</v>
      </c>
      <c r="D176">
        <v>2</v>
      </c>
      <c r="E176">
        <v>337</v>
      </c>
      <c r="F176">
        <v>16</v>
      </c>
      <c r="G176">
        <v>2515902.534</v>
      </c>
      <c r="H176">
        <v>6861220.3689999999</v>
      </c>
      <c r="I176">
        <v>192.58600000000001</v>
      </c>
      <c r="J176">
        <v>181.04999694824201</v>
      </c>
      <c r="K176">
        <v>-99</v>
      </c>
      <c r="L176">
        <v>-99</v>
      </c>
      <c r="M176">
        <v>90</v>
      </c>
      <c r="N176">
        <v>11</v>
      </c>
      <c r="O176">
        <v>-99</v>
      </c>
      <c r="P176">
        <v>-99</v>
      </c>
      <c r="Q176">
        <v>1</v>
      </c>
      <c r="R176" t="s">
        <v>16</v>
      </c>
      <c r="S176" t="str">
        <f t="shared" si="13"/>
        <v>A</v>
      </c>
      <c r="T176">
        <f t="shared" si="17"/>
        <v>1</v>
      </c>
      <c r="U176">
        <f t="shared" si="15"/>
        <v>6.5069097829341995</v>
      </c>
      <c r="V176">
        <f t="shared" si="16"/>
        <v>23.64553746638396</v>
      </c>
    </row>
    <row r="177" spans="1:22">
      <c r="A177">
        <v>8712</v>
      </c>
      <c r="B177" t="s">
        <v>35</v>
      </c>
      <c r="D177">
        <v>2</v>
      </c>
      <c r="E177">
        <v>412</v>
      </c>
      <c r="F177">
        <v>2</v>
      </c>
      <c r="G177">
        <v>2515905.9539999999</v>
      </c>
      <c r="H177">
        <v>6861221.2319999998</v>
      </c>
      <c r="I177">
        <v>199.46600000000001</v>
      </c>
      <c r="J177">
        <v>181.80999145507801</v>
      </c>
      <c r="K177">
        <v>-99</v>
      </c>
      <c r="L177">
        <v>17.6560085449218</v>
      </c>
      <c r="M177">
        <v>194</v>
      </c>
      <c r="N177">
        <v>11</v>
      </c>
      <c r="O177">
        <v>-99</v>
      </c>
      <c r="P177">
        <v>-99</v>
      </c>
      <c r="Q177">
        <v>1</v>
      </c>
      <c r="R177" t="s">
        <v>14</v>
      </c>
      <c r="S177" t="str">
        <f t="shared" si="13"/>
        <v>A</v>
      </c>
      <c r="T177">
        <f t="shared" si="17"/>
        <v>1</v>
      </c>
      <c r="U177">
        <f t="shared" si="15"/>
        <v>9.6165425708485373</v>
      </c>
      <c r="V177">
        <f t="shared" si="16"/>
        <v>25.310275560991776</v>
      </c>
    </row>
    <row r="178" spans="1:22">
      <c r="A178">
        <v>8727</v>
      </c>
      <c r="B178" t="s">
        <v>35</v>
      </c>
      <c r="D178">
        <v>2</v>
      </c>
      <c r="E178">
        <v>434</v>
      </c>
      <c r="F178">
        <v>1</v>
      </c>
      <c r="G178">
        <v>2515900.8689999999</v>
      </c>
      <c r="H178">
        <v>6861222.7529999996</v>
      </c>
      <c r="I178">
        <v>201.66800000000001</v>
      </c>
      <c r="J178">
        <v>180.33999023437499</v>
      </c>
      <c r="K178">
        <v>-99</v>
      </c>
      <c r="L178">
        <v>21.328009765624898</v>
      </c>
      <c r="M178">
        <v>208</v>
      </c>
      <c r="N178">
        <v>11</v>
      </c>
      <c r="O178">
        <v>-99</v>
      </c>
      <c r="P178">
        <v>-99</v>
      </c>
      <c r="Q178">
        <v>1</v>
      </c>
      <c r="R178" t="s">
        <v>14</v>
      </c>
      <c r="S178" t="str">
        <f t="shared" si="13"/>
        <v>A</v>
      </c>
      <c r="T178">
        <f t="shared" si="17"/>
        <v>1</v>
      </c>
      <c r="U178">
        <f t="shared" si="15"/>
        <v>4.3146255996326399</v>
      </c>
      <c r="V178">
        <f t="shared" si="16"/>
        <v>25.555922521267554</v>
      </c>
    </row>
    <row r="179" spans="1:22">
      <c r="A179">
        <v>8915</v>
      </c>
      <c r="B179" t="s">
        <v>35</v>
      </c>
      <c r="C179" t="s">
        <v>61</v>
      </c>
      <c r="D179">
        <v>2</v>
      </c>
      <c r="E179">
        <v>435</v>
      </c>
      <c r="F179">
        <v>1</v>
      </c>
      <c r="G179">
        <v>2515903.3369999998</v>
      </c>
      <c r="H179">
        <v>6861223.0930000003</v>
      </c>
      <c r="I179">
        <v>201.67400000000001</v>
      </c>
      <c r="J179">
        <v>181.26999816894499</v>
      </c>
      <c r="K179">
        <v>-99</v>
      </c>
      <c r="L179">
        <v>-99</v>
      </c>
      <c r="M179">
        <v>238</v>
      </c>
      <c r="N179">
        <v>22</v>
      </c>
      <c r="O179">
        <v>-99</v>
      </c>
      <c r="P179">
        <v>-99</v>
      </c>
      <c r="Q179">
        <v>1</v>
      </c>
      <c r="R179" t="s">
        <v>15</v>
      </c>
      <c r="S179" t="str">
        <f t="shared" si="13"/>
        <v>A</v>
      </c>
      <c r="T179">
        <f t="shared" si="17"/>
        <v>1</v>
      </c>
      <c r="U179">
        <f t="shared" si="15"/>
        <v>6.6270620072693722</v>
      </c>
      <c r="V179">
        <f t="shared" si="16"/>
        <v>26.482886307270707</v>
      </c>
    </row>
    <row r="180" spans="1:22">
      <c r="A180">
        <v>8818</v>
      </c>
      <c r="B180" t="s">
        <v>35</v>
      </c>
      <c r="D180">
        <v>2</v>
      </c>
      <c r="E180">
        <v>413</v>
      </c>
      <c r="F180">
        <v>2</v>
      </c>
      <c r="G180">
        <v>2515906.1949999998</v>
      </c>
      <c r="H180">
        <v>6861223.7120000003</v>
      </c>
      <c r="I180">
        <v>197.81399999999999</v>
      </c>
      <c r="J180">
        <v>182.10999450683499</v>
      </c>
      <c r="K180">
        <v>-99</v>
      </c>
      <c r="L180">
        <v>15.704005493164001</v>
      </c>
      <c r="M180">
        <v>136</v>
      </c>
      <c r="N180">
        <v>11</v>
      </c>
      <c r="O180">
        <v>-99</v>
      </c>
      <c r="P180">
        <v>-99</v>
      </c>
      <c r="Q180">
        <v>1</v>
      </c>
      <c r="R180" t="s">
        <v>14</v>
      </c>
      <c r="S180" t="str">
        <f t="shared" si="13"/>
        <v>A</v>
      </c>
      <c r="T180">
        <f t="shared" ref="T180:T211" si="18">FLOOR((G180-$AC$8)/10,1)</f>
        <v>1</v>
      </c>
      <c r="U180">
        <f t="shared" si="15"/>
        <v>9.2504175396098205</v>
      </c>
      <c r="V180">
        <f t="shared" si="16"/>
        <v>27.774912139410596</v>
      </c>
    </row>
    <row r="181" spans="1:22">
      <c r="A181">
        <v>8892</v>
      </c>
      <c r="B181" t="s">
        <v>35</v>
      </c>
      <c r="D181">
        <v>2</v>
      </c>
      <c r="E181">
        <v>414</v>
      </c>
      <c r="F181">
        <v>2</v>
      </c>
      <c r="G181">
        <v>2515906.8470000001</v>
      </c>
      <c r="H181">
        <v>6861225.0520000001</v>
      </c>
      <c r="I181">
        <v>201.642</v>
      </c>
      <c r="J181">
        <v>182.079995727539</v>
      </c>
      <c r="K181">
        <v>-99</v>
      </c>
      <c r="L181">
        <v>19.5620042724609</v>
      </c>
      <c r="M181">
        <v>208</v>
      </c>
      <c r="N181">
        <v>11</v>
      </c>
      <c r="O181">
        <v>-99</v>
      </c>
      <c r="P181">
        <v>-99</v>
      </c>
      <c r="Q181">
        <v>1</v>
      </c>
      <c r="R181" t="s">
        <v>14</v>
      </c>
      <c r="S181" t="str">
        <f t="shared" si="13"/>
        <v>A</v>
      </c>
      <c r="T181">
        <f t="shared" si="18"/>
        <v>1</v>
      </c>
      <c r="U181">
        <f t="shared" si="15"/>
        <v>9.5588750133019875</v>
      </c>
      <c r="V181">
        <f t="shared" si="16"/>
        <v>29.23284148846361</v>
      </c>
    </row>
    <row r="182" spans="1:22">
      <c r="A182">
        <v>8816</v>
      </c>
      <c r="B182" t="s">
        <v>35</v>
      </c>
      <c r="D182">
        <v>2</v>
      </c>
      <c r="E182">
        <v>415</v>
      </c>
      <c r="F182">
        <v>2</v>
      </c>
      <c r="G182">
        <v>2515909.764</v>
      </c>
      <c r="H182">
        <v>6861225.9730000002</v>
      </c>
      <c r="I182">
        <v>199.28</v>
      </c>
      <c r="J182">
        <v>182.43999633788999</v>
      </c>
      <c r="K182">
        <v>-99</v>
      </c>
      <c r="L182">
        <v>16.8400036621093</v>
      </c>
      <c r="M182">
        <v>208</v>
      </c>
      <c r="N182">
        <v>11</v>
      </c>
      <c r="O182">
        <v>-99</v>
      </c>
      <c r="P182">
        <v>-99</v>
      </c>
      <c r="Q182">
        <v>1</v>
      </c>
      <c r="R182" t="s">
        <v>14</v>
      </c>
      <c r="S182" t="str">
        <f t="shared" si="13"/>
        <v>A</v>
      </c>
      <c r="T182">
        <f t="shared" si="18"/>
        <v>1</v>
      </c>
      <c r="U182">
        <f t="shared" si="15"/>
        <v>12.16641758088255</v>
      </c>
      <c r="V182">
        <f t="shared" si="16"/>
        <v>30.832170021890448</v>
      </c>
    </row>
    <row r="183" spans="1:22">
      <c r="A183">
        <v>8809</v>
      </c>
      <c r="B183" t="s">
        <v>35</v>
      </c>
      <c r="D183">
        <v>2</v>
      </c>
      <c r="E183">
        <v>416</v>
      </c>
      <c r="F183">
        <v>2</v>
      </c>
      <c r="G183">
        <v>2515909.6630000002</v>
      </c>
      <c r="H183">
        <v>6861228.2740000002</v>
      </c>
      <c r="I183">
        <v>202.215</v>
      </c>
      <c r="J183">
        <v>182.48999938964801</v>
      </c>
      <c r="K183">
        <v>-99</v>
      </c>
      <c r="L183">
        <v>19.725000610351501</v>
      </c>
      <c r="M183">
        <v>239</v>
      </c>
      <c r="N183">
        <v>11</v>
      </c>
      <c r="O183">
        <v>-99</v>
      </c>
      <c r="P183">
        <v>-99</v>
      </c>
      <c r="Q183">
        <v>1</v>
      </c>
      <c r="R183" t="s">
        <v>14</v>
      </c>
      <c r="S183" t="str">
        <f t="shared" si="13"/>
        <v>A</v>
      </c>
      <c r="T183">
        <f t="shared" si="18"/>
        <v>1</v>
      </c>
      <c r="U183">
        <f t="shared" si="15"/>
        <v>11.511755430961667</v>
      </c>
      <c r="V183">
        <f t="shared" si="16"/>
        <v>33.040386376624731</v>
      </c>
    </row>
    <row r="184" spans="1:22">
      <c r="A184">
        <v>8989</v>
      </c>
      <c r="B184" t="s">
        <v>35</v>
      </c>
      <c r="D184">
        <v>2</v>
      </c>
      <c r="E184">
        <v>283</v>
      </c>
      <c r="F184">
        <v>1</v>
      </c>
      <c r="G184">
        <v>2515918.2960000001</v>
      </c>
      <c r="H184">
        <v>6861193.3229999999</v>
      </c>
      <c r="I184">
        <v>204.964</v>
      </c>
      <c r="J184">
        <v>181.61998901367099</v>
      </c>
      <c r="K184">
        <v>-99</v>
      </c>
      <c r="L184">
        <v>23.344010986328101</v>
      </c>
      <c r="M184">
        <v>270</v>
      </c>
      <c r="N184">
        <v>11</v>
      </c>
      <c r="O184">
        <v>-99</v>
      </c>
      <c r="P184">
        <v>-99</v>
      </c>
      <c r="Q184">
        <v>1</v>
      </c>
      <c r="R184" t="s">
        <v>14</v>
      </c>
      <c r="S184" t="str">
        <f t="shared" si="13"/>
        <v>A</v>
      </c>
      <c r="T184">
        <f t="shared" si="18"/>
        <v>2</v>
      </c>
      <c r="U184">
        <f t="shared" si="15"/>
        <v>28.34373060900791</v>
      </c>
      <c r="V184">
        <f t="shared" si="16"/>
        <v>1.2160921719038056</v>
      </c>
    </row>
    <row r="185" spans="1:22">
      <c r="A185">
        <v>9006</v>
      </c>
      <c r="B185" t="s">
        <v>35</v>
      </c>
      <c r="C185" t="s">
        <v>109</v>
      </c>
      <c r="D185">
        <v>2</v>
      </c>
      <c r="E185">
        <v>303</v>
      </c>
      <c r="F185">
        <v>1</v>
      </c>
      <c r="G185">
        <v>2515911.517</v>
      </c>
      <c r="H185">
        <v>6861194.6150000002</v>
      </c>
      <c r="I185">
        <v>193.15</v>
      </c>
      <c r="J185">
        <v>181.169992065429</v>
      </c>
      <c r="K185">
        <v>-99</v>
      </c>
      <c r="L185">
        <v>-99</v>
      </c>
      <c r="M185">
        <v>123</v>
      </c>
      <c r="N185">
        <v>22</v>
      </c>
      <c r="O185">
        <v>-99</v>
      </c>
      <c r="P185">
        <v>-99</v>
      </c>
      <c r="Q185">
        <v>1</v>
      </c>
      <c r="R185" t="s">
        <v>15</v>
      </c>
      <c r="S185" t="str">
        <f t="shared" si="13"/>
        <v>A</v>
      </c>
      <c r="T185">
        <f t="shared" si="18"/>
        <v>2</v>
      </c>
      <c r="U185">
        <f t="shared" si="15"/>
        <v>21.453532791285859</v>
      </c>
      <c r="V185">
        <f t="shared" si="16"/>
        <v>0.82972572031304725</v>
      </c>
    </row>
    <row r="186" spans="1:22">
      <c r="A186">
        <v>9017</v>
      </c>
      <c r="B186" t="s">
        <v>35</v>
      </c>
      <c r="C186" t="s">
        <v>56</v>
      </c>
      <c r="D186">
        <v>2</v>
      </c>
      <c r="E186">
        <v>282</v>
      </c>
      <c r="F186">
        <v>1</v>
      </c>
      <c r="G186">
        <v>2515919.0669999998</v>
      </c>
      <c r="H186">
        <v>6861194.6689999998</v>
      </c>
      <c r="I186">
        <v>195.185</v>
      </c>
      <c r="J186">
        <v>181.65999755859301</v>
      </c>
      <c r="K186">
        <v>-99</v>
      </c>
      <c r="L186">
        <v>-99</v>
      </c>
      <c r="M186">
        <v>139</v>
      </c>
      <c r="N186">
        <v>21</v>
      </c>
      <c r="O186">
        <v>-99</v>
      </c>
      <c r="P186">
        <v>-99</v>
      </c>
      <c r="Q186">
        <v>1</v>
      </c>
      <c r="R186" t="s">
        <v>16</v>
      </c>
      <c r="S186" t="str">
        <f t="shared" si="13"/>
        <v>A</v>
      </c>
      <c r="T186">
        <f t="shared" si="18"/>
        <v>2</v>
      </c>
      <c r="U186">
        <f t="shared" si="15"/>
        <v>28.76620174223827</v>
      </c>
      <c r="V186">
        <f t="shared" si="16"/>
        <v>2.7086320008161664</v>
      </c>
    </row>
    <row r="187" spans="1:22">
      <c r="A187">
        <v>8890</v>
      </c>
      <c r="B187" t="s">
        <v>35</v>
      </c>
      <c r="D187">
        <v>2</v>
      </c>
      <c r="E187">
        <v>302</v>
      </c>
      <c r="F187">
        <v>1</v>
      </c>
      <c r="G187">
        <v>2515913.7940000002</v>
      </c>
      <c r="H187">
        <v>6861195.1660000002</v>
      </c>
      <c r="I187">
        <v>204.017</v>
      </c>
      <c r="J187">
        <v>181.419992065429</v>
      </c>
      <c r="K187">
        <v>-99</v>
      </c>
      <c r="L187">
        <v>22.5970079345702</v>
      </c>
      <c r="M187">
        <v>239</v>
      </c>
      <c r="N187">
        <v>11</v>
      </c>
      <c r="O187">
        <v>-99</v>
      </c>
      <c r="P187">
        <v>-99</v>
      </c>
      <c r="Q187">
        <v>1</v>
      </c>
      <c r="R187" t="s">
        <v>14</v>
      </c>
      <c r="S187" t="str">
        <f t="shared" si="13"/>
        <v>A</v>
      </c>
      <c r="T187">
        <f t="shared" si="18"/>
        <v>2</v>
      </c>
      <c r="U187">
        <f t="shared" si="15"/>
        <v>23.529597195774013</v>
      </c>
      <c r="V187">
        <f t="shared" si="16"/>
        <v>1.9152148218066549</v>
      </c>
    </row>
    <row r="188" spans="1:22">
      <c r="A188">
        <v>8789</v>
      </c>
      <c r="B188" t="s">
        <v>35</v>
      </c>
      <c r="C188" t="s">
        <v>41</v>
      </c>
      <c r="D188">
        <v>2</v>
      </c>
      <c r="E188">
        <v>279</v>
      </c>
      <c r="F188">
        <v>1</v>
      </c>
      <c r="G188">
        <v>2515920.31</v>
      </c>
      <c r="H188">
        <v>6861197.5619999999</v>
      </c>
      <c r="I188">
        <v>201.70699999999999</v>
      </c>
      <c r="J188">
        <v>181.98999938964801</v>
      </c>
      <c r="K188">
        <v>-99</v>
      </c>
      <c r="L188">
        <v>-99</v>
      </c>
      <c r="M188">
        <v>215</v>
      </c>
      <c r="N188">
        <v>22</v>
      </c>
      <c r="O188">
        <v>-99</v>
      </c>
      <c r="P188">
        <v>-99</v>
      </c>
      <c r="Q188">
        <v>1</v>
      </c>
      <c r="R188" t="s">
        <v>15</v>
      </c>
      <c r="S188" t="str">
        <f t="shared" si="13"/>
        <v>A</v>
      </c>
      <c r="T188">
        <f t="shared" si="18"/>
        <v>2</v>
      </c>
      <c r="U188">
        <f t="shared" si="15"/>
        <v>29.272399286233824</v>
      </c>
      <c r="V188">
        <f t="shared" si="16"/>
        <v>5.8164064533752091</v>
      </c>
    </row>
    <row r="189" spans="1:22">
      <c r="A189">
        <v>8910</v>
      </c>
      <c r="B189" t="s">
        <v>35</v>
      </c>
      <c r="D189">
        <v>2</v>
      </c>
      <c r="E189">
        <v>300</v>
      </c>
      <c r="F189">
        <v>1</v>
      </c>
      <c r="G189">
        <v>2515912.0630000001</v>
      </c>
      <c r="H189">
        <v>6861197.7379999999</v>
      </c>
      <c r="I189">
        <v>204.416</v>
      </c>
      <c r="J189">
        <v>181.27999267578099</v>
      </c>
      <c r="K189">
        <v>-99</v>
      </c>
      <c r="L189">
        <v>23.136007324218699</v>
      </c>
      <c r="M189">
        <v>223</v>
      </c>
      <c r="N189">
        <v>11</v>
      </c>
      <c r="O189">
        <v>-99</v>
      </c>
      <c r="P189">
        <v>-99</v>
      </c>
      <c r="Q189">
        <v>1</v>
      </c>
      <c r="R189" t="s">
        <v>14</v>
      </c>
      <c r="S189" t="str">
        <f t="shared" si="13"/>
        <v>A</v>
      </c>
      <c r="T189">
        <f t="shared" si="18"/>
        <v>2</v>
      </c>
      <c r="U189">
        <f t="shared" si="15"/>
        <v>21.227792178040847</v>
      </c>
      <c r="V189">
        <f t="shared" si="16"/>
        <v>3.9920486281739453</v>
      </c>
    </row>
    <row r="190" spans="1:22">
      <c r="A190">
        <v>8986</v>
      </c>
      <c r="B190" t="s">
        <v>35</v>
      </c>
      <c r="D190">
        <v>2</v>
      </c>
      <c r="E190">
        <v>301</v>
      </c>
      <c r="F190">
        <v>2</v>
      </c>
      <c r="G190">
        <v>2515914.92</v>
      </c>
      <c r="H190">
        <v>6861198.398</v>
      </c>
      <c r="I190">
        <v>203.297</v>
      </c>
      <c r="J190">
        <v>181.47998962402301</v>
      </c>
      <c r="K190">
        <v>-99</v>
      </c>
      <c r="L190">
        <v>21.817010375976501</v>
      </c>
      <c r="M190">
        <v>199</v>
      </c>
      <c r="N190">
        <v>11</v>
      </c>
      <c r="O190">
        <v>-99</v>
      </c>
      <c r="P190">
        <v>-99</v>
      </c>
      <c r="Q190">
        <v>1</v>
      </c>
      <c r="R190" t="s">
        <v>14</v>
      </c>
      <c r="S190" t="str">
        <f t="shared" si="13"/>
        <v>A</v>
      </c>
      <c r="T190">
        <f t="shared" si="18"/>
        <v>2</v>
      </c>
      <c r="U190">
        <f t="shared" si="15"/>
        <v>23.840258616727727</v>
      </c>
      <c r="V190">
        <f t="shared" si="16"/>
        <v>5.323614663351087</v>
      </c>
    </row>
    <row r="191" spans="1:22">
      <c r="A191">
        <v>8719</v>
      </c>
      <c r="B191" t="s">
        <v>35</v>
      </c>
      <c r="D191">
        <v>2</v>
      </c>
      <c r="E191">
        <v>280</v>
      </c>
      <c r="F191">
        <v>2</v>
      </c>
      <c r="G191">
        <v>2515918.6779999998</v>
      </c>
      <c r="H191">
        <v>6861198.4790000003</v>
      </c>
      <c r="I191">
        <v>189.42599999999999</v>
      </c>
      <c r="J191">
        <v>181.88999328613201</v>
      </c>
      <c r="K191">
        <v>-99</v>
      </c>
      <c r="L191">
        <v>7.5360067138671498</v>
      </c>
      <c r="M191">
        <v>100</v>
      </c>
      <c r="N191">
        <v>11</v>
      </c>
      <c r="O191">
        <v>-99</v>
      </c>
      <c r="P191">
        <v>-99</v>
      </c>
      <c r="Q191">
        <v>1</v>
      </c>
      <c r="R191" t="s">
        <v>14</v>
      </c>
      <c r="S191" t="str">
        <f t="shared" si="13"/>
        <v>A</v>
      </c>
      <c r="T191">
        <f t="shared" si="18"/>
        <v>2</v>
      </c>
      <c r="U191">
        <f t="shared" si="15"/>
        <v>27.467034282388532</v>
      </c>
      <c r="V191">
        <f t="shared" si="16"/>
        <v>6.3113511010536021</v>
      </c>
    </row>
    <row r="192" spans="1:22">
      <c r="A192">
        <v>8925</v>
      </c>
      <c r="B192" t="s">
        <v>35</v>
      </c>
      <c r="D192">
        <v>2</v>
      </c>
      <c r="E192">
        <v>296</v>
      </c>
      <c r="F192">
        <v>1</v>
      </c>
      <c r="G192">
        <v>2515914.639</v>
      </c>
      <c r="H192">
        <v>6861200.7699999996</v>
      </c>
      <c r="I192">
        <v>203.29</v>
      </c>
      <c r="J192">
        <v>181.88999328613201</v>
      </c>
      <c r="K192">
        <v>-99</v>
      </c>
      <c r="L192">
        <v>21.4000067138671</v>
      </c>
      <c r="M192">
        <v>190</v>
      </c>
      <c r="N192">
        <v>11</v>
      </c>
      <c r="O192">
        <v>-99</v>
      </c>
      <c r="P192">
        <v>-99</v>
      </c>
      <c r="Q192">
        <v>1</v>
      </c>
      <c r="R192" t="s">
        <v>14</v>
      </c>
      <c r="S192" t="str">
        <f t="shared" si="13"/>
        <v>A</v>
      </c>
      <c r="T192">
        <f t="shared" si="18"/>
        <v>2</v>
      </c>
      <c r="U192">
        <f t="shared" si="15"/>
        <v>22.993766781440485</v>
      </c>
      <c r="V192">
        <f t="shared" si="16"/>
        <v>7.5571760729470263</v>
      </c>
    </row>
    <row r="193" spans="1:22">
      <c r="A193">
        <v>8796</v>
      </c>
      <c r="B193" t="s">
        <v>35</v>
      </c>
      <c r="D193">
        <v>2</v>
      </c>
      <c r="E193">
        <v>297</v>
      </c>
      <c r="F193">
        <v>2</v>
      </c>
      <c r="G193">
        <v>2515912.665</v>
      </c>
      <c r="H193">
        <v>6861201.6270000003</v>
      </c>
      <c r="I193">
        <v>201.40299999999999</v>
      </c>
      <c r="J193">
        <v>181.829995727539</v>
      </c>
      <c r="K193">
        <v>-99</v>
      </c>
      <c r="L193">
        <v>19.5730042724608</v>
      </c>
      <c r="M193">
        <v>180</v>
      </c>
      <c r="N193">
        <v>11</v>
      </c>
      <c r="O193">
        <v>-99</v>
      </c>
      <c r="P193">
        <v>-99</v>
      </c>
      <c r="Q193">
        <v>1</v>
      </c>
      <c r="R193" t="s">
        <v>14</v>
      </c>
      <c r="S193" t="str">
        <f t="shared" si="13"/>
        <v>A</v>
      </c>
      <c r="T193">
        <f t="shared" si="18"/>
        <v>2</v>
      </c>
      <c r="U193">
        <f t="shared" si="15"/>
        <v>20.87107595312397</v>
      </c>
      <c r="V193">
        <f t="shared" si="16"/>
        <v>7.9111656892207778</v>
      </c>
    </row>
    <row r="194" spans="1:22">
      <c r="A194">
        <v>8914</v>
      </c>
      <c r="B194" t="s">
        <v>35</v>
      </c>
      <c r="C194" t="s">
        <v>84</v>
      </c>
      <c r="D194">
        <v>2</v>
      </c>
      <c r="E194">
        <v>294</v>
      </c>
      <c r="F194">
        <v>1</v>
      </c>
      <c r="G194">
        <v>2515916.4109999998</v>
      </c>
      <c r="H194">
        <v>6861202.3020000001</v>
      </c>
      <c r="I194">
        <v>204.68100000000001</v>
      </c>
      <c r="J194">
        <v>182.10999450683499</v>
      </c>
      <c r="K194">
        <v>-99</v>
      </c>
      <c r="L194">
        <v>22.571005493164002</v>
      </c>
      <c r="M194">
        <v>216</v>
      </c>
      <c r="N194">
        <v>14</v>
      </c>
      <c r="O194">
        <v>-99</v>
      </c>
      <c r="P194">
        <v>-99</v>
      </c>
      <c r="Q194">
        <v>1</v>
      </c>
      <c r="R194" t="s">
        <v>14</v>
      </c>
      <c r="S194" t="str">
        <f t="shared" ref="S194:S257" si="19">IF(AND(U194&gt;=$Y$8,U194&lt;$Y$10,V194&gt;=$Z$8,V194&lt;$Z$10),"A",IF(AND(U194&gt;=$Y$20,U194&lt;$Y$22,V194&gt;=$Z$20,V194&lt;$Z$22),"B","0"))</f>
        <v>A</v>
      </c>
      <c r="T194">
        <f t="shared" si="18"/>
        <v>2</v>
      </c>
      <c r="U194">
        <f t="shared" ref="U194:U257" si="20">COS(-$AA$6)*($G194-$Z$2)-SIN(-$AA$6)*($H194-$Z$3)</f>
        <v>24.342506464084796</v>
      </c>
      <c r="V194">
        <f t="shared" ref="V194:V257" si="21">SIN(-$AA$6)*($G194-$Z$2)+COS(-$AA$6)*($H194-$Z$3)</f>
        <v>9.4723547251467366</v>
      </c>
    </row>
    <row r="195" spans="1:22">
      <c r="A195">
        <v>9001</v>
      </c>
      <c r="B195" t="s">
        <v>35</v>
      </c>
      <c r="C195" t="s">
        <v>45</v>
      </c>
      <c r="D195">
        <v>2</v>
      </c>
      <c r="E195">
        <v>298</v>
      </c>
      <c r="F195">
        <v>1</v>
      </c>
      <c r="G195">
        <v>2515911.2429999998</v>
      </c>
      <c r="H195">
        <v>6861202.784</v>
      </c>
      <c r="I195">
        <v>202.32400000000001</v>
      </c>
      <c r="J195">
        <v>181.85999450683499</v>
      </c>
      <c r="K195">
        <v>-99</v>
      </c>
      <c r="L195">
        <v>-99</v>
      </c>
      <c r="M195">
        <v>217</v>
      </c>
      <c r="N195">
        <v>22</v>
      </c>
      <c r="O195">
        <v>-99</v>
      </c>
      <c r="P195">
        <v>-99</v>
      </c>
      <c r="Q195">
        <v>1</v>
      </c>
      <c r="R195" t="s">
        <v>15</v>
      </c>
      <c r="S195" t="str">
        <f t="shared" si="19"/>
        <v>A</v>
      </c>
      <c r="T195">
        <f t="shared" si="18"/>
        <v>2</v>
      </c>
      <c r="U195">
        <f t="shared" si="20"/>
        <v>19.211411796987807</v>
      </c>
      <c r="V195">
        <f t="shared" si="21"/>
        <v>8.6897849085855494</v>
      </c>
    </row>
    <row r="196" spans="1:22">
      <c r="A196">
        <v>8996</v>
      </c>
      <c r="B196" t="s">
        <v>35</v>
      </c>
      <c r="D196">
        <v>2</v>
      </c>
      <c r="E196">
        <v>295</v>
      </c>
      <c r="F196">
        <v>2</v>
      </c>
      <c r="G196">
        <v>2515913.58</v>
      </c>
      <c r="H196">
        <v>6861203.7539999997</v>
      </c>
      <c r="I196">
        <v>203.99100000000001</v>
      </c>
      <c r="J196">
        <v>182.01999816894499</v>
      </c>
      <c r="K196">
        <v>-99</v>
      </c>
      <c r="L196">
        <v>21.9710018310546</v>
      </c>
      <c r="M196">
        <v>272</v>
      </c>
      <c r="N196">
        <v>11</v>
      </c>
      <c r="O196">
        <v>-99</v>
      </c>
      <c r="P196">
        <v>-99</v>
      </c>
      <c r="Q196">
        <v>1</v>
      </c>
      <c r="R196" t="s">
        <v>14</v>
      </c>
      <c r="S196" t="str">
        <f t="shared" si="19"/>
        <v>A</v>
      </c>
      <c r="T196">
        <f t="shared" si="18"/>
        <v>2</v>
      </c>
      <c r="U196">
        <f t="shared" si="20"/>
        <v>21.24432867090816</v>
      </c>
      <c r="V196">
        <f t="shared" si="21"/>
        <v>10.19634323290696</v>
      </c>
    </row>
    <row r="197" spans="1:22">
      <c r="A197">
        <v>8714</v>
      </c>
      <c r="B197" t="s">
        <v>35</v>
      </c>
      <c r="C197" t="s">
        <v>41</v>
      </c>
      <c r="D197">
        <v>2</v>
      </c>
      <c r="E197">
        <v>277</v>
      </c>
      <c r="F197">
        <v>1</v>
      </c>
      <c r="G197">
        <v>2515918.6009999998</v>
      </c>
      <c r="H197">
        <v>6861203.9110000003</v>
      </c>
      <c r="I197">
        <v>203.096</v>
      </c>
      <c r="J197">
        <v>182.419992065429</v>
      </c>
      <c r="K197">
        <v>-99</v>
      </c>
      <c r="L197">
        <v>-99</v>
      </c>
      <c r="M197">
        <v>249</v>
      </c>
      <c r="N197">
        <v>22</v>
      </c>
      <c r="O197">
        <v>-99</v>
      </c>
      <c r="P197">
        <v>-99</v>
      </c>
      <c r="Q197">
        <v>1</v>
      </c>
      <c r="R197" t="s">
        <v>15</v>
      </c>
      <c r="S197" t="str">
        <f t="shared" si="19"/>
        <v>A</v>
      </c>
      <c r="T197">
        <f t="shared" si="18"/>
        <v>2</v>
      </c>
      <c r="U197">
        <f t="shared" si="20"/>
        <v>26.078201774513687</v>
      </c>
      <c r="V197">
        <f t="shared" si="21"/>
        <v>11.563369500240842</v>
      </c>
    </row>
    <row r="198" spans="1:22">
      <c r="A198">
        <v>8931</v>
      </c>
      <c r="B198" t="s">
        <v>35</v>
      </c>
      <c r="C198" t="s">
        <v>61</v>
      </c>
      <c r="D198">
        <v>2</v>
      </c>
      <c r="E198">
        <v>312</v>
      </c>
      <c r="F198">
        <v>1</v>
      </c>
      <c r="G198">
        <v>2515911.2609999999</v>
      </c>
      <c r="H198">
        <v>6861206.0460000001</v>
      </c>
      <c r="I198">
        <v>203.00299999999999</v>
      </c>
      <c r="J198">
        <v>182.04999694824201</v>
      </c>
      <c r="K198">
        <v>-99</v>
      </c>
      <c r="L198">
        <v>-99</v>
      </c>
      <c r="M198">
        <v>234</v>
      </c>
      <c r="N198">
        <v>22</v>
      </c>
      <c r="O198">
        <v>-99</v>
      </c>
      <c r="P198">
        <v>-99</v>
      </c>
      <c r="Q198">
        <v>1</v>
      </c>
      <c r="R198" t="s">
        <v>15</v>
      </c>
      <c r="S198" t="str">
        <f t="shared" si="19"/>
        <v>A</v>
      </c>
      <c r="T198">
        <f t="shared" si="18"/>
        <v>2</v>
      </c>
      <c r="U198">
        <f t="shared" si="20"/>
        <v>18.439727896741239</v>
      </c>
      <c r="V198">
        <f t="shared" si="21"/>
        <v>11.859244161957704</v>
      </c>
    </row>
    <row r="199" spans="1:22">
      <c r="A199">
        <v>8817</v>
      </c>
      <c r="B199" t="s">
        <v>35</v>
      </c>
      <c r="D199">
        <v>2</v>
      </c>
      <c r="E199">
        <v>293</v>
      </c>
      <c r="F199">
        <v>1</v>
      </c>
      <c r="G199">
        <v>2515914.3810000001</v>
      </c>
      <c r="H199">
        <v>6861207.4069999997</v>
      </c>
      <c r="I199">
        <v>205.72200000000001</v>
      </c>
      <c r="J199">
        <v>182.32000122070301</v>
      </c>
      <c r="K199">
        <v>-99</v>
      </c>
      <c r="L199">
        <v>23.4019987792968</v>
      </c>
      <c r="M199">
        <v>286</v>
      </c>
      <c r="N199">
        <v>11</v>
      </c>
      <c r="O199">
        <v>-99</v>
      </c>
      <c r="P199">
        <v>-99</v>
      </c>
      <c r="Q199">
        <v>1</v>
      </c>
      <c r="R199" t="s">
        <v>14</v>
      </c>
      <c r="S199" t="str">
        <f t="shared" si="19"/>
        <v>A</v>
      </c>
      <c r="T199">
        <f t="shared" si="18"/>
        <v>2</v>
      </c>
      <c r="U199">
        <f t="shared" si="20"/>
        <v>21.137794863024183</v>
      </c>
      <c r="V199">
        <f t="shared" si="21"/>
        <v>13.93461295929804</v>
      </c>
    </row>
    <row r="200" spans="1:22">
      <c r="A200">
        <v>8808</v>
      </c>
      <c r="B200" t="s">
        <v>35</v>
      </c>
      <c r="D200">
        <v>2</v>
      </c>
      <c r="E200">
        <v>292</v>
      </c>
      <c r="F200">
        <v>1</v>
      </c>
      <c r="G200">
        <v>2515916.378</v>
      </c>
      <c r="H200">
        <v>6861208.0099999998</v>
      </c>
      <c r="I200">
        <v>206.19</v>
      </c>
      <c r="J200">
        <v>182.63999328613201</v>
      </c>
      <c r="K200">
        <v>-99</v>
      </c>
      <c r="L200">
        <v>23.550006713867099</v>
      </c>
      <c r="M200">
        <v>254</v>
      </c>
      <c r="N200">
        <v>11</v>
      </c>
      <c r="O200">
        <v>-99</v>
      </c>
      <c r="P200">
        <v>-99</v>
      </c>
      <c r="Q200">
        <v>1</v>
      </c>
      <c r="R200" t="s">
        <v>14</v>
      </c>
      <c r="S200" t="str">
        <f t="shared" si="19"/>
        <v>A</v>
      </c>
      <c r="T200">
        <f t="shared" si="18"/>
        <v>2</v>
      </c>
      <c r="U200">
        <f t="shared" si="20"/>
        <v>22.929596525296606</v>
      </c>
      <c r="V200">
        <f t="shared" si="21"/>
        <v>15.00281930786436</v>
      </c>
    </row>
    <row r="201" spans="1:22">
      <c r="A201">
        <v>8814</v>
      </c>
      <c r="B201" t="s">
        <v>35</v>
      </c>
      <c r="D201">
        <v>2</v>
      </c>
      <c r="E201">
        <v>274</v>
      </c>
      <c r="F201">
        <v>1</v>
      </c>
      <c r="G201">
        <v>2515919.267</v>
      </c>
      <c r="H201">
        <v>6861208.3279999997</v>
      </c>
      <c r="I201">
        <v>202.29499999999999</v>
      </c>
      <c r="J201">
        <v>182.60999450683499</v>
      </c>
      <c r="K201">
        <v>-99</v>
      </c>
      <c r="L201">
        <v>19.685005493163999</v>
      </c>
      <c r="M201">
        <v>167</v>
      </c>
      <c r="N201">
        <v>11</v>
      </c>
      <c r="O201">
        <v>-99</v>
      </c>
      <c r="P201">
        <v>-99</v>
      </c>
      <c r="Q201">
        <v>1</v>
      </c>
      <c r="R201" t="s">
        <v>14</v>
      </c>
      <c r="S201" t="str">
        <f t="shared" si="19"/>
        <v>A</v>
      </c>
      <c r="T201">
        <f t="shared" si="18"/>
        <v>2</v>
      </c>
      <c r="U201">
        <f t="shared" si="20"/>
        <v>25.655849715681946</v>
      </c>
      <c r="V201">
        <f t="shared" si="21"/>
        <v>16.010285705170539</v>
      </c>
    </row>
    <row r="202" spans="1:22">
      <c r="A202">
        <v>8708</v>
      </c>
      <c r="B202" t="s">
        <v>35</v>
      </c>
      <c r="D202">
        <v>2</v>
      </c>
      <c r="E202">
        <v>273</v>
      </c>
      <c r="F202">
        <v>1</v>
      </c>
      <c r="G202">
        <v>2515917.8029999998</v>
      </c>
      <c r="H202">
        <v>6861210.5760000004</v>
      </c>
      <c r="I202">
        <v>204.88</v>
      </c>
      <c r="J202">
        <v>182.72998962402301</v>
      </c>
      <c r="K202">
        <v>-99</v>
      </c>
      <c r="L202">
        <v>22.1500103759765</v>
      </c>
      <c r="M202">
        <v>228</v>
      </c>
      <c r="N202">
        <v>11</v>
      </c>
      <c r="O202">
        <v>-99</v>
      </c>
      <c r="P202">
        <v>-99</v>
      </c>
      <c r="Q202">
        <v>1</v>
      </c>
      <c r="R202" t="s">
        <v>14</v>
      </c>
      <c r="S202" t="str">
        <f t="shared" si="19"/>
        <v>A</v>
      </c>
      <c r="T202">
        <f t="shared" si="18"/>
        <v>2</v>
      </c>
      <c r="U202">
        <f t="shared" si="20"/>
        <v>23.691496350811633</v>
      </c>
      <c r="V202">
        <f t="shared" si="21"/>
        <v>17.837336843229686</v>
      </c>
    </row>
    <row r="203" spans="1:22">
      <c r="A203">
        <v>8824</v>
      </c>
      <c r="B203" t="s">
        <v>35</v>
      </c>
      <c r="C203" t="s">
        <v>64</v>
      </c>
      <c r="D203">
        <v>2</v>
      </c>
      <c r="E203">
        <v>291</v>
      </c>
      <c r="F203">
        <v>1</v>
      </c>
      <c r="G203">
        <v>2515915.7259999998</v>
      </c>
      <c r="H203">
        <v>6861211.199</v>
      </c>
      <c r="I203">
        <v>194.423</v>
      </c>
      <c r="J203">
        <v>182.50998840331999</v>
      </c>
      <c r="K203">
        <v>-99</v>
      </c>
      <c r="L203">
        <v>-99</v>
      </c>
      <c r="M203">
        <v>122</v>
      </c>
      <c r="N203">
        <v>14</v>
      </c>
      <c r="O203">
        <v>-99</v>
      </c>
      <c r="P203">
        <v>-99</v>
      </c>
      <c r="Q203">
        <v>1</v>
      </c>
      <c r="R203" t="s">
        <v>17</v>
      </c>
      <c r="S203" t="str">
        <f t="shared" si="19"/>
        <v>A</v>
      </c>
      <c r="T203">
        <f t="shared" si="18"/>
        <v>2</v>
      </c>
      <c r="U203">
        <f t="shared" si="20"/>
        <v>21.525474786410115</v>
      </c>
      <c r="V203">
        <f t="shared" si="21"/>
        <v>17.939359303209319</v>
      </c>
    </row>
    <row r="204" spans="1:22">
      <c r="A204">
        <v>9002</v>
      </c>
      <c r="B204" t="s">
        <v>35</v>
      </c>
      <c r="C204" t="s">
        <v>83</v>
      </c>
      <c r="D204">
        <v>2</v>
      </c>
      <c r="E204">
        <v>310</v>
      </c>
      <c r="F204">
        <v>2</v>
      </c>
      <c r="G204">
        <v>2515911.3289999999</v>
      </c>
      <c r="H204">
        <v>6861211.6710000001</v>
      </c>
      <c r="I204">
        <v>201.09800000000001</v>
      </c>
      <c r="J204">
        <v>182.21000061035099</v>
      </c>
      <c r="K204">
        <v>-99</v>
      </c>
      <c r="L204">
        <v>18.8879993896484</v>
      </c>
      <c r="M204">
        <v>178</v>
      </c>
      <c r="N204">
        <v>12</v>
      </c>
      <c r="O204">
        <v>-99</v>
      </c>
      <c r="P204">
        <v>-99</v>
      </c>
      <c r="Q204">
        <v>1</v>
      </c>
      <c r="R204" t="s">
        <v>14</v>
      </c>
      <c r="S204" t="str">
        <f t="shared" si="19"/>
        <v>A</v>
      </c>
      <c r="T204">
        <f t="shared" si="18"/>
        <v>2</v>
      </c>
      <c r="U204">
        <f t="shared" si="20"/>
        <v>17.144897343350962</v>
      </c>
      <c r="V204">
        <f t="shared" si="21"/>
        <v>17.333608311153753</v>
      </c>
    </row>
    <row r="205" spans="1:22">
      <c r="A205">
        <v>8793</v>
      </c>
      <c r="B205" t="s">
        <v>35</v>
      </c>
      <c r="C205" t="s">
        <v>45</v>
      </c>
      <c r="D205">
        <v>2</v>
      </c>
      <c r="E205">
        <v>272</v>
      </c>
      <c r="F205">
        <v>1</v>
      </c>
      <c r="G205">
        <v>2515919.452</v>
      </c>
      <c r="H205">
        <v>6861212.8210000005</v>
      </c>
      <c r="I205">
        <v>200.95500000000001</v>
      </c>
      <c r="J205">
        <v>182.65999755859301</v>
      </c>
      <c r="K205">
        <v>-99</v>
      </c>
      <c r="L205">
        <v>-99</v>
      </c>
      <c r="M205">
        <v>204</v>
      </c>
      <c r="N205">
        <v>22</v>
      </c>
      <c r="O205">
        <v>-99</v>
      </c>
      <c r="P205">
        <v>-99</v>
      </c>
      <c r="Q205">
        <v>1</v>
      </c>
      <c r="R205" t="s">
        <v>15</v>
      </c>
      <c r="S205" t="str">
        <f t="shared" si="19"/>
        <v>A</v>
      </c>
      <c r="T205">
        <f t="shared" si="18"/>
        <v>2</v>
      </c>
      <c r="U205">
        <f t="shared" si="20"/>
        <v>24.74839934799488</v>
      </c>
      <c r="V205">
        <f t="shared" si="21"/>
        <v>20.414579954722058</v>
      </c>
    </row>
    <row r="206" spans="1:22">
      <c r="A206">
        <v>8787</v>
      </c>
      <c r="B206" t="s">
        <v>35</v>
      </c>
      <c r="C206" t="s">
        <v>63</v>
      </c>
      <c r="D206">
        <v>2</v>
      </c>
      <c r="E206">
        <v>309</v>
      </c>
      <c r="F206">
        <v>1</v>
      </c>
      <c r="G206">
        <v>2515911.713</v>
      </c>
      <c r="H206">
        <v>6861213.21</v>
      </c>
      <c r="I206">
        <v>201.547</v>
      </c>
      <c r="J206">
        <v>182.44999084472599</v>
      </c>
      <c r="K206">
        <v>-99</v>
      </c>
      <c r="L206">
        <v>19.097009155273302</v>
      </c>
      <c r="M206">
        <v>179</v>
      </c>
      <c r="N206">
        <v>14</v>
      </c>
      <c r="O206">
        <v>-99</v>
      </c>
      <c r="P206">
        <v>-99</v>
      </c>
      <c r="Q206">
        <v>1</v>
      </c>
      <c r="R206" t="s">
        <v>14</v>
      </c>
      <c r="S206" t="str">
        <f t="shared" si="19"/>
        <v>A</v>
      </c>
      <c r="T206">
        <f t="shared" si="18"/>
        <v>2</v>
      </c>
      <c r="U206">
        <f t="shared" si="20"/>
        <v>17.145173105019605</v>
      </c>
      <c r="V206">
        <f t="shared" si="21"/>
        <v>18.919791441698813</v>
      </c>
    </row>
    <row r="207" spans="1:22">
      <c r="A207">
        <v>8932</v>
      </c>
      <c r="B207" t="s">
        <v>35</v>
      </c>
      <c r="D207">
        <v>2</v>
      </c>
      <c r="E207">
        <v>308</v>
      </c>
      <c r="F207">
        <v>1</v>
      </c>
      <c r="G207">
        <v>2515913.1150000002</v>
      </c>
      <c r="H207">
        <v>6861214.4440000001</v>
      </c>
      <c r="I207">
        <v>203.59200000000001</v>
      </c>
      <c r="J207">
        <v>182.57000122070301</v>
      </c>
      <c r="K207">
        <v>-99</v>
      </c>
      <c r="L207">
        <v>21.021998779296801</v>
      </c>
      <c r="M207">
        <v>201</v>
      </c>
      <c r="N207">
        <v>11</v>
      </c>
      <c r="O207">
        <v>-99</v>
      </c>
      <c r="P207">
        <v>-99</v>
      </c>
      <c r="Q207">
        <v>1</v>
      </c>
      <c r="R207" t="s">
        <v>14</v>
      </c>
      <c r="S207" t="str">
        <f t="shared" si="19"/>
        <v>A</v>
      </c>
      <c r="T207">
        <f t="shared" si="18"/>
        <v>2</v>
      </c>
      <c r="U207">
        <f t="shared" si="20"/>
        <v>18.206996094274825</v>
      </c>
      <c r="V207">
        <f t="shared" si="21"/>
        <v>20.456310865777176</v>
      </c>
    </row>
    <row r="208" spans="1:22">
      <c r="A208">
        <v>8919</v>
      </c>
      <c r="B208" t="s">
        <v>35</v>
      </c>
      <c r="C208" t="s">
        <v>38</v>
      </c>
      <c r="D208">
        <v>2</v>
      </c>
      <c r="E208">
        <v>306</v>
      </c>
      <c r="F208">
        <v>1</v>
      </c>
      <c r="G208">
        <v>2515916.9679999999</v>
      </c>
      <c r="H208">
        <v>6861214.8870000001</v>
      </c>
      <c r="I208">
        <v>199.66499999999999</v>
      </c>
      <c r="J208">
        <v>182.65999755859301</v>
      </c>
      <c r="K208">
        <v>-99</v>
      </c>
      <c r="L208">
        <v>-99</v>
      </c>
      <c r="M208">
        <v>188</v>
      </c>
      <c r="N208">
        <v>22</v>
      </c>
      <c r="O208">
        <v>-99</v>
      </c>
      <c r="P208">
        <v>-99</v>
      </c>
      <c r="Q208">
        <v>1</v>
      </c>
      <c r="R208" t="s">
        <v>15</v>
      </c>
      <c r="S208" t="str">
        <f t="shared" si="19"/>
        <v>A</v>
      </c>
      <c r="T208">
        <f t="shared" si="18"/>
        <v>2</v>
      </c>
      <c r="U208">
        <f t="shared" si="20"/>
        <v>21.838374127536635</v>
      </c>
      <c r="V208">
        <f t="shared" si="21"/>
        <v>21.81827693615023</v>
      </c>
    </row>
    <row r="209" spans="1:22">
      <c r="A209">
        <v>8913</v>
      </c>
      <c r="B209" t="s">
        <v>35</v>
      </c>
      <c r="D209">
        <v>2</v>
      </c>
      <c r="E209">
        <v>307</v>
      </c>
      <c r="F209">
        <v>1</v>
      </c>
      <c r="G209">
        <v>2515914.7570000002</v>
      </c>
      <c r="H209">
        <v>6861216.7549999999</v>
      </c>
      <c r="I209">
        <v>202.46299999999999</v>
      </c>
      <c r="J209">
        <v>182.57000122070301</v>
      </c>
      <c r="K209">
        <v>-99</v>
      </c>
      <c r="L209">
        <v>19.8929987792968</v>
      </c>
      <c r="M209">
        <v>246</v>
      </c>
      <c r="N209">
        <v>11</v>
      </c>
      <c r="O209">
        <v>-99</v>
      </c>
      <c r="P209">
        <v>-99</v>
      </c>
      <c r="Q209">
        <v>1</v>
      </c>
      <c r="R209" t="s">
        <v>14</v>
      </c>
      <c r="S209" t="str">
        <f t="shared" si="19"/>
        <v>A</v>
      </c>
      <c r="T209">
        <f t="shared" si="18"/>
        <v>2</v>
      </c>
      <c r="U209">
        <f t="shared" si="20"/>
        <v>19.241140176141432</v>
      </c>
      <c r="V209">
        <f t="shared" si="21"/>
        <v>23.095900041535291</v>
      </c>
    </row>
    <row r="210" spans="1:22">
      <c r="A210">
        <v>8700</v>
      </c>
      <c r="B210" t="s">
        <v>35</v>
      </c>
      <c r="C210" t="s">
        <v>62</v>
      </c>
      <c r="D210">
        <v>2</v>
      </c>
      <c r="E210">
        <v>328</v>
      </c>
      <c r="F210">
        <v>1</v>
      </c>
      <c r="G210">
        <v>2515911.5809999998</v>
      </c>
      <c r="H210">
        <v>6861217.602</v>
      </c>
      <c r="I210">
        <v>204.666</v>
      </c>
      <c r="J210">
        <v>182.46000061035099</v>
      </c>
      <c r="K210">
        <v>-99</v>
      </c>
      <c r="L210">
        <v>22.205999389648401</v>
      </c>
      <c r="M210">
        <v>253</v>
      </c>
      <c r="N210">
        <v>12</v>
      </c>
      <c r="O210">
        <v>-99</v>
      </c>
      <c r="P210">
        <v>-99</v>
      </c>
      <c r="Q210">
        <v>1</v>
      </c>
      <c r="R210" t="s">
        <v>14</v>
      </c>
      <c r="S210" t="str">
        <f t="shared" si="19"/>
        <v>A</v>
      </c>
      <c r="T210">
        <f t="shared" si="18"/>
        <v>2</v>
      </c>
      <c r="U210">
        <f t="shared" si="20"/>
        <v>15.954573103469585</v>
      </c>
      <c r="V210">
        <f t="shared" si="21"/>
        <v>23.14939658122433</v>
      </c>
    </row>
    <row r="211" spans="1:22">
      <c r="A211">
        <v>8788</v>
      </c>
      <c r="B211" t="s">
        <v>35</v>
      </c>
      <c r="D211">
        <v>2</v>
      </c>
      <c r="E211">
        <v>327</v>
      </c>
      <c r="F211">
        <v>2</v>
      </c>
      <c r="G211">
        <v>2515912.89</v>
      </c>
      <c r="H211">
        <v>6861219.2110000001</v>
      </c>
      <c r="I211">
        <v>202.767</v>
      </c>
      <c r="J211">
        <v>182.46999511718701</v>
      </c>
      <c r="K211">
        <v>-99</v>
      </c>
      <c r="L211">
        <v>20.297004882812399</v>
      </c>
      <c r="M211">
        <v>184</v>
      </c>
      <c r="N211">
        <v>11</v>
      </c>
      <c r="O211">
        <v>-99</v>
      </c>
      <c r="P211">
        <v>-99</v>
      </c>
      <c r="Q211">
        <v>1</v>
      </c>
      <c r="R211" t="s">
        <v>14</v>
      </c>
      <c r="S211" t="str">
        <f t="shared" si="19"/>
        <v>A</v>
      </c>
      <c r="T211">
        <f t="shared" si="18"/>
        <v>2</v>
      </c>
      <c r="U211">
        <f t="shared" si="20"/>
        <v>16.835437879450549</v>
      </c>
      <c r="V211">
        <f t="shared" si="21"/>
        <v>25.027278166395167</v>
      </c>
    </row>
    <row r="212" spans="1:22">
      <c r="A212">
        <v>8916</v>
      </c>
      <c r="B212" t="s">
        <v>35</v>
      </c>
      <c r="D212">
        <v>2</v>
      </c>
      <c r="E212">
        <v>399</v>
      </c>
      <c r="F212">
        <v>1</v>
      </c>
      <c r="G212">
        <v>2515920.4550000001</v>
      </c>
      <c r="H212">
        <v>6861220.0530000003</v>
      </c>
      <c r="I212">
        <v>205.495</v>
      </c>
      <c r="J212">
        <v>182.83999023437499</v>
      </c>
      <c r="K212">
        <v>-99</v>
      </c>
      <c r="L212">
        <v>22.6550097656249</v>
      </c>
      <c r="M212">
        <v>279</v>
      </c>
      <c r="N212">
        <v>11</v>
      </c>
      <c r="O212">
        <v>-99</v>
      </c>
      <c r="P212">
        <v>-99</v>
      </c>
      <c r="Q212">
        <v>1</v>
      </c>
      <c r="R212" t="s">
        <v>14</v>
      </c>
      <c r="S212" t="str">
        <f t="shared" si="19"/>
        <v>A</v>
      </c>
      <c r="T212">
        <f t="shared" ref="T212:T243" si="22">FLOOR((G212-$AC$8)/10,1)</f>
        <v>2</v>
      </c>
      <c r="U212">
        <f t="shared" si="20"/>
        <v>23.972026812536061</v>
      </c>
      <c r="V212">
        <f t="shared" si="21"/>
        <v>27.674406308291026</v>
      </c>
    </row>
    <row r="213" spans="1:22">
      <c r="A213">
        <v>8901</v>
      </c>
      <c r="B213" t="s">
        <v>35</v>
      </c>
      <c r="D213">
        <v>2</v>
      </c>
      <c r="E213">
        <v>411</v>
      </c>
      <c r="F213">
        <v>2</v>
      </c>
      <c r="G213">
        <v>2515910.5079999999</v>
      </c>
      <c r="H213">
        <v>6861222.54</v>
      </c>
      <c r="I213">
        <v>201.86199999999999</v>
      </c>
      <c r="J213">
        <v>182.52999267578099</v>
      </c>
      <c r="K213">
        <v>-99</v>
      </c>
      <c r="L213">
        <v>19.332007324218601</v>
      </c>
      <c r="M213">
        <v>221</v>
      </c>
      <c r="N213">
        <v>11</v>
      </c>
      <c r="O213">
        <v>-99</v>
      </c>
      <c r="P213">
        <v>-99</v>
      </c>
      <c r="Q213">
        <v>1</v>
      </c>
      <c r="R213" t="s">
        <v>14</v>
      </c>
      <c r="S213" t="str">
        <f t="shared" si="19"/>
        <v>A</v>
      </c>
      <c r="T213">
        <f t="shared" si="22"/>
        <v>2</v>
      </c>
      <c r="U213">
        <f t="shared" si="20"/>
        <v>13.718835468821808</v>
      </c>
      <c r="V213">
        <f t="shared" si="21"/>
        <v>27.681134683710528</v>
      </c>
    </row>
    <row r="214" spans="1:22">
      <c r="A214">
        <v>8922</v>
      </c>
      <c r="B214" t="s">
        <v>35</v>
      </c>
      <c r="D214">
        <v>2</v>
      </c>
      <c r="E214">
        <v>409</v>
      </c>
      <c r="F214">
        <v>2</v>
      </c>
      <c r="G214">
        <v>2515914.6570000001</v>
      </c>
      <c r="H214">
        <v>6861222.6449999996</v>
      </c>
      <c r="I214">
        <v>199.38800000000001</v>
      </c>
      <c r="J214">
        <v>182.71000061035099</v>
      </c>
      <c r="K214">
        <v>-99</v>
      </c>
      <c r="L214">
        <v>16.677999389648299</v>
      </c>
      <c r="M214">
        <v>170</v>
      </c>
      <c r="N214">
        <v>11</v>
      </c>
      <c r="O214">
        <v>-99</v>
      </c>
      <c r="P214">
        <v>-99</v>
      </c>
      <c r="Q214">
        <v>1</v>
      </c>
      <c r="R214" t="s">
        <v>14</v>
      </c>
      <c r="S214" t="str">
        <f t="shared" si="19"/>
        <v>A</v>
      </c>
      <c r="T214">
        <f t="shared" si="22"/>
        <v>2</v>
      </c>
      <c r="U214">
        <f t="shared" si="20"/>
        <v>17.719190638422535</v>
      </c>
      <c r="V214">
        <f t="shared" si="21"/>
        <v>28.786749679393097</v>
      </c>
    </row>
    <row r="215" spans="1:22">
      <c r="A215">
        <v>8803</v>
      </c>
      <c r="B215" t="s">
        <v>35</v>
      </c>
      <c r="D215">
        <v>2</v>
      </c>
      <c r="E215">
        <v>410</v>
      </c>
      <c r="F215">
        <v>1</v>
      </c>
      <c r="G215">
        <v>2515911.96</v>
      </c>
      <c r="H215">
        <v>6861223.8689999999</v>
      </c>
      <c r="I215">
        <v>205.87899999999999</v>
      </c>
      <c r="J215">
        <v>182.71000061035099</v>
      </c>
      <c r="K215">
        <v>-99</v>
      </c>
      <c r="L215">
        <v>23.168999389648299</v>
      </c>
      <c r="M215">
        <v>298</v>
      </c>
      <c r="N215">
        <v>11</v>
      </c>
      <c r="O215">
        <v>-99</v>
      </c>
      <c r="P215">
        <v>-99</v>
      </c>
      <c r="Q215">
        <v>1</v>
      </c>
      <c r="R215" t="s">
        <v>14</v>
      </c>
      <c r="S215" t="str">
        <f t="shared" si="19"/>
        <v>A</v>
      </c>
      <c r="T215">
        <f t="shared" si="22"/>
        <v>2</v>
      </c>
      <c r="U215">
        <f t="shared" si="20"/>
        <v>14.806190664191217</v>
      </c>
      <c r="V215">
        <f t="shared" si="21"/>
        <v>29.321928296267011</v>
      </c>
    </row>
    <row r="216" spans="1:22">
      <c r="A216">
        <v>8909</v>
      </c>
      <c r="B216" t="s">
        <v>35</v>
      </c>
      <c r="D216">
        <v>2</v>
      </c>
      <c r="E216">
        <v>400</v>
      </c>
      <c r="F216">
        <v>1</v>
      </c>
      <c r="G216">
        <v>2515918.8509999998</v>
      </c>
      <c r="H216">
        <v>6861224.7580000004</v>
      </c>
      <c r="I216">
        <v>199.65</v>
      </c>
      <c r="J216">
        <v>182.77999267578099</v>
      </c>
      <c r="K216">
        <v>-99</v>
      </c>
      <c r="L216">
        <v>16.870007324218701</v>
      </c>
      <c r="M216">
        <v>152</v>
      </c>
      <c r="N216">
        <v>11</v>
      </c>
      <c r="O216">
        <v>-99</v>
      </c>
      <c r="P216">
        <v>-99</v>
      </c>
      <c r="Q216">
        <v>1</v>
      </c>
      <c r="R216" t="s">
        <v>14</v>
      </c>
      <c r="S216" t="str">
        <f t="shared" si="19"/>
        <v>A</v>
      </c>
      <c r="T216">
        <f t="shared" si="22"/>
        <v>2</v>
      </c>
      <c r="U216">
        <f t="shared" si="20"/>
        <v>21.277429948500188</v>
      </c>
      <c r="V216">
        <f t="shared" si="21"/>
        <v>31.851604979881518</v>
      </c>
    </row>
    <row r="217" spans="1:22">
      <c r="A217">
        <v>8918</v>
      </c>
      <c r="B217" t="s">
        <v>35</v>
      </c>
      <c r="D217">
        <v>2</v>
      </c>
      <c r="E217">
        <v>408</v>
      </c>
      <c r="F217">
        <v>1</v>
      </c>
      <c r="G217">
        <v>2515914.6150000002</v>
      </c>
      <c r="H217">
        <v>6861225.1310000001</v>
      </c>
      <c r="I217">
        <v>204.22499999999999</v>
      </c>
      <c r="J217">
        <v>182.669992065429</v>
      </c>
      <c r="K217">
        <v>-99</v>
      </c>
      <c r="L217">
        <v>21.555007934570199</v>
      </c>
      <c r="M217">
        <v>267</v>
      </c>
      <c r="N217">
        <v>11</v>
      </c>
      <c r="O217">
        <v>-99</v>
      </c>
      <c r="P217">
        <v>-99</v>
      </c>
      <c r="Q217">
        <v>1</v>
      </c>
      <c r="R217" t="s">
        <v>14</v>
      </c>
      <c r="S217" t="str">
        <f t="shared" si="19"/>
        <v>A</v>
      </c>
      <c r="T217">
        <f t="shared" si="22"/>
        <v>2</v>
      </c>
      <c r="U217">
        <f t="shared" si="20"/>
        <v>17.077020385434999</v>
      </c>
      <c r="V217">
        <f t="shared" si="21"/>
        <v>31.188744135808729</v>
      </c>
    </row>
    <row r="218" spans="1:22">
      <c r="A218">
        <v>8920</v>
      </c>
      <c r="B218" t="s">
        <v>35</v>
      </c>
      <c r="D218">
        <v>2</v>
      </c>
      <c r="E218">
        <v>407</v>
      </c>
      <c r="F218">
        <v>1</v>
      </c>
      <c r="G218">
        <v>2515914.307</v>
      </c>
      <c r="H218">
        <v>6861226.6220000004</v>
      </c>
      <c r="I218">
        <v>203.857</v>
      </c>
      <c r="J218">
        <v>182.60999450683499</v>
      </c>
      <c r="K218">
        <v>-99</v>
      </c>
      <c r="L218">
        <v>21.247005493164</v>
      </c>
      <c r="M218">
        <v>262</v>
      </c>
      <c r="N218">
        <v>11</v>
      </c>
      <c r="O218">
        <v>-99</v>
      </c>
      <c r="P218">
        <v>-99</v>
      </c>
      <c r="Q218">
        <v>1</v>
      </c>
      <c r="R218" t="s">
        <v>14</v>
      </c>
      <c r="S218" t="str">
        <f t="shared" si="19"/>
        <v>A</v>
      </c>
      <c r="T218">
        <f t="shared" si="22"/>
        <v>2</v>
      </c>
      <c r="U218">
        <f t="shared" si="20"/>
        <v>16.417463755121197</v>
      </c>
      <c r="V218">
        <f t="shared" si="21"/>
        <v>32.560943120170606</v>
      </c>
    </row>
    <row r="219" spans="1:22">
      <c r="A219">
        <v>8930</v>
      </c>
      <c r="B219" t="s">
        <v>35</v>
      </c>
      <c r="D219">
        <v>2</v>
      </c>
      <c r="E219">
        <v>230</v>
      </c>
      <c r="F219">
        <v>2</v>
      </c>
      <c r="G219">
        <v>2515927.7439999999</v>
      </c>
      <c r="H219">
        <v>6861190.3380000005</v>
      </c>
      <c r="I219">
        <v>199.524</v>
      </c>
      <c r="J219">
        <v>181.96000061035099</v>
      </c>
      <c r="K219">
        <v>-99</v>
      </c>
      <c r="L219">
        <v>17.563999389648401</v>
      </c>
      <c r="M219">
        <v>155</v>
      </c>
      <c r="N219">
        <v>11</v>
      </c>
      <c r="O219">
        <v>-99</v>
      </c>
      <c r="P219">
        <v>-99</v>
      </c>
      <c r="Q219">
        <v>1</v>
      </c>
      <c r="R219" t="s">
        <v>19</v>
      </c>
      <c r="S219" t="str">
        <f t="shared" si="19"/>
        <v>A</v>
      </c>
      <c r="T219">
        <f t="shared" si="22"/>
        <v>3</v>
      </c>
      <c r="U219">
        <f t="shared" si="20"/>
        <v>38.233221488946981</v>
      </c>
      <c r="V219">
        <f t="shared" si="21"/>
        <v>0.60543749913971112</v>
      </c>
    </row>
    <row r="220" spans="1:22">
      <c r="A220">
        <v>8713</v>
      </c>
      <c r="B220" t="s">
        <v>35</v>
      </c>
      <c r="D220">
        <v>2</v>
      </c>
      <c r="E220">
        <v>258</v>
      </c>
      <c r="F220">
        <v>2</v>
      </c>
      <c r="G220">
        <v>2515924.7170000002</v>
      </c>
      <c r="H220">
        <v>6861191.9519999996</v>
      </c>
      <c r="I220">
        <v>203.084</v>
      </c>
      <c r="J220">
        <v>181.94999084472599</v>
      </c>
      <c r="K220">
        <v>-99</v>
      </c>
      <c r="L220">
        <v>21.1340091552734</v>
      </c>
      <c r="M220">
        <v>203</v>
      </c>
      <c r="N220">
        <v>11</v>
      </c>
      <c r="O220">
        <v>-99</v>
      </c>
      <c r="P220">
        <v>-99</v>
      </c>
      <c r="Q220">
        <v>1</v>
      </c>
      <c r="R220" t="s">
        <v>14</v>
      </c>
      <c r="S220" t="str">
        <f t="shared" si="19"/>
        <v>A</v>
      </c>
      <c r="T220">
        <f t="shared" si="22"/>
        <v>3</v>
      </c>
      <c r="U220">
        <f t="shared" si="20"/>
        <v>34.90567438644667</v>
      </c>
      <c r="V220">
        <f t="shared" si="21"/>
        <v>1.4391972225790273</v>
      </c>
    </row>
    <row r="221" spans="1:22">
      <c r="A221">
        <v>8820</v>
      </c>
      <c r="B221" t="s">
        <v>35</v>
      </c>
      <c r="C221" t="s">
        <v>45</v>
      </c>
      <c r="D221">
        <v>2</v>
      </c>
      <c r="E221">
        <v>257</v>
      </c>
      <c r="F221">
        <v>1</v>
      </c>
      <c r="G221">
        <v>2515921.719</v>
      </c>
      <c r="H221">
        <v>6861191.9720000001</v>
      </c>
      <c r="I221">
        <v>202.631</v>
      </c>
      <c r="J221">
        <v>181.83999023437499</v>
      </c>
      <c r="K221">
        <v>-99</v>
      </c>
      <c r="L221">
        <v>-99</v>
      </c>
      <c r="M221">
        <v>195</v>
      </c>
      <c r="N221">
        <v>22</v>
      </c>
      <c r="O221">
        <v>-99</v>
      </c>
      <c r="P221">
        <v>-99</v>
      </c>
      <c r="Q221">
        <v>1</v>
      </c>
      <c r="R221" t="s">
        <v>15</v>
      </c>
      <c r="S221" t="str">
        <f t="shared" si="19"/>
        <v>A</v>
      </c>
      <c r="T221">
        <f t="shared" si="22"/>
        <v>3</v>
      </c>
      <c r="U221">
        <f t="shared" si="20"/>
        <v>31.991889360908335</v>
      </c>
      <c r="V221">
        <f t="shared" si="21"/>
        <v>0.73332129453330008</v>
      </c>
    </row>
    <row r="222" spans="1:22">
      <c r="A222">
        <v>8896</v>
      </c>
      <c r="B222" t="s">
        <v>35</v>
      </c>
      <c r="D222">
        <v>2</v>
      </c>
      <c r="E222">
        <v>226</v>
      </c>
      <c r="F222">
        <v>2</v>
      </c>
      <c r="G222">
        <v>2515929.077</v>
      </c>
      <c r="H222">
        <v>6861192.2920000004</v>
      </c>
      <c r="I222">
        <v>201.703</v>
      </c>
      <c r="J222">
        <v>182.05999145507801</v>
      </c>
      <c r="K222">
        <v>-99</v>
      </c>
      <c r="L222">
        <v>19.643008544921798</v>
      </c>
      <c r="M222">
        <v>187</v>
      </c>
      <c r="N222">
        <v>11</v>
      </c>
      <c r="O222">
        <v>-99</v>
      </c>
      <c r="P222">
        <v>-99</v>
      </c>
      <c r="Q222">
        <v>1</v>
      </c>
      <c r="R222" t="s">
        <v>14</v>
      </c>
      <c r="S222" t="str">
        <f t="shared" si="19"/>
        <v>A</v>
      </c>
      <c r="T222">
        <f t="shared" si="22"/>
        <v>3</v>
      </c>
      <c r="U222">
        <f t="shared" si="20"/>
        <v>39.053910308190353</v>
      </c>
      <c r="V222">
        <f t="shared" si="21"/>
        <v>2.8238772350549475</v>
      </c>
    </row>
    <row r="223" spans="1:22">
      <c r="A223">
        <v>9011</v>
      </c>
      <c r="B223" t="s">
        <v>35</v>
      </c>
      <c r="D223">
        <v>2</v>
      </c>
      <c r="E223">
        <v>242</v>
      </c>
      <c r="F223">
        <v>1</v>
      </c>
      <c r="G223">
        <v>2515926.986</v>
      </c>
      <c r="H223">
        <v>6861192.5449999999</v>
      </c>
      <c r="I223">
        <v>201.946</v>
      </c>
      <c r="J223">
        <v>182.01999816894499</v>
      </c>
      <c r="K223">
        <v>-99</v>
      </c>
      <c r="L223">
        <v>19.926001831054599</v>
      </c>
      <c r="M223">
        <v>151</v>
      </c>
      <c r="N223">
        <v>11</v>
      </c>
      <c r="O223">
        <v>-99</v>
      </c>
      <c r="P223">
        <v>-99</v>
      </c>
      <c r="Q223">
        <v>1</v>
      </c>
      <c r="R223" t="s">
        <v>14</v>
      </c>
      <c r="S223" t="str">
        <f t="shared" si="19"/>
        <v>A</v>
      </c>
      <c r="T223">
        <f t="shared" si="22"/>
        <v>3</v>
      </c>
      <c r="U223">
        <f t="shared" si="20"/>
        <v>36.963815705052419</v>
      </c>
      <c r="V223">
        <f t="shared" si="21"/>
        <v>2.5635033696737386</v>
      </c>
    </row>
    <row r="224" spans="1:22">
      <c r="A224">
        <v>8905</v>
      </c>
      <c r="B224" t="s">
        <v>35</v>
      </c>
      <c r="C224" t="s">
        <v>76</v>
      </c>
      <c r="D224">
        <v>2</v>
      </c>
      <c r="E224">
        <v>256</v>
      </c>
      <c r="F224">
        <v>1</v>
      </c>
      <c r="G224">
        <v>2515922.1269999999</v>
      </c>
      <c r="H224">
        <v>6861192.9720000001</v>
      </c>
      <c r="I224">
        <v>197.76900000000001</v>
      </c>
      <c r="J224">
        <v>181.87999877929599</v>
      </c>
      <c r="K224">
        <v>-99</v>
      </c>
      <c r="L224">
        <v>15.889001220703101</v>
      </c>
      <c r="M224">
        <v>114</v>
      </c>
      <c r="N224">
        <v>13</v>
      </c>
      <c r="O224">
        <v>-99</v>
      </c>
      <c r="P224">
        <v>-99</v>
      </c>
      <c r="Q224">
        <v>1</v>
      </c>
      <c r="R224" t="s">
        <v>14</v>
      </c>
      <c r="S224" t="str">
        <f t="shared" si="19"/>
        <v>A</v>
      </c>
      <c r="T224">
        <f t="shared" si="22"/>
        <v>3</v>
      </c>
      <c r="U224">
        <f t="shared" si="20"/>
        <v>32.145848121455778</v>
      </c>
      <c r="V224">
        <f t="shared" si="21"/>
        <v>1.8023211541707029</v>
      </c>
    </row>
    <row r="225" spans="1:22">
      <c r="A225">
        <v>8902</v>
      </c>
      <c r="B225" t="s">
        <v>35</v>
      </c>
      <c r="D225">
        <v>2</v>
      </c>
      <c r="E225">
        <v>254</v>
      </c>
      <c r="F225">
        <v>2</v>
      </c>
      <c r="G225">
        <v>2515924.33</v>
      </c>
      <c r="H225">
        <v>6861193.7010000004</v>
      </c>
      <c r="I225">
        <v>202.68299999999999</v>
      </c>
      <c r="J225">
        <v>181.999993896484</v>
      </c>
      <c r="K225">
        <v>-99</v>
      </c>
      <c r="L225">
        <v>20.683006103515499</v>
      </c>
      <c r="M225">
        <v>228</v>
      </c>
      <c r="N225">
        <v>11</v>
      </c>
      <c r="O225">
        <v>-99</v>
      </c>
      <c r="P225">
        <v>-99</v>
      </c>
      <c r="Q225">
        <v>1</v>
      </c>
      <c r="R225" t="s">
        <v>14</v>
      </c>
      <c r="S225" t="str">
        <f t="shared" si="19"/>
        <v>A</v>
      </c>
      <c r="T225">
        <f t="shared" si="22"/>
        <v>3</v>
      </c>
      <c r="U225">
        <f t="shared" si="20"/>
        <v>34.107048544687174</v>
      </c>
      <c r="V225">
        <f t="shared" si="21"/>
        <v>3.0426206749580551</v>
      </c>
    </row>
    <row r="226" spans="1:22">
      <c r="A226">
        <v>8927</v>
      </c>
      <c r="B226" t="s">
        <v>35</v>
      </c>
      <c r="D226">
        <v>2</v>
      </c>
      <c r="E226">
        <v>225</v>
      </c>
      <c r="F226">
        <v>2</v>
      </c>
      <c r="G226">
        <v>2515930.0090000001</v>
      </c>
      <c r="H226">
        <v>6861193.8300000001</v>
      </c>
      <c r="I226">
        <v>201.072</v>
      </c>
      <c r="J226">
        <v>182.23999938964801</v>
      </c>
      <c r="K226">
        <v>-99</v>
      </c>
      <c r="L226">
        <v>18.8320006103515</v>
      </c>
      <c r="M226">
        <v>190</v>
      </c>
      <c r="N226">
        <v>11</v>
      </c>
      <c r="O226">
        <v>-99</v>
      </c>
      <c r="P226">
        <v>-99</v>
      </c>
      <c r="Q226">
        <v>1</v>
      </c>
      <c r="R226" t="s">
        <v>14</v>
      </c>
      <c r="S226" t="str">
        <f t="shared" si="19"/>
        <v>A</v>
      </c>
      <c r="T226">
        <f t="shared" si="22"/>
        <v>3</v>
      </c>
      <c r="U226">
        <f t="shared" si="20"/>
        <v>39.586150049746514</v>
      </c>
      <c r="V226">
        <f t="shared" si="21"/>
        <v>4.5416632684915887</v>
      </c>
    </row>
    <row r="227" spans="1:22">
      <c r="A227">
        <v>9022</v>
      </c>
      <c r="B227" t="s">
        <v>35</v>
      </c>
      <c r="D227">
        <v>2</v>
      </c>
      <c r="E227">
        <v>224</v>
      </c>
      <c r="F227">
        <v>1</v>
      </c>
      <c r="G227">
        <v>2515928.4040000001</v>
      </c>
      <c r="H227">
        <v>6861194.5089999996</v>
      </c>
      <c r="I227">
        <v>203.86099999999999</v>
      </c>
      <c r="J227">
        <v>182.32000122070301</v>
      </c>
      <c r="K227">
        <v>-99</v>
      </c>
      <c r="L227">
        <v>21.5409987792968</v>
      </c>
      <c r="M227">
        <v>205</v>
      </c>
      <c r="N227">
        <v>11</v>
      </c>
      <c r="O227">
        <v>-99</v>
      </c>
      <c r="P227">
        <v>-99</v>
      </c>
      <c r="Q227">
        <v>1</v>
      </c>
      <c r="R227" t="s">
        <v>14</v>
      </c>
      <c r="S227" t="str">
        <f t="shared" si="19"/>
        <v>A</v>
      </c>
      <c r="T227">
        <f t="shared" si="22"/>
        <v>3</v>
      </c>
      <c r="U227">
        <f t="shared" si="20"/>
        <v>37.864560442091182</v>
      </c>
      <c r="V227">
        <f t="shared" si="21"/>
        <v>4.8122094237518152</v>
      </c>
    </row>
    <row r="228" spans="1:22">
      <c r="A228">
        <v>8828</v>
      </c>
      <c r="B228" t="s">
        <v>35</v>
      </c>
      <c r="C228" t="s">
        <v>110</v>
      </c>
      <c r="D228">
        <v>2</v>
      </c>
      <c r="E228">
        <v>281</v>
      </c>
      <c r="F228">
        <v>1</v>
      </c>
      <c r="G228">
        <v>2515920.6290000002</v>
      </c>
      <c r="H228">
        <v>6861195.9529999997</v>
      </c>
      <c r="I228">
        <v>198.33500000000001</v>
      </c>
      <c r="J228">
        <v>181.930001831054</v>
      </c>
      <c r="K228">
        <v>-99</v>
      </c>
      <c r="L228">
        <v>16.404998168945198</v>
      </c>
      <c r="M228">
        <v>266</v>
      </c>
      <c r="N228">
        <v>12</v>
      </c>
      <c r="O228">
        <v>-99</v>
      </c>
      <c r="P228">
        <v>-99</v>
      </c>
      <c r="Q228">
        <v>1</v>
      </c>
      <c r="R228" t="s">
        <v>18</v>
      </c>
      <c r="S228" t="str">
        <f t="shared" si="19"/>
        <v>A</v>
      </c>
      <c r="T228">
        <f t="shared" si="22"/>
        <v>3</v>
      </c>
      <c r="U228">
        <f t="shared" si="20"/>
        <v>29.971175953107316</v>
      </c>
      <c r="V228">
        <f t="shared" si="21"/>
        <v>4.332373714359596</v>
      </c>
    </row>
    <row r="229" spans="1:22">
      <c r="A229">
        <v>8895</v>
      </c>
      <c r="B229" t="s">
        <v>35</v>
      </c>
      <c r="C229" t="s">
        <v>111</v>
      </c>
      <c r="D229">
        <v>2</v>
      </c>
      <c r="E229">
        <v>253</v>
      </c>
      <c r="F229">
        <v>1</v>
      </c>
      <c r="G229">
        <v>2515923.0380000002</v>
      </c>
      <c r="H229">
        <v>6861196.9670000002</v>
      </c>
      <c r="I229">
        <v>205.679</v>
      </c>
      <c r="J229">
        <v>182.180001831054</v>
      </c>
      <c r="K229">
        <v>-99</v>
      </c>
      <c r="L229">
        <v>23.498998168945199</v>
      </c>
      <c r="M229">
        <v>221</v>
      </c>
      <c r="N229">
        <v>12</v>
      </c>
      <c r="O229">
        <v>-99</v>
      </c>
      <c r="P229">
        <v>-99</v>
      </c>
      <c r="Q229">
        <v>1</v>
      </c>
      <c r="R229" t="s">
        <v>14</v>
      </c>
      <c r="S229" t="str">
        <f t="shared" si="19"/>
        <v>A</v>
      </c>
      <c r="T229">
        <f t="shared" si="22"/>
        <v>3</v>
      </c>
      <c r="U229">
        <f t="shared" si="20"/>
        <v>32.063309555449123</v>
      </c>
      <c r="V229">
        <f t="shared" si="21"/>
        <v>5.8990434277187482</v>
      </c>
    </row>
    <row r="230" spans="1:22">
      <c r="A230">
        <v>9007</v>
      </c>
      <c r="B230" t="s">
        <v>35</v>
      </c>
      <c r="C230" t="s">
        <v>88</v>
      </c>
      <c r="D230">
        <v>2</v>
      </c>
      <c r="E230">
        <v>223</v>
      </c>
      <c r="F230">
        <v>1</v>
      </c>
      <c r="G230">
        <v>2515927.7489999998</v>
      </c>
      <c r="H230">
        <v>6861197.1679999996</v>
      </c>
      <c r="I230">
        <v>194.19399999999999</v>
      </c>
      <c r="J230">
        <v>182.36998901367099</v>
      </c>
      <c r="K230">
        <v>-99</v>
      </c>
      <c r="L230">
        <v>-99</v>
      </c>
      <c r="M230">
        <v>123</v>
      </c>
      <c r="N230">
        <v>22</v>
      </c>
      <c r="O230">
        <v>-99</v>
      </c>
      <c r="P230">
        <v>-99</v>
      </c>
      <c r="Q230">
        <v>1</v>
      </c>
      <c r="R230" t="s">
        <v>15</v>
      </c>
      <c r="S230" t="str">
        <f t="shared" si="19"/>
        <v>A</v>
      </c>
      <c r="T230">
        <f t="shared" si="22"/>
        <v>3</v>
      </c>
      <c r="U230">
        <f t="shared" si="20"/>
        <v>36.585746420731475</v>
      </c>
      <c r="V230">
        <f t="shared" si="21"/>
        <v>7.2337669182243634</v>
      </c>
    </row>
    <row r="231" spans="1:22">
      <c r="A231">
        <v>8825</v>
      </c>
      <c r="B231" t="s">
        <v>35</v>
      </c>
      <c r="C231" t="s">
        <v>112</v>
      </c>
      <c r="D231">
        <v>2</v>
      </c>
      <c r="E231">
        <v>252</v>
      </c>
      <c r="F231">
        <v>2</v>
      </c>
      <c r="G231">
        <v>2515924.4369999999</v>
      </c>
      <c r="H231">
        <v>6861197.3459999999</v>
      </c>
      <c r="I231">
        <v>206.46</v>
      </c>
      <c r="J231">
        <v>182.27999267578099</v>
      </c>
      <c r="K231">
        <v>-99</v>
      </c>
      <c r="L231">
        <v>24.1800073242187</v>
      </c>
      <c r="M231">
        <v>245</v>
      </c>
      <c r="N231">
        <v>12</v>
      </c>
      <c r="O231">
        <v>-99</v>
      </c>
      <c r="P231">
        <v>-99</v>
      </c>
      <c r="Q231">
        <v>1</v>
      </c>
      <c r="R231" t="s">
        <v>14</v>
      </c>
      <c r="S231" t="str">
        <f t="shared" si="19"/>
        <v>A</v>
      </c>
      <c r="T231">
        <f t="shared" si="22"/>
        <v>3</v>
      </c>
      <c r="U231">
        <f t="shared" si="20"/>
        <v>33.329064877894247</v>
      </c>
      <c r="V231">
        <f t="shared" si="21"/>
        <v>6.6052342395916188</v>
      </c>
    </row>
    <row r="232" spans="1:22">
      <c r="A232">
        <v>9010</v>
      </c>
      <c r="B232" t="s">
        <v>35</v>
      </c>
      <c r="D232">
        <v>2</v>
      </c>
      <c r="E232">
        <v>250</v>
      </c>
      <c r="F232">
        <v>2</v>
      </c>
      <c r="G232">
        <v>2515926.0460000001</v>
      </c>
      <c r="H232">
        <v>6861199.216</v>
      </c>
      <c r="I232">
        <v>206.262</v>
      </c>
      <c r="J232">
        <v>182.43999633788999</v>
      </c>
      <c r="K232">
        <v>-99</v>
      </c>
      <c r="L232">
        <v>23.822003662109299</v>
      </c>
      <c r="M232">
        <v>228</v>
      </c>
      <c r="N232">
        <v>11</v>
      </c>
      <c r="O232">
        <v>-99</v>
      </c>
      <c r="P232">
        <v>-99</v>
      </c>
      <c r="Q232">
        <v>1</v>
      </c>
      <c r="R232" t="s">
        <v>14</v>
      </c>
      <c r="S232" t="str">
        <f t="shared" si="19"/>
        <v>A</v>
      </c>
      <c r="T232">
        <f t="shared" si="22"/>
        <v>3</v>
      </c>
      <c r="U232">
        <f t="shared" si="20"/>
        <v>34.43787675684019</v>
      </c>
      <c r="V232">
        <f t="shared" si="21"/>
        <v>8.8089395778974922</v>
      </c>
    </row>
    <row r="233" spans="1:22">
      <c r="A233">
        <v>8804</v>
      </c>
      <c r="B233" t="s">
        <v>35</v>
      </c>
      <c r="C233" t="s">
        <v>89</v>
      </c>
      <c r="D233">
        <v>2</v>
      </c>
      <c r="E233">
        <v>219</v>
      </c>
      <c r="F233">
        <v>2</v>
      </c>
      <c r="G233">
        <v>2515930.2439999999</v>
      </c>
      <c r="H233">
        <v>6861199.5250000004</v>
      </c>
      <c r="I233">
        <v>192.11799999999999</v>
      </c>
      <c r="J233">
        <v>182.46000061035099</v>
      </c>
      <c r="K233">
        <v>-99</v>
      </c>
      <c r="L233">
        <v>9.6579993896484098</v>
      </c>
      <c r="M233">
        <v>131</v>
      </c>
      <c r="N233">
        <v>12</v>
      </c>
      <c r="O233">
        <v>-99</v>
      </c>
      <c r="P233">
        <v>-99</v>
      </c>
      <c r="Q233">
        <v>1</v>
      </c>
      <c r="R233" t="s">
        <v>14</v>
      </c>
      <c r="S233" t="str">
        <f t="shared" si="19"/>
        <v>A</v>
      </c>
      <c r="T233">
        <f t="shared" si="22"/>
        <v>3</v>
      </c>
      <c r="U233">
        <f t="shared" si="20"/>
        <v>38.436424349782648</v>
      </c>
      <c r="V233">
        <f t="shared" si="21"/>
        <v>10.124349075356939</v>
      </c>
    </row>
    <row r="234" spans="1:22">
      <c r="A234">
        <v>9021</v>
      </c>
      <c r="B234" t="s">
        <v>35</v>
      </c>
      <c r="C234" t="s">
        <v>87</v>
      </c>
      <c r="D234">
        <v>2</v>
      </c>
      <c r="E234">
        <v>243</v>
      </c>
      <c r="F234">
        <v>2</v>
      </c>
      <c r="G234">
        <v>2515928.0959999999</v>
      </c>
      <c r="H234">
        <v>6861200.6909999996</v>
      </c>
      <c r="I234">
        <v>200.68600000000001</v>
      </c>
      <c r="J234">
        <v>182.40000305175701</v>
      </c>
      <c r="K234">
        <v>-99</v>
      </c>
      <c r="L234">
        <v>18.285996948242101</v>
      </c>
      <c r="M234">
        <v>191</v>
      </c>
      <c r="N234">
        <v>12</v>
      </c>
      <c r="O234">
        <v>-99</v>
      </c>
      <c r="P234">
        <v>-99</v>
      </c>
      <c r="Q234">
        <v>1</v>
      </c>
      <c r="R234" t="s">
        <v>14</v>
      </c>
      <c r="S234" t="str">
        <f t="shared" si="19"/>
        <v>A</v>
      </c>
      <c r="T234">
        <f t="shared" si="22"/>
        <v>3</v>
      </c>
      <c r="U234">
        <f t="shared" si="20"/>
        <v>36.07014819960586</v>
      </c>
      <c r="V234">
        <f t="shared" si="21"/>
        <v>10.73606565972738</v>
      </c>
    </row>
    <row r="235" spans="1:22">
      <c r="A235">
        <v>8815</v>
      </c>
      <c r="B235" t="s">
        <v>35</v>
      </c>
      <c r="D235">
        <v>2</v>
      </c>
      <c r="E235">
        <v>278</v>
      </c>
      <c r="F235">
        <v>1</v>
      </c>
      <c r="G235">
        <v>2515921.2740000002</v>
      </c>
      <c r="H235">
        <v>6861200.7120000003</v>
      </c>
      <c r="I235">
        <v>202.31</v>
      </c>
      <c r="J235">
        <v>182.22998962402301</v>
      </c>
      <c r="K235">
        <v>-99</v>
      </c>
      <c r="L235">
        <v>20.080010375976499</v>
      </c>
      <c r="M235">
        <v>212</v>
      </c>
      <c r="N235">
        <v>11</v>
      </c>
      <c r="O235">
        <v>-99</v>
      </c>
      <c r="P235">
        <v>-99</v>
      </c>
      <c r="Q235">
        <v>1</v>
      </c>
      <c r="R235" t="s">
        <v>14</v>
      </c>
      <c r="S235" t="str">
        <f t="shared" si="19"/>
        <v>A</v>
      </c>
      <c r="T235">
        <f t="shared" si="22"/>
        <v>3</v>
      </c>
      <c r="U235">
        <f t="shared" si="20"/>
        <v>29.445710395283008</v>
      </c>
      <c r="V235">
        <f t="shared" si="21"/>
        <v>9.1060506989010914</v>
      </c>
    </row>
    <row r="236" spans="1:22">
      <c r="A236">
        <v>8929</v>
      </c>
      <c r="B236" t="s">
        <v>35</v>
      </c>
      <c r="C236" t="s">
        <v>85</v>
      </c>
      <c r="D236">
        <v>2</v>
      </c>
      <c r="E236">
        <v>251</v>
      </c>
      <c r="F236">
        <v>2</v>
      </c>
      <c r="G236">
        <v>2515924.0440000002</v>
      </c>
      <c r="H236">
        <v>6861200.7740000002</v>
      </c>
      <c r="I236">
        <v>196.86199999999999</v>
      </c>
      <c r="J236">
        <v>182.40999755859301</v>
      </c>
      <c r="K236">
        <v>-99</v>
      </c>
      <c r="L236">
        <v>-99</v>
      </c>
      <c r="M236">
        <v>146</v>
      </c>
      <c r="N236">
        <v>12</v>
      </c>
      <c r="O236">
        <v>-99</v>
      </c>
      <c r="P236">
        <v>-99</v>
      </c>
      <c r="Q236">
        <v>1</v>
      </c>
      <c r="R236" t="s">
        <v>16</v>
      </c>
      <c r="S236" t="str">
        <f t="shared" si="19"/>
        <v>A</v>
      </c>
      <c r="T236">
        <f t="shared" si="22"/>
        <v>3</v>
      </c>
      <c r="U236">
        <f t="shared" si="20"/>
        <v>32.118430399578244</v>
      </c>
      <c r="V236">
        <f t="shared" si="21"/>
        <v>9.8363326846662655</v>
      </c>
    </row>
    <row r="237" spans="1:22">
      <c r="A237">
        <v>8792</v>
      </c>
      <c r="B237" t="s">
        <v>35</v>
      </c>
      <c r="D237">
        <v>2</v>
      </c>
      <c r="E237">
        <v>249</v>
      </c>
      <c r="F237">
        <v>2</v>
      </c>
      <c r="G237">
        <v>2515926.3990000002</v>
      </c>
      <c r="H237">
        <v>6861201.3250000002</v>
      </c>
      <c r="I237">
        <v>203.08</v>
      </c>
      <c r="J237">
        <v>182.52999267578099</v>
      </c>
      <c r="K237">
        <v>-99</v>
      </c>
      <c r="L237">
        <v>20.550007324218701</v>
      </c>
      <c r="M237">
        <v>204</v>
      </c>
      <c r="N237">
        <v>11</v>
      </c>
      <c r="O237">
        <v>-99</v>
      </c>
      <c r="P237">
        <v>-99</v>
      </c>
      <c r="Q237">
        <v>1</v>
      </c>
      <c r="R237" t="s">
        <v>14</v>
      </c>
      <c r="S237" t="str">
        <f t="shared" si="19"/>
        <v>A</v>
      </c>
      <c r="T237">
        <f t="shared" si="22"/>
        <v>3</v>
      </c>
      <c r="U237">
        <f t="shared" si="20"/>
        <v>34.270177870470128</v>
      </c>
      <c r="V237">
        <f t="shared" si="21"/>
        <v>10.940691693955364</v>
      </c>
    </row>
    <row r="238" spans="1:22">
      <c r="A238">
        <v>8907</v>
      </c>
      <c r="B238" t="s">
        <v>35</v>
      </c>
      <c r="D238">
        <v>2</v>
      </c>
      <c r="E238">
        <v>276</v>
      </c>
      <c r="F238">
        <v>1</v>
      </c>
      <c r="G238">
        <v>2515921.2760000001</v>
      </c>
      <c r="H238">
        <v>6861203.585</v>
      </c>
      <c r="I238">
        <v>205.20099999999999</v>
      </c>
      <c r="J238">
        <v>182.46999511718701</v>
      </c>
      <c r="K238">
        <v>-99</v>
      </c>
      <c r="L238">
        <v>22.7310048828124</v>
      </c>
      <c r="M238">
        <v>289</v>
      </c>
      <c r="N238">
        <v>11</v>
      </c>
      <c r="O238">
        <v>-99</v>
      </c>
      <c r="P238">
        <v>-99</v>
      </c>
      <c r="Q238">
        <v>1</v>
      </c>
      <c r="R238" t="s">
        <v>14</v>
      </c>
      <c r="S238" t="str">
        <f t="shared" si="19"/>
        <v>A</v>
      </c>
      <c r="T238">
        <f t="shared" si="22"/>
        <v>3</v>
      </c>
      <c r="U238">
        <f t="shared" si="20"/>
        <v>28.75260938062328</v>
      </c>
      <c r="V238">
        <f t="shared" si="21"/>
        <v>11.894194163931795</v>
      </c>
    </row>
    <row r="239" spans="1:22">
      <c r="A239">
        <v>8723</v>
      </c>
      <c r="B239" t="s">
        <v>35</v>
      </c>
      <c r="C239" t="s">
        <v>86</v>
      </c>
      <c r="D239">
        <v>2</v>
      </c>
      <c r="E239">
        <v>246</v>
      </c>
      <c r="F239">
        <v>2</v>
      </c>
      <c r="G239">
        <v>2515926.977</v>
      </c>
      <c r="H239">
        <v>6861206.085</v>
      </c>
      <c r="I239">
        <v>198.06700000000001</v>
      </c>
      <c r="J239">
        <v>182.6</v>
      </c>
      <c r="K239">
        <v>-99</v>
      </c>
      <c r="L239">
        <v>-99</v>
      </c>
      <c r="M239">
        <v>157</v>
      </c>
      <c r="N239">
        <v>12</v>
      </c>
      <c r="O239">
        <v>-99</v>
      </c>
      <c r="P239">
        <v>-99</v>
      </c>
      <c r="Q239">
        <v>1</v>
      </c>
      <c r="R239" t="s">
        <v>16</v>
      </c>
      <c r="S239" t="str">
        <f t="shared" si="19"/>
        <v>A</v>
      </c>
      <c r="T239">
        <f t="shared" si="22"/>
        <v>3</v>
      </c>
      <c r="U239">
        <f t="shared" si="20"/>
        <v>33.679460577011518</v>
      </c>
      <c r="V239">
        <f t="shared" si="21"/>
        <v>15.699130206407554</v>
      </c>
    </row>
    <row r="240" spans="1:22">
      <c r="A240">
        <v>8984</v>
      </c>
      <c r="B240" t="s">
        <v>35</v>
      </c>
      <c r="D240">
        <v>2</v>
      </c>
      <c r="E240">
        <v>248</v>
      </c>
      <c r="F240">
        <v>1</v>
      </c>
      <c r="G240">
        <v>2515925.162</v>
      </c>
      <c r="H240">
        <v>6861206.2699999996</v>
      </c>
      <c r="I240">
        <v>204.125</v>
      </c>
      <c r="J240">
        <v>182.75998840331999</v>
      </c>
      <c r="K240">
        <v>-99</v>
      </c>
      <c r="L240">
        <v>21.365011596679601</v>
      </c>
      <c r="M240">
        <v>226</v>
      </c>
      <c r="N240">
        <v>11</v>
      </c>
      <c r="O240">
        <v>-99</v>
      </c>
      <c r="P240">
        <v>-99</v>
      </c>
      <c r="Q240">
        <v>1</v>
      </c>
      <c r="R240" t="s">
        <v>14</v>
      </c>
      <c r="S240" t="str">
        <f t="shared" si="19"/>
        <v>A</v>
      </c>
      <c r="T240">
        <f t="shared" si="22"/>
        <v>3</v>
      </c>
      <c r="U240">
        <f t="shared" si="20"/>
        <v>31.873618283287996</v>
      </c>
      <c r="V240">
        <f t="shared" si="21"/>
        <v>15.439546674871124</v>
      </c>
    </row>
    <row r="241" spans="1:22">
      <c r="A241">
        <v>8801</v>
      </c>
      <c r="B241" t="s">
        <v>35</v>
      </c>
      <c r="C241" t="s">
        <v>41</v>
      </c>
      <c r="D241">
        <v>2</v>
      </c>
      <c r="E241">
        <v>275</v>
      </c>
      <c r="F241">
        <v>1</v>
      </c>
      <c r="G241">
        <v>2515920.8530000001</v>
      </c>
      <c r="H241">
        <v>6861206.6629999997</v>
      </c>
      <c r="I241">
        <v>201.035</v>
      </c>
      <c r="J241">
        <v>182.62999877929599</v>
      </c>
      <c r="K241">
        <v>-99</v>
      </c>
      <c r="L241">
        <v>-99</v>
      </c>
      <c r="M241">
        <v>142</v>
      </c>
      <c r="N241">
        <v>22</v>
      </c>
      <c r="O241">
        <v>-99</v>
      </c>
      <c r="P241">
        <v>-99</v>
      </c>
      <c r="Q241">
        <v>1</v>
      </c>
      <c r="R241" t="s">
        <v>15</v>
      </c>
      <c r="S241" t="str">
        <f t="shared" si="19"/>
        <v>A</v>
      </c>
      <c r="T241">
        <f t="shared" si="22"/>
        <v>3</v>
      </c>
      <c r="U241">
        <f t="shared" si="20"/>
        <v>27.597538693861029</v>
      </c>
      <c r="V241">
        <f t="shared" si="21"/>
        <v>14.778431447336573</v>
      </c>
    </row>
    <row r="242" spans="1:22">
      <c r="A242">
        <v>8798</v>
      </c>
      <c r="B242" t="s">
        <v>35</v>
      </c>
      <c r="D242">
        <v>2</v>
      </c>
      <c r="E242">
        <v>247</v>
      </c>
      <c r="F242">
        <v>1</v>
      </c>
      <c r="G242">
        <v>2515924.0249999999</v>
      </c>
      <c r="H242">
        <v>6861207.8119999999</v>
      </c>
      <c r="I242">
        <v>203.46700000000001</v>
      </c>
      <c r="J242">
        <v>182.77999267578099</v>
      </c>
      <c r="K242">
        <v>-99</v>
      </c>
      <c r="L242">
        <v>20.687007324218701</v>
      </c>
      <c r="M242">
        <v>232</v>
      </c>
      <c r="N242">
        <v>11</v>
      </c>
      <c r="O242">
        <v>-99</v>
      </c>
      <c r="P242">
        <v>-99</v>
      </c>
      <c r="Q242">
        <v>1</v>
      </c>
      <c r="R242" t="s">
        <v>14</v>
      </c>
      <c r="S242" t="str">
        <f t="shared" si="19"/>
        <v>A</v>
      </c>
      <c r="T242">
        <f t="shared" si="22"/>
        <v>3</v>
      </c>
      <c r="U242">
        <f t="shared" si="20"/>
        <v>30.397348479307968</v>
      </c>
      <c r="V242">
        <f t="shared" si="21"/>
        <v>16.660677489820891</v>
      </c>
    </row>
    <row r="243" spans="1:22">
      <c r="A243">
        <v>8987</v>
      </c>
      <c r="B243" t="s">
        <v>35</v>
      </c>
      <c r="D243">
        <v>2</v>
      </c>
      <c r="E243">
        <v>244</v>
      </c>
      <c r="F243">
        <v>1</v>
      </c>
      <c r="G243">
        <v>2515928.4049999998</v>
      </c>
      <c r="H243">
        <v>6861209.0930000003</v>
      </c>
      <c r="I243">
        <v>202.684</v>
      </c>
      <c r="J243">
        <v>182.50998840331999</v>
      </c>
      <c r="K243">
        <v>-99</v>
      </c>
      <c r="L243">
        <v>20.174011596679598</v>
      </c>
      <c r="M243">
        <v>184</v>
      </c>
      <c r="N243">
        <v>11</v>
      </c>
      <c r="O243">
        <v>-99</v>
      </c>
      <c r="P243">
        <v>-99</v>
      </c>
      <c r="Q243">
        <v>1</v>
      </c>
      <c r="R243" t="s">
        <v>14</v>
      </c>
      <c r="S243" t="str">
        <f t="shared" si="19"/>
        <v>A</v>
      </c>
      <c r="T243">
        <f t="shared" si="22"/>
        <v>3</v>
      </c>
      <c r="U243">
        <f t="shared" si="20"/>
        <v>34.337341811922478</v>
      </c>
      <c r="V243">
        <f t="shared" si="21"/>
        <v>18.963244218292015</v>
      </c>
    </row>
    <row r="244" spans="1:22">
      <c r="A244">
        <v>9005</v>
      </c>
      <c r="B244" t="s">
        <v>35</v>
      </c>
      <c r="D244">
        <v>2</v>
      </c>
      <c r="E244">
        <v>245</v>
      </c>
      <c r="F244">
        <v>2</v>
      </c>
      <c r="G244">
        <v>2515925.77</v>
      </c>
      <c r="H244">
        <v>6861210.0439999998</v>
      </c>
      <c r="I244">
        <v>204.88</v>
      </c>
      <c r="J244">
        <v>182.6</v>
      </c>
      <c r="K244">
        <v>-99</v>
      </c>
      <c r="L244">
        <v>22.279999999999902</v>
      </c>
      <c r="M244">
        <v>276</v>
      </c>
      <c r="N244">
        <v>11</v>
      </c>
      <c r="O244">
        <v>-99</v>
      </c>
      <c r="P244">
        <v>-99</v>
      </c>
      <c r="Q244">
        <v>1</v>
      </c>
      <c r="R244" t="s">
        <v>14</v>
      </c>
      <c r="S244" t="str">
        <f t="shared" si="19"/>
        <v>A</v>
      </c>
      <c r="T244">
        <f t="shared" ref="T244:T275" si="23">FLOOR((G244-$AC$8)/10,1)</f>
        <v>3</v>
      </c>
      <c r="U244">
        <f t="shared" si="20"/>
        <v>31.550544850827418</v>
      </c>
      <c r="V244">
        <f t="shared" si="21"/>
        <v>19.248531258565556</v>
      </c>
    </row>
    <row r="245" spans="1:22">
      <c r="A245">
        <v>8923</v>
      </c>
      <c r="B245" t="s">
        <v>35</v>
      </c>
      <c r="D245">
        <v>2</v>
      </c>
      <c r="E245">
        <v>271</v>
      </c>
      <c r="F245">
        <v>1</v>
      </c>
      <c r="G245">
        <v>2515921.69</v>
      </c>
      <c r="H245">
        <v>6861210.7640000004</v>
      </c>
      <c r="I245">
        <v>202.804</v>
      </c>
      <c r="J245">
        <v>182.749993896484</v>
      </c>
      <c r="K245">
        <v>-99</v>
      </c>
      <c r="L245">
        <v>20.054006103515501</v>
      </c>
      <c r="M245">
        <v>203</v>
      </c>
      <c r="N245">
        <v>11</v>
      </c>
      <c r="O245">
        <v>-99</v>
      </c>
      <c r="P245">
        <v>-99</v>
      </c>
      <c r="Q245">
        <v>1</v>
      </c>
      <c r="R245" t="s">
        <v>14</v>
      </c>
      <c r="S245" t="str">
        <f t="shared" si="19"/>
        <v>A</v>
      </c>
      <c r="T245">
        <f t="shared" si="23"/>
        <v>3</v>
      </c>
      <c r="U245">
        <f t="shared" si="20"/>
        <v>27.417554522555079</v>
      </c>
      <c r="V245">
        <f t="shared" si="21"/>
        <v>18.960102848070235</v>
      </c>
    </row>
    <row r="246" spans="1:22">
      <c r="A246">
        <v>8795</v>
      </c>
      <c r="B246" t="s">
        <v>35</v>
      </c>
      <c r="D246">
        <v>2</v>
      </c>
      <c r="E246">
        <v>255</v>
      </c>
      <c r="F246">
        <v>1</v>
      </c>
      <c r="G246">
        <v>2515926.2069999999</v>
      </c>
      <c r="H246">
        <v>6861213.3329999996</v>
      </c>
      <c r="I246">
        <v>203.99600000000001</v>
      </c>
      <c r="J246">
        <v>182.79000244140599</v>
      </c>
      <c r="K246">
        <v>-99</v>
      </c>
      <c r="L246">
        <v>21.205997558593701</v>
      </c>
      <c r="M246">
        <v>183</v>
      </c>
      <c r="N246">
        <v>11</v>
      </c>
      <c r="O246">
        <v>-99</v>
      </c>
      <c r="P246">
        <v>-99</v>
      </c>
      <c r="Q246">
        <v>1</v>
      </c>
      <c r="R246" t="s">
        <v>14</v>
      </c>
      <c r="S246" t="str">
        <f t="shared" si="19"/>
        <v>A</v>
      </c>
      <c r="T246">
        <f t="shared" si="23"/>
        <v>3</v>
      </c>
      <c r="U246">
        <f t="shared" si="20"/>
        <v>31.178882968533841</v>
      </c>
      <c r="V246">
        <f t="shared" si="21"/>
        <v>22.545553770521636</v>
      </c>
    </row>
    <row r="247" spans="1:22">
      <c r="A247">
        <v>8903</v>
      </c>
      <c r="B247" t="s">
        <v>35</v>
      </c>
      <c r="C247" t="s">
        <v>61</v>
      </c>
      <c r="D247">
        <v>2</v>
      </c>
      <c r="E247">
        <v>385</v>
      </c>
      <c r="F247">
        <v>2</v>
      </c>
      <c r="G247">
        <v>2515928.6260000002</v>
      </c>
      <c r="H247">
        <v>6861214.5259999996</v>
      </c>
      <c r="I247">
        <v>196.83500000000001</v>
      </c>
      <c r="J247">
        <v>182.63999328613201</v>
      </c>
      <c r="K247">
        <v>-99</v>
      </c>
      <c r="L247">
        <v>14.1950067138671</v>
      </c>
      <c r="M247">
        <v>197</v>
      </c>
      <c r="N247">
        <v>12</v>
      </c>
      <c r="O247">
        <v>-99</v>
      </c>
      <c r="P247">
        <v>-99</v>
      </c>
      <c r="Q247">
        <v>1</v>
      </c>
      <c r="R247" t="s">
        <v>18</v>
      </c>
      <c r="S247" t="str">
        <f t="shared" si="19"/>
        <v>A</v>
      </c>
      <c r="T247">
        <f t="shared" si="23"/>
        <v>3</v>
      </c>
      <c r="U247">
        <f t="shared" si="20"/>
        <v>33.23741550917277</v>
      </c>
      <c r="V247">
        <f t="shared" si="21"/>
        <v>24.288325637450555</v>
      </c>
    </row>
    <row r="248" spans="1:22">
      <c r="A248">
        <v>8917</v>
      </c>
      <c r="B248" t="s">
        <v>35</v>
      </c>
      <c r="D248">
        <v>2</v>
      </c>
      <c r="E248">
        <v>386</v>
      </c>
      <c r="F248">
        <v>1</v>
      </c>
      <c r="G248">
        <v>2515926.5550000002</v>
      </c>
      <c r="H248">
        <v>6861215.0800000001</v>
      </c>
      <c r="I248">
        <v>203.44399999999999</v>
      </c>
      <c r="J248">
        <v>182.83999023437499</v>
      </c>
      <c r="K248">
        <v>-99</v>
      </c>
      <c r="L248">
        <v>20.604009765624902</v>
      </c>
      <c r="M248">
        <v>220</v>
      </c>
      <c r="N248">
        <v>11</v>
      </c>
      <c r="O248">
        <v>-99</v>
      </c>
      <c r="P248">
        <v>-99</v>
      </c>
      <c r="Q248">
        <v>1</v>
      </c>
      <c r="R248" t="s">
        <v>14</v>
      </c>
      <c r="S248" t="str">
        <f t="shared" si="19"/>
        <v>A</v>
      </c>
      <c r="T248">
        <f t="shared" si="23"/>
        <v>3</v>
      </c>
      <c r="U248">
        <f t="shared" si="20"/>
        <v>31.093908329783034</v>
      </c>
      <c r="V248">
        <f t="shared" si="21"/>
        <v>24.324849224476893</v>
      </c>
    </row>
    <row r="249" spans="1:22">
      <c r="A249">
        <v>8897</v>
      </c>
      <c r="B249" t="s">
        <v>35</v>
      </c>
      <c r="D249">
        <v>2</v>
      </c>
      <c r="E249">
        <v>388</v>
      </c>
      <c r="F249">
        <v>1</v>
      </c>
      <c r="G249">
        <v>2515923.3149999999</v>
      </c>
      <c r="H249">
        <v>6861216.0880000005</v>
      </c>
      <c r="I249">
        <v>203.99299999999999</v>
      </c>
      <c r="J249">
        <v>182.96999511718701</v>
      </c>
      <c r="K249">
        <v>-99</v>
      </c>
      <c r="L249">
        <v>21.023004882812401</v>
      </c>
      <c r="M249">
        <v>207</v>
      </c>
      <c r="N249">
        <v>11</v>
      </c>
      <c r="O249">
        <v>-99</v>
      </c>
      <c r="P249">
        <v>-99</v>
      </c>
      <c r="Q249">
        <v>1</v>
      </c>
      <c r="R249" t="s">
        <v>14</v>
      </c>
      <c r="S249" t="str">
        <f t="shared" si="19"/>
        <v>A</v>
      </c>
      <c r="T249">
        <f t="shared" si="23"/>
        <v>3</v>
      </c>
      <c r="U249">
        <f t="shared" si="20"/>
        <v>27.70629290557553</v>
      </c>
      <c r="V249">
        <f t="shared" si="21"/>
        <v>24.519080375134791</v>
      </c>
    </row>
    <row r="250" spans="1:22">
      <c r="A250">
        <v>8806</v>
      </c>
      <c r="B250" t="s">
        <v>35</v>
      </c>
      <c r="C250" t="s">
        <v>61</v>
      </c>
      <c r="D250">
        <v>2</v>
      </c>
      <c r="E250">
        <v>387</v>
      </c>
      <c r="F250">
        <v>1</v>
      </c>
      <c r="G250">
        <v>2515926.3259999999</v>
      </c>
      <c r="H250">
        <v>6861217.818</v>
      </c>
      <c r="I250">
        <v>202.80600000000001</v>
      </c>
      <c r="J250">
        <v>182.919992065429</v>
      </c>
      <c r="K250">
        <v>-99</v>
      </c>
      <c r="L250">
        <v>-99</v>
      </c>
      <c r="M250">
        <v>237</v>
      </c>
      <c r="N250">
        <v>22</v>
      </c>
      <c r="O250">
        <v>-99</v>
      </c>
      <c r="P250">
        <v>-99</v>
      </c>
      <c r="Q250">
        <v>1</v>
      </c>
      <c r="R250" t="s">
        <v>15</v>
      </c>
      <c r="S250" t="str">
        <f t="shared" si="19"/>
        <v>A</v>
      </c>
      <c r="T250">
        <f t="shared" si="23"/>
        <v>3</v>
      </c>
      <c r="U250">
        <f t="shared" si="20"/>
        <v>30.209328458064459</v>
      </c>
      <c r="V250">
        <f t="shared" si="21"/>
        <v>26.926118808758542</v>
      </c>
    </row>
    <row r="251" spans="1:22">
      <c r="A251">
        <v>8822</v>
      </c>
      <c r="B251" t="s">
        <v>35</v>
      </c>
      <c r="D251">
        <v>2</v>
      </c>
      <c r="E251">
        <v>389</v>
      </c>
      <c r="F251">
        <v>1</v>
      </c>
      <c r="G251">
        <v>2515923.406</v>
      </c>
      <c r="H251">
        <v>6861219.7359999996</v>
      </c>
      <c r="I251">
        <v>203.529</v>
      </c>
      <c r="J251">
        <v>183.02999267578099</v>
      </c>
      <c r="K251">
        <v>-99</v>
      </c>
      <c r="L251">
        <v>20.499007324218699</v>
      </c>
      <c r="M251">
        <v>179</v>
      </c>
      <c r="N251">
        <v>11</v>
      </c>
      <c r="O251">
        <v>-99</v>
      </c>
      <c r="P251">
        <v>-99</v>
      </c>
      <c r="Q251">
        <v>1</v>
      </c>
      <c r="R251" t="s">
        <v>14</v>
      </c>
      <c r="S251" t="str">
        <f t="shared" si="19"/>
        <v>A</v>
      </c>
      <c r="T251">
        <f t="shared" si="23"/>
        <v>3</v>
      </c>
      <c r="U251">
        <f t="shared" si="20"/>
        <v>26.912058741748012</v>
      </c>
      <c r="V251">
        <f t="shared" si="21"/>
        <v>28.080734076232517</v>
      </c>
    </row>
    <row r="252" spans="1:22">
      <c r="A252">
        <v>8894</v>
      </c>
      <c r="B252" t="s">
        <v>35</v>
      </c>
      <c r="C252" t="s">
        <v>50</v>
      </c>
      <c r="D252">
        <v>2</v>
      </c>
      <c r="E252">
        <v>383</v>
      </c>
      <c r="F252">
        <v>1</v>
      </c>
      <c r="G252">
        <v>2515928.7220000001</v>
      </c>
      <c r="H252">
        <v>6861220.2120000003</v>
      </c>
      <c r="I252">
        <v>203.614</v>
      </c>
      <c r="J252">
        <v>183.249993896484</v>
      </c>
      <c r="K252">
        <v>-99</v>
      </c>
      <c r="L252">
        <v>-99</v>
      </c>
      <c r="M252">
        <v>247</v>
      </c>
      <c r="N252">
        <v>14</v>
      </c>
      <c r="O252">
        <v>-99</v>
      </c>
      <c r="P252">
        <v>-99</v>
      </c>
      <c r="Q252">
        <v>1</v>
      </c>
      <c r="R252" t="s">
        <v>16</v>
      </c>
      <c r="S252" t="str">
        <f t="shared" si="19"/>
        <v>A</v>
      </c>
      <c r="T252">
        <f t="shared" si="23"/>
        <v>3</v>
      </c>
      <c r="U252">
        <f t="shared" si="20"/>
        <v>31.95499600025575</v>
      </c>
      <c r="V252">
        <f t="shared" si="21"/>
        <v>29.828651639675101</v>
      </c>
    </row>
    <row r="253" spans="1:22">
      <c r="A253">
        <v>8911</v>
      </c>
      <c r="B253" t="s">
        <v>35</v>
      </c>
      <c r="D253">
        <v>2</v>
      </c>
      <c r="E253">
        <v>390</v>
      </c>
      <c r="F253">
        <v>1</v>
      </c>
      <c r="G253">
        <v>2515923.2179999999</v>
      </c>
      <c r="H253">
        <v>6861221.4989999998</v>
      </c>
      <c r="I253">
        <v>200.34</v>
      </c>
      <c r="J253">
        <v>183.36998901367099</v>
      </c>
      <c r="K253">
        <v>-99</v>
      </c>
      <c r="L253">
        <v>16.970010986327999</v>
      </c>
      <c r="M253">
        <v>160</v>
      </c>
      <c r="N253">
        <v>11</v>
      </c>
      <c r="O253">
        <v>-99</v>
      </c>
      <c r="P253">
        <v>-99</v>
      </c>
      <c r="Q253">
        <v>1</v>
      </c>
      <c r="R253" t="s">
        <v>14</v>
      </c>
      <c r="S253" t="str">
        <f t="shared" si="19"/>
        <v>A</v>
      </c>
      <c r="T253">
        <f t="shared" si="23"/>
        <v>3</v>
      </c>
      <c r="U253">
        <f t="shared" si="20"/>
        <v>26.303134843121498</v>
      </c>
      <c r="V253">
        <f t="shared" si="21"/>
        <v>29.745884125524789</v>
      </c>
    </row>
    <row r="254" spans="1:22">
      <c r="A254">
        <v>8985</v>
      </c>
      <c r="B254" t="s">
        <v>35</v>
      </c>
      <c r="D254">
        <v>2</v>
      </c>
      <c r="E254">
        <v>382</v>
      </c>
      <c r="F254">
        <v>1</v>
      </c>
      <c r="G254">
        <v>2515929.5090000001</v>
      </c>
      <c r="H254">
        <v>6861222.0449999999</v>
      </c>
      <c r="I254">
        <v>204.08799999999999</v>
      </c>
      <c r="J254">
        <v>183.01999816894499</v>
      </c>
      <c r="K254">
        <v>-99</v>
      </c>
      <c r="L254">
        <v>21.068001831054598</v>
      </c>
      <c r="M254">
        <v>257</v>
      </c>
      <c r="N254">
        <v>11</v>
      </c>
      <c r="O254">
        <v>-99</v>
      </c>
      <c r="P254">
        <v>-99</v>
      </c>
      <c r="Q254">
        <v>1</v>
      </c>
      <c r="R254" t="s">
        <v>14</v>
      </c>
      <c r="S254" t="str">
        <f t="shared" si="19"/>
        <v>A</v>
      </c>
      <c r="T254">
        <f t="shared" si="23"/>
        <v>3</v>
      </c>
      <c r="U254">
        <f t="shared" si="20"/>
        <v>32.275175902299935</v>
      </c>
      <c r="V254">
        <f t="shared" si="21"/>
        <v>31.797596237424408</v>
      </c>
    </row>
    <row r="255" spans="1:22">
      <c r="A255">
        <v>8702</v>
      </c>
      <c r="B255" t="s">
        <v>35</v>
      </c>
      <c r="C255" t="s">
        <v>49</v>
      </c>
      <c r="D255">
        <v>2</v>
      </c>
      <c r="E255">
        <v>391</v>
      </c>
      <c r="F255">
        <v>1</v>
      </c>
      <c r="G255">
        <v>2515926.3450000002</v>
      </c>
      <c r="H255">
        <v>6861222.5539999995</v>
      </c>
      <c r="I255">
        <v>202.27099999999999</v>
      </c>
      <c r="J255">
        <v>183.21999511718701</v>
      </c>
      <c r="K255">
        <v>-99</v>
      </c>
      <c r="L255">
        <v>19.0510048828124</v>
      </c>
      <c r="M255">
        <v>168</v>
      </c>
      <c r="N255">
        <v>11</v>
      </c>
      <c r="O255">
        <v>-99</v>
      </c>
      <c r="P255">
        <v>-99</v>
      </c>
      <c r="Q255">
        <v>1</v>
      </c>
      <c r="R255" t="s">
        <v>14</v>
      </c>
      <c r="S255" t="str">
        <f t="shared" si="19"/>
        <v>A</v>
      </c>
      <c r="T255">
        <f t="shared" si="23"/>
        <v>3</v>
      </c>
      <c r="U255">
        <f t="shared" si="20"/>
        <v>29.082021979719073</v>
      </c>
      <c r="V255">
        <f t="shared" si="21"/>
        <v>31.526035884076265</v>
      </c>
    </row>
    <row r="256" spans="1:22">
      <c r="A256">
        <v>8791</v>
      </c>
      <c r="B256" t="s">
        <v>35</v>
      </c>
      <c r="D256">
        <v>2</v>
      </c>
      <c r="E256">
        <v>381</v>
      </c>
      <c r="F256">
        <v>1</v>
      </c>
      <c r="G256">
        <v>2515927.2859999998</v>
      </c>
      <c r="H256">
        <v>6861223.8119999999</v>
      </c>
      <c r="I256">
        <v>204.13200000000001</v>
      </c>
      <c r="J256">
        <v>183.07000122070301</v>
      </c>
      <c r="K256">
        <v>-99</v>
      </c>
      <c r="L256">
        <v>21.0619987792968</v>
      </c>
      <c r="M256">
        <v>257</v>
      </c>
      <c r="N256">
        <v>11</v>
      </c>
      <c r="O256">
        <v>-99</v>
      </c>
      <c r="P256">
        <v>-99</v>
      </c>
      <c r="Q256">
        <v>1</v>
      </c>
      <c r="R256" t="s">
        <v>14</v>
      </c>
      <c r="S256" t="str">
        <f t="shared" si="19"/>
        <v>A</v>
      </c>
      <c r="T256">
        <f t="shared" si="23"/>
        <v>3</v>
      </c>
      <c r="U256">
        <f t="shared" si="20"/>
        <v>29.690732513041482</v>
      </c>
      <c r="V256">
        <f t="shared" si="21"/>
        <v>32.974316411772932</v>
      </c>
    </row>
    <row r="257" spans="1:22">
      <c r="A257">
        <v>8715</v>
      </c>
      <c r="B257" t="s">
        <v>35</v>
      </c>
      <c r="C257" t="s">
        <v>48</v>
      </c>
      <c r="D257">
        <v>2</v>
      </c>
      <c r="E257">
        <v>398</v>
      </c>
      <c r="F257">
        <v>1</v>
      </c>
      <c r="G257">
        <v>2515921.2149999999</v>
      </c>
      <c r="H257">
        <v>6861225.898</v>
      </c>
      <c r="I257">
        <v>199.792</v>
      </c>
      <c r="J257">
        <v>183.079995727539</v>
      </c>
      <c r="K257">
        <v>-99</v>
      </c>
      <c r="L257">
        <v>16.712004272460799</v>
      </c>
      <c r="M257">
        <v>187</v>
      </c>
      <c r="N257">
        <v>12</v>
      </c>
      <c r="O257">
        <v>-99</v>
      </c>
      <c r="P257">
        <v>-99</v>
      </c>
      <c r="Q257">
        <v>1</v>
      </c>
      <c r="R257" t="s">
        <v>14</v>
      </c>
      <c r="S257" t="str">
        <f t="shared" si="19"/>
        <v>A</v>
      </c>
      <c r="T257">
        <f t="shared" si="23"/>
        <v>3</v>
      </c>
      <c r="U257">
        <f t="shared" si="20"/>
        <v>23.29541808457197</v>
      </c>
      <c r="V257">
        <f t="shared" si="21"/>
        <v>33.529645468722876</v>
      </c>
    </row>
    <row r="258" spans="1:22">
      <c r="A258">
        <v>8811</v>
      </c>
      <c r="B258" t="s">
        <v>35</v>
      </c>
      <c r="D258">
        <v>2</v>
      </c>
      <c r="E258">
        <v>228</v>
      </c>
      <c r="F258">
        <v>1</v>
      </c>
      <c r="G258">
        <v>2515933.8590000002</v>
      </c>
      <c r="H258">
        <v>6861189.2609999999</v>
      </c>
      <c r="I258">
        <v>203.15700000000001</v>
      </c>
      <c r="J258">
        <v>181.36998901367099</v>
      </c>
      <c r="K258">
        <v>-99</v>
      </c>
      <c r="L258">
        <v>21.787010986327999</v>
      </c>
      <c r="M258">
        <v>275</v>
      </c>
      <c r="N258">
        <v>11</v>
      </c>
      <c r="O258">
        <v>-99</v>
      </c>
      <c r="P258">
        <v>-99</v>
      </c>
      <c r="Q258">
        <v>1</v>
      </c>
      <c r="R258" t="s">
        <v>14</v>
      </c>
      <c r="S258" t="str">
        <f t="shared" ref="S258:S321" si="24">IF(AND(U258&gt;=$Y$8,U258&lt;$Y$10,V258&gt;=$Z$8,V258&lt;$Z$10),"A",IF(AND(U258&gt;=$Y$20,U258&lt;$Y$22,V258&gt;=$Z$20,V258&lt;$Z$22),"B","0"))</f>
        <v>A</v>
      </c>
      <c r="T258">
        <f t="shared" si="23"/>
        <v>4</v>
      </c>
      <c r="U258">
        <f t="shared" ref="U258:U321" si="25">COS(-$AA$6)*($G258-$Z$2)-SIN(-$AA$6)*($H258-$Z$3)</f>
        <v>44.427129737026789</v>
      </c>
      <c r="V258">
        <f t="shared" ref="V258:V321" si="26">SIN(-$AA$6)*($G258-$Z$2)+COS(-$AA$6)*($H258-$Z$3)</f>
        <v>1.0397813930876847</v>
      </c>
    </row>
    <row r="259" spans="1:22">
      <c r="A259">
        <v>8823</v>
      </c>
      <c r="B259" t="s">
        <v>35</v>
      </c>
      <c r="D259">
        <v>2</v>
      </c>
      <c r="E259">
        <v>229</v>
      </c>
      <c r="F259">
        <v>2</v>
      </c>
      <c r="G259">
        <v>2515930.9589999998</v>
      </c>
      <c r="H259">
        <v>6861189.4469999997</v>
      </c>
      <c r="I259">
        <v>203.07599999999999</v>
      </c>
      <c r="J259">
        <v>181.90000305175701</v>
      </c>
      <c r="K259">
        <v>-99</v>
      </c>
      <c r="L259">
        <v>21.175996948242101</v>
      </c>
      <c r="M259">
        <v>209</v>
      </c>
      <c r="N259">
        <v>11</v>
      </c>
      <c r="O259">
        <v>-99</v>
      </c>
      <c r="P259">
        <v>-99</v>
      </c>
      <c r="Q259">
        <v>1</v>
      </c>
      <c r="R259" t="s">
        <v>14</v>
      </c>
      <c r="S259" t="str">
        <f t="shared" si="24"/>
        <v>A</v>
      </c>
      <c r="T259">
        <f t="shared" si="23"/>
        <v>4</v>
      </c>
      <c r="U259">
        <f t="shared" si="25"/>
        <v>41.568274657942879</v>
      </c>
      <c r="V259">
        <f t="shared" si="26"/>
        <v>0.51868290060729549</v>
      </c>
    </row>
    <row r="260" spans="1:22">
      <c r="A260">
        <v>8807</v>
      </c>
      <c r="B260" t="s">
        <v>35</v>
      </c>
      <c r="C260" t="s">
        <v>113</v>
      </c>
      <c r="D260">
        <v>2</v>
      </c>
      <c r="E260">
        <v>227</v>
      </c>
      <c r="F260">
        <v>4</v>
      </c>
      <c r="G260">
        <v>2515931.1869999999</v>
      </c>
      <c r="H260">
        <v>6861191.4740000004</v>
      </c>
      <c r="I260">
        <v>190.76400000000001</v>
      </c>
      <c r="J260">
        <v>181.999993896484</v>
      </c>
      <c r="K260">
        <v>-99</v>
      </c>
      <c r="L260">
        <v>8.7640061035156105</v>
      </c>
      <c r="M260">
        <v>72</v>
      </c>
      <c r="N260">
        <v>14</v>
      </c>
      <c r="O260">
        <v>-99</v>
      </c>
      <c r="P260">
        <v>-99</v>
      </c>
      <c r="Q260">
        <v>1</v>
      </c>
      <c r="R260" t="s">
        <v>19</v>
      </c>
      <c r="S260" t="str">
        <f t="shared" si="24"/>
        <v>A</v>
      </c>
      <c r="T260">
        <f t="shared" si="23"/>
        <v>4</v>
      </c>
      <c r="U260">
        <f t="shared" si="25"/>
        <v>41.299126401099514</v>
      </c>
      <c r="V260">
        <f t="shared" si="26"/>
        <v>2.5406305306738561</v>
      </c>
    </row>
    <row r="261" spans="1:22">
      <c r="A261">
        <v>9019</v>
      </c>
      <c r="B261" t="s">
        <v>35</v>
      </c>
      <c r="D261">
        <v>2</v>
      </c>
      <c r="E261">
        <v>205</v>
      </c>
      <c r="F261">
        <v>1</v>
      </c>
      <c r="G261">
        <v>2515936.3840000001</v>
      </c>
      <c r="H261">
        <v>6861192.5159999998</v>
      </c>
      <c r="I261">
        <v>202.33099999999999</v>
      </c>
      <c r="J261">
        <v>181.62999877929599</v>
      </c>
      <c r="K261">
        <v>-99</v>
      </c>
      <c r="L261">
        <v>20.701001220702999</v>
      </c>
      <c r="M261">
        <v>218</v>
      </c>
      <c r="N261">
        <v>11</v>
      </c>
      <c r="O261">
        <v>-99</v>
      </c>
      <c r="P261">
        <v>-99</v>
      </c>
      <c r="Q261">
        <v>1</v>
      </c>
      <c r="R261" t="s">
        <v>14</v>
      </c>
      <c r="S261" t="str">
        <f t="shared" si="24"/>
        <v>A</v>
      </c>
      <c r="T261">
        <f t="shared" si="23"/>
        <v>4</v>
      </c>
      <c r="U261">
        <f t="shared" si="25"/>
        <v>46.089670675633428</v>
      </c>
      <c r="V261">
        <f t="shared" si="26"/>
        <v>4.8089467683742448</v>
      </c>
    </row>
    <row r="262" spans="1:22">
      <c r="A262">
        <v>8827</v>
      </c>
      <c r="B262" t="s">
        <v>35</v>
      </c>
      <c r="D262">
        <v>2</v>
      </c>
      <c r="E262">
        <v>222</v>
      </c>
      <c r="F262">
        <v>2</v>
      </c>
      <c r="G262">
        <v>2515931.3360000001</v>
      </c>
      <c r="H262">
        <v>6861196.4579999996</v>
      </c>
      <c r="I262">
        <v>200.96</v>
      </c>
      <c r="J262">
        <v>182.29999694824201</v>
      </c>
      <c r="K262">
        <v>-99</v>
      </c>
      <c r="L262">
        <v>18.660003051757698</v>
      </c>
      <c r="M262">
        <v>187</v>
      </c>
      <c r="N262">
        <v>11</v>
      </c>
      <c r="O262">
        <v>-99</v>
      </c>
      <c r="P262">
        <v>-99</v>
      </c>
      <c r="Q262">
        <v>1</v>
      </c>
      <c r="R262" t="s">
        <v>14</v>
      </c>
      <c r="S262" t="str">
        <f t="shared" si="24"/>
        <v>A</v>
      </c>
      <c r="T262">
        <f t="shared" si="23"/>
        <v>4</v>
      </c>
      <c r="U262">
        <f t="shared" si="25"/>
        <v>40.237961737032165</v>
      </c>
      <c r="V262">
        <f t="shared" si="26"/>
        <v>7.4126307921908561</v>
      </c>
    </row>
    <row r="263" spans="1:22">
      <c r="A263">
        <v>9023</v>
      </c>
      <c r="B263" t="s">
        <v>35</v>
      </c>
      <c r="D263">
        <v>2</v>
      </c>
      <c r="E263">
        <v>221</v>
      </c>
      <c r="F263">
        <v>2</v>
      </c>
      <c r="G263">
        <v>2515934.324</v>
      </c>
      <c r="H263">
        <v>6861196.7949999999</v>
      </c>
      <c r="I263">
        <v>204.376</v>
      </c>
      <c r="J263">
        <v>182.01999816894499</v>
      </c>
      <c r="K263">
        <v>-99</v>
      </c>
      <c r="L263">
        <v>22.356001831054598</v>
      </c>
      <c r="M263">
        <v>244</v>
      </c>
      <c r="N263">
        <v>11</v>
      </c>
      <c r="O263">
        <v>-99</v>
      </c>
      <c r="P263">
        <v>-99</v>
      </c>
      <c r="Q263">
        <v>1</v>
      </c>
      <c r="R263" t="s">
        <v>14</v>
      </c>
      <c r="S263" t="str">
        <f t="shared" si="24"/>
        <v>A</v>
      </c>
      <c r="T263">
        <f t="shared" si="23"/>
        <v>4</v>
      </c>
      <c r="U263">
        <f t="shared" si="25"/>
        <v>43.055677688156251</v>
      </c>
      <c r="V263">
        <f t="shared" si="26"/>
        <v>8.4624830762543812</v>
      </c>
    </row>
    <row r="264" spans="1:22">
      <c r="A264">
        <v>8724</v>
      </c>
      <c r="B264" t="s">
        <v>35</v>
      </c>
      <c r="C264" t="s">
        <v>70</v>
      </c>
      <c r="D264">
        <v>2</v>
      </c>
      <c r="E264">
        <v>207</v>
      </c>
      <c r="F264">
        <v>1</v>
      </c>
      <c r="G264">
        <v>2515937.6060000001</v>
      </c>
      <c r="H264">
        <v>6861196.8210000005</v>
      </c>
      <c r="I264">
        <v>202.286</v>
      </c>
      <c r="J264">
        <v>181.79999694824201</v>
      </c>
      <c r="K264">
        <v>-99</v>
      </c>
      <c r="L264">
        <v>-99</v>
      </c>
      <c r="M264">
        <v>207</v>
      </c>
      <c r="N264">
        <v>22</v>
      </c>
      <c r="O264">
        <v>-99</v>
      </c>
      <c r="P264">
        <v>-99</v>
      </c>
      <c r="Q264">
        <v>1</v>
      </c>
      <c r="R264" t="s">
        <v>15</v>
      </c>
      <c r="S264" t="str">
        <f t="shared" si="24"/>
        <v>A</v>
      </c>
      <c r="T264">
        <f t="shared" si="23"/>
        <v>4</v>
      </c>
      <c r="U264">
        <f t="shared" si="25"/>
        <v>46.233898292497983</v>
      </c>
      <c r="V264">
        <f t="shared" si="26"/>
        <v>9.2816984270459137</v>
      </c>
    </row>
    <row r="265" spans="1:22">
      <c r="A265">
        <v>9000</v>
      </c>
      <c r="B265" t="s">
        <v>35</v>
      </c>
      <c r="D265">
        <v>2</v>
      </c>
      <c r="E265">
        <v>220</v>
      </c>
      <c r="F265">
        <v>1</v>
      </c>
      <c r="G265">
        <v>2515935.4130000002</v>
      </c>
      <c r="H265">
        <v>6861198.2460000003</v>
      </c>
      <c r="I265">
        <v>203.62799999999999</v>
      </c>
      <c r="J265">
        <v>181.97998962402301</v>
      </c>
      <c r="K265">
        <v>-99</v>
      </c>
      <c r="L265">
        <v>21.648010375976501</v>
      </c>
      <c r="M265">
        <v>222</v>
      </c>
      <c r="N265">
        <v>11</v>
      </c>
      <c r="O265">
        <v>-99</v>
      </c>
      <c r="P265">
        <v>-99</v>
      </c>
      <c r="Q265">
        <v>1</v>
      </c>
      <c r="R265" t="s">
        <v>14</v>
      </c>
      <c r="S265" t="str">
        <f t="shared" si="24"/>
        <v>A</v>
      </c>
      <c r="T265">
        <f t="shared" si="23"/>
        <v>4</v>
      </c>
      <c r="U265">
        <f t="shared" si="25"/>
        <v>43.761301063619172</v>
      </c>
      <c r="V265">
        <f t="shared" si="26"/>
        <v>10.133835119765616</v>
      </c>
    </row>
    <row r="266" spans="1:22">
      <c r="A266">
        <v>8904</v>
      </c>
      <c r="B266" t="s">
        <v>35</v>
      </c>
      <c r="D266">
        <v>2</v>
      </c>
      <c r="E266">
        <v>208</v>
      </c>
      <c r="F266">
        <v>1</v>
      </c>
      <c r="G266">
        <v>2515938.3489999999</v>
      </c>
      <c r="H266">
        <v>6861198.8140000002</v>
      </c>
      <c r="I266">
        <v>202.35300000000001</v>
      </c>
      <c r="J266">
        <v>182.10999450683499</v>
      </c>
      <c r="K266">
        <v>-99</v>
      </c>
      <c r="L266">
        <v>20.243005493163999</v>
      </c>
      <c r="M266">
        <v>211</v>
      </c>
      <c r="N266">
        <v>11</v>
      </c>
      <c r="O266">
        <v>-99</v>
      </c>
      <c r="P266">
        <v>-99</v>
      </c>
      <c r="Q266">
        <v>1</v>
      </c>
      <c r="R266" t="s">
        <v>14</v>
      </c>
      <c r="S266" t="str">
        <f t="shared" si="24"/>
        <v>A</v>
      </c>
      <c r="T266">
        <f t="shared" si="23"/>
        <v>4</v>
      </c>
      <c r="U266">
        <f t="shared" si="25"/>
        <v>46.472677679033531</v>
      </c>
      <c r="V266">
        <f t="shared" si="26"/>
        <v>11.395245777682607</v>
      </c>
    </row>
    <row r="267" spans="1:22">
      <c r="A267">
        <v>9014</v>
      </c>
      <c r="B267" t="s">
        <v>35</v>
      </c>
      <c r="C267" t="s">
        <v>91</v>
      </c>
      <c r="D267">
        <v>2</v>
      </c>
      <c r="E267">
        <v>217</v>
      </c>
      <c r="F267">
        <v>2</v>
      </c>
      <c r="G267">
        <v>2515934.804</v>
      </c>
      <c r="H267">
        <v>6861201.4819999998</v>
      </c>
      <c r="I267">
        <v>200.922</v>
      </c>
      <c r="J267">
        <v>182.26999816894499</v>
      </c>
      <c r="K267">
        <v>-99</v>
      </c>
      <c r="L267">
        <v>18.652001831054601</v>
      </c>
      <c r="M267">
        <v>227</v>
      </c>
      <c r="N267">
        <v>12</v>
      </c>
      <c r="O267">
        <v>-99</v>
      </c>
      <c r="P267">
        <v>-99</v>
      </c>
      <c r="Q267">
        <v>1</v>
      </c>
      <c r="R267" t="s">
        <v>14</v>
      </c>
      <c r="S267" t="str">
        <f t="shared" si="24"/>
        <v>A</v>
      </c>
      <c r="T267">
        <f t="shared" si="23"/>
        <v>4</v>
      </c>
      <c r="U267">
        <f t="shared" si="25"/>
        <v>42.387531712094841</v>
      </c>
      <c r="V267">
        <f t="shared" si="26"/>
        <v>13.126381655113789</v>
      </c>
    </row>
    <row r="268" spans="1:22">
      <c r="A268">
        <v>8821</v>
      </c>
      <c r="B268" t="s">
        <v>35</v>
      </c>
      <c r="C268" t="s">
        <v>90</v>
      </c>
      <c r="D268">
        <v>2</v>
      </c>
      <c r="E268">
        <v>218</v>
      </c>
      <c r="F268">
        <v>2</v>
      </c>
      <c r="G268">
        <v>2515932.622</v>
      </c>
      <c r="H268">
        <v>6861202.2170000002</v>
      </c>
      <c r="I268">
        <v>201.13</v>
      </c>
      <c r="J268">
        <v>182.48999938964801</v>
      </c>
      <c r="K268">
        <v>-99</v>
      </c>
      <c r="L268">
        <v>-99</v>
      </c>
      <c r="M268">
        <v>199</v>
      </c>
      <c r="N268">
        <v>12</v>
      </c>
      <c r="O268">
        <v>-99</v>
      </c>
      <c r="P268">
        <v>-99</v>
      </c>
      <c r="Q268">
        <v>1</v>
      </c>
      <c r="R268" t="s">
        <v>16</v>
      </c>
      <c r="S268" t="str">
        <f t="shared" si="24"/>
        <v>A</v>
      </c>
      <c r="T268">
        <f t="shared" si="23"/>
        <v>4</v>
      </c>
      <c r="U268">
        <f t="shared" si="25"/>
        <v>40.092533843984825</v>
      </c>
      <c r="V268">
        <f t="shared" si="26"/>
        <v>13.311675438046279</v>
      </c>
    </row>
    <row r="269" spans="1:22">
      <c r="A269">
        <v>9016</v>
      </c>
      <c r="B269" t="s">
        <v>35</v>
      </c>
      <c r="C269" t="s">
        <v>61</v>
      </c>
      <c r="D269">
        <v>2</v>
      </c>
      <c r="E269">
        <v>215</v>
      </c>
      <c r="F269">
        <v>1</v>
      </c>
      <c r="G269">
        <v>2515930.5729999999</v>
      </c>
      <c r="H269">
        <v>6861203.0549999997</v>
      </c>
      <c r="I269">
        <v>201.64099999999999</v>
      </c>
      <c r="J269">
        <v>182.61998901367099</v>
      </c>
      <c r="K269">
        <v>-99</v>
      </c>
      <c r="L269">
        <v>-99</v>
      </c>
      <c r="M269">
        <v>195</v>
      </c>
      <c r="N269">
        <v>22</v>
      </c>
      <c r="O269">
        <v>-99</v>
      </c>
      <c r="P269">
        <v>-99</v>
      </c>
      <c r="Q269">
        <v>1</v>
      </c>
      <c r="R269" t="s">
        <v>15</v>
      </c>
      <c r="S269" t="str">
        <f t="shared" si="24"/>
        <v>A</v>
      </c>
      <c r="T269">
        <f t="shared" si="23"/>
        <v>4</v>
      </c>
      <c r="U269">
        <f t="shared" si="25"/>
        <v>37.901667352336091</v>
      </c>
      <c r="V269">
        <f t="shared" si="26"/>
        <v>13.629085292091233</v>
      </c>
    </row>
    <row r="270" spans="1:22">
      <c r="A270">
        <v>8730</v>
      </c>
      <c r="B270" t="s">
        <v>35</v>
      </c>
      <c r="D270">
        <v>2</v>
      </c>
      <c r="E270">
        <v>216</v>
      </c>
      <c r="F270">
        <v>2</v>
      </c>
      <c r="G270">
        <v>2515933.727</v>
      </c>
      <c r="H270">
        <v>6861203.5130000003</v>
      </c>
      <c r="I270">
        <v>203.18799999999999</v>
      </c>
      <c r="J270">
        <v>182.40000305175701</v>
      </c>
      <c r="K270">
        <v>-99</v>
      </c>
      <c r="L270">
        <v>20.7879969482421</v>
      </c>
      <c r="M270">
        <v>198</v>
      </c>
      <c r="N270">
        <v>11</v>
      </c>
      <c r="O270">
        <v>-99</v>
      </c>
      <c r="P270">
        <v>-99</v>
      </c>
      <c r="Q270">
        <v>1</v>
      </c>
      <c r="R270" t="s">
        <v>14</v>
      </c>
      <c r="S270" t="str">
        <f t="shared" si="24"/>
        <v>A</v>
      </c>
      <c r="T270">
        <f t="shared" si="23"/>
        <v>4</v>
      </c>
      <c r="U270">
        <f t="shared" si="25"/>
        <v>40.851179844782941</v>
      </c>
      <c r="V270">
        <f t="shared" si="26"/>
        <v>14.836502394019849</v>
      </c>
    </row>
    <row r="271" spans="1:22">
      <c r="A271">
        <v>8725</v>
      </c>
      <c r="B271" t="s">
        <v>35</v>
      </c>
      <c r="D271">
        <v>2</v>
      </c>
      <c r="E271">
        <v>214</v>
      </c>
      <c r="F271">
        <v>2</v>
      </c>
      <c r="G271">
        <v>2515930.6439999999</v>
      </c>
      <c r="H271">
        <v>6861205.0190000003</v>
      </c>
      <c r="I271">
        <v>202.21899999999999</v>
      </c>
      <c r="J271">
        <v>182.58999023437499</v>
      </c>
      <c r="K271">
        <v>-99</v>
      </c>
      <c r="L271">
        <v>19.6290097656249</v>
      </c>
      <c r="M271">
        <v>206</v>
      </c>
      <c r="N271">
        <v>11</v>
      </c>
      <c r="O271">
        <v>-99</v>
      </c>
      <c r="P271">
        <v>-99</v>
      </c>
      <c r="Q271">
        <v>1</v>
      </c>
      <c r="R271" t="s">
        <v>14</v>
      </c>
      <c r="S271" t="str">
        <f t="shared" si="24"/>
        <v>A</v>
      </c>
      <c r="T271">
        <f t="shared" si="23"/>
        <v>4</v>
      </c>
      <c r="U271">
        <f t="shared" si="25"/>
        <v>37.495423745790724</v>
      </c>
      <c r="V271">
        <f t="shared" si="26"/>
        <v>15.551922553683994</v>
      </c>
    </row>
    <row r="272" spans="1:22">
      <c r="A272">
        <v>8900</v>
      </c>
      <c r="B272" t="s">
        <v>35</v>
      </c>
      <c r="D272">
        <v>2</v>
      </c>
      <c r="E272">
        <v>209</v>
      </c>
      <c r="F272">
        <v>1</v>
      </c>
      <c r="G272">
        <v>2515938.8509999998</v>
      </c>
      <c r="H272">
        <v>6861205.1109999996</v>
      </c>
      <c r="I272">
        <v>202.74700000000001</v>
      </c>
      <c r="J272">
        <v>182.419992065429</v>
      </c>
      <c r="K272">
        <v>-99</v>
      </c>
      <c r="L272">
        <v>20.3270079345703</v>
      </c>
      <c r="M272">
        <v>198</v>
      </c>
      <c r="N272">
        <v>11</v>
      </c>
      <c r="O272">
        <v>-99</v>
      </c>
      <c r="P272">
        <v>-99</v>
      </c>
      <c r="Q272">
        <v>1</v>
      </c>
      <c r="R272" t="s">
        <v>14</v>
      </c>
      <c r="S272" t="str">
        <f t="shared" si="24"/>
        <v>A</v>
      </c>
      <c r="T272">
        <f t="shared" si="23"/>
        <v>4</v>
      </c>
      <c r="U272">
        <f t="shared" si="25"/>
        <v>45.436383957063256</v>
      </c>
      <c r="V272">
        <f t="shared" si="26"/>
        <v>17.626642756942381</v>
      </c>
    </row>
    <row r="273" spans="1:22">
      <c r="A273">
        <v>8928</v>
      </c>
      <c r="B273" t="s">
        <v>35</v>
      </c>
      <c r="D273">
        <v>2</v>
      </c>
      <c r="E273">
        <v>211</v>
      </c>
      <c r="F273">
        <v>2</v>
      </c>
      <c r="G273">
        <v>2515935.5180000002</v>
      </c>
      <c r="H273">
        <v>6861205.7410000004</v>
      </c>
      <c r="I273">
        <v>203.529</v>
      </c>
      <c r="J273">
        <v>182.21999511718701</v>
      </c>
      <c r="K273">
        <v>-99</v>
      </c>
      <c r="L273">
        <v>21.309004882812399</v>
      </c>
      <c r="M273">
        <v>235</v>
      </c>
      <c r="N273">
        <v>11</v>
      </c>
      <c r="O273">
        <v>-99</v>
      </c>
      <c r="P273">
        <v>-99</v>
      </c>
      <c r="Q273">
        <v>1</v>
      </c>
      <c r="R273" t="s">
        <v>14</v>
      </c>
      <c r="S273" t="str">
        <f t="shared" si="24"/>
        <v>A</v>
      </c>
      <c r="T273">
        <f t="shared" si="23"/>
        <v>4</v>
      </c>
      <c r="U273">
        <f t="shared" si="25"/>
        <v>42.049977507313535</v>
      </c>
      <c r="V273">
        <f t="shared" si="26"/>
        <v>17.431603387346108</v>
      </c>
    </row>
    <row r="274" spans="1:22">
      <c r="A274">
        <v>8720</v>
      </c>
      <c r="B274" t="s">
        <v>35</v>
      </c>
      <c r="C274" t="s">
        <v>68</v>
      </c>
      <c r="D274">
        <v>2</v>
      </c>
      <c r="E274">
        <v>212</v>
      </c>
      <c r="F274">
        <v>2</v>
      </c>
      <c r="G274">
        <v>2515934.2280000001</v>
      </c>
      <c r="H274">
        <v>6861206.0089999996</v>
      </c>
      <c r="I274">
        <v>198.685</v>
      </c>
      <c r="J274">
        <v>182.32000122070301</v>
      </c>
      <c r="K274">
        <v>-99</v>
      </c>
      <c r="L274">
        <v>-99</v>
      </c>
      <c r="M274">
        <v>168</v>
      </c>
      <c r="N274">
        <v>12</v>
      </c>
      <c r="O274">
        <v>-99</v>
      </c>
      <c r="P274">
        <v>-99</v>
      </c>
      <c r="Q274">
        <v>1</v>
      </c>
      <c r="R274" t="s">
        <v>16</v>
      </c>
      <c r="S274" t="str">
        <f t="shared" si="24"/>
        <v>A</v>
      </c>
      <c r="T274">
        <f t="shared" si="23"/>
        <v>4</v>
      </c>
      <c r="U274">
        <f t="shared" si="25"/>
        <v>40.7334609525481</v>
      </c>
      <c r="V274">
        <f t="shared" si="26"/>
        <v>17.379563395903649</v>
      </c>
    </row>
    <row r="275" spans="1:22">
      <c r="A275">
        <v>8933</v>
      </c>
      <c r="B275" t="s">
        <v>35</v>
      </c>
      <c r="D275">
        <v>2</v>
      </c>
      <c r="E275">
        <v>213</v>
      </c>
      <c r="F275">
        <v>2</v>
      </c>
      <c r="G275">
        <v>2515932.3390000002</v>
      </c>
      <c r="H275">
        <v>6861207.4210000001</v>
      </c>
      <c r="I275">
        <v>202.6</v>
      </c>
      <c r="J275">
        <v>182.23999938964801</v>
      </c>
      <c r="K275">
        <v>-99</v>
      </c>
      <c r="L275">
        <v>20.360000610351499</v>
      </c>
      <c r="M275">
        <v>222</v>
      </c>
      <c r="N275">
        <v>11</v>
      </c>
      <c r="O275">
        <v>-99</v>
      </c>
      <c r="P275">
        <v>-99</v>
      </c>
      <c r="Q275">
        <v>1</v>
      </c>
      <c r="R275" t="s">
        <v>14</v>
      </c>
      <c r="S275" t="str">
        <f t="shared" si="24"/>
        <v>A</v>
      </c>
      <c r="T275">
        <f t="shared" si="23"/>
        <v>4</v>
      </c>
      <c r="U275">
        <f t="shared" si="25"/>
        <v>38.558978608943185</v>
      </c>
      <c r="V275">
        <f t="shared" si="26"/>
        <v>18.292630501088368</v>
      </c>
    </row>
    <row r="276" spans="1:22">
      <c r="A276">
        <v>8826</v>
      </c>
      <c r="B276" t="s">
        <v>35</v>
      </c>
      <c r="C276" t="s">
        <v>67</v>
      </c>
      <c r="D276">
        <v>2</v>
      </c>
      <c r="E276">
        <v>368</v>
      </c>
      <c r="F276">
        <v>2</v>
      </c>
      <c r="G276">
        <v>2515934.966</v>
      </c>
      <c r="H276">
        <v>6861210.9570000004</v>
      </c>
      <c r="I276">
        <v>199.99600000000001</v>
      </c>
      <c r="J276">
        <v>182.25998840331999</v>
      </c>
      <c r="K276">
        <v>-99</v>
      </c>
      <c r="L276">
        <v>17.736011596679599</v>
      </c>
      <c r="M276">
        <v>182</v>
      </c>
      <c r="N276">
        <v>12</v>
      </c>
      <c r="O276">
        <v>-99</v>
      </c>
      <c r="P276">
        <v>-99</v>
      </c>
      <c r="Q276">
        <v>1</v>
      </c>
      <c r="R276" t="s">
        <v>14</v>
      </c>
      <c r="S276" t="str">
        <f t="shared" si="24"/>
        <v>A</v>
      </c>
      <c r="T276">
        <f t="shared" ref="T276:T293" si="27">FLOOR((G276-$AC$8)/10,1)</f>
        <v>4</v>
      </c>
      <c r="U276">
        <f t="shared" si="25"/>
        <v>40.252509658820358</v>
      </c>
      <c r="V276">
        <f t="shared" si="26"/>
        <v>22.359125009210899</v>
      </c>
    </row>
    <row r="277" spans="1:22">
      <c r="A277">
        <v>8790</v>
      </c>
      <c r="B277" t="s">
        <v>35</v>
      </c>
      <c r="D277">
        <v>2</v>
      </c>
      <c r="E277">
        <v>369</v>
      </c>
      <c r="F277">
        <v>1</v>
      </c>
      <c r="G277">
        <v>2515931.517</v>
      </c>
      <c r="H277">
        <v>6861211.5769999996</v>
      </c>
      <c r="I277">
        <v>203.38399999999999</v>
      </c>
      <c r="J277">
        <v>182.46000061035099</v>
      </c>
      <c r="K277">
        <v>-99</v>
      </c>
      <c r="L277">
        <v>20.923999389648301</v>
      </c>
      <c r="M277">
        <v>220</v>
      </c>
      <c r="N277">
        <v>11</v>
      </c>
      <c r="O277">
        <v>-99</v>
      </c>
      <c r="P277">
        <v>-99</v>
      </c>
      <c r="Q277">
        <v>1</v>
      </c>
      <c r="R277" t="s">
        <v>14</v>
      </c>
      <c r="S277" t="str">
        <f t="shared" si="24"/>
        <v>A</v>
      </c>
      <c r="T277">
        <f t="shared" si="27"/>
        <v>4</v>
      </c>
      <c r="U277">
        <f t="shared" si="25"/>
        <v>36.755968123799235</v>
      </c>
      <c r="V277">
        <f t="shared" si="26"/>
        <v>22.126319740778136</v>
      </c>
    </row>
    <row r="278" spans="1:22">
      <c r="A278">
        <v>8994</v>
      </c>
      <c r="B278" t="s">
        <v>35</v>
      </c>
      <c r="C278" t="s">
        <v>70</v>
      </c>
      <c r="D278">
        <v>2</v>
      </c>
      <c r="E278">
        <v>352</v>
      </c>
      <c r="F278">
        <v>1</v>
      </c>
      <c r="G278">
        <v>2515940.27</v>
      </c>
      <c r="H278">
        <v>6861211.8940000003</v>
      </c>
      <c r="I278">
        <v>200.643</v>
      </c>
      <c r="J278">
        <v>182.52999267578099</v>
      </c>
      <c r="K278">
        <v>-99</v>
      </c>
      <c r="L278">
        <v>-99</v>
      </c>
      <c r="M278">
        <v>203</v>
      </c>
      <c r="N278">
        <v>22</v>
      </c>
      <c r="O278">
        <v>-99</v>
      </c>
      <c r="P278">
        <v>-99</v>
      </c>
      <c r="Q278">
        <v>1</v>
      </c>
      <c r="R278" t="s">
        <v>15</v>
      </c>
      <c r="S278" t="str">
        <f t="shared" si="24"/>
        <v>A</v>
      </c>
      <c r="T278">
        <f t="shared" si="27"/>
        <v>4</v>
      </c>
      <c r="U278">
        <f t="shared" si="25"/>
        <v>45.172277374834792</v>
      </c>
      <c r="V278">
        <f t="shared" si="26"/>
        <v>24.551445838913526</v>
      </c>
    </row>
    <row r="279" spans="1:22">
      <c r="A279">
        <v>8891</v>
      </c>
      <c r="B279" t="s">
        <v>35</v>
      </c>
      <c r="C279" t="s">
        <v>69</v>
      </c>
      <c r="D279">
        <v>2</v>
      </c>
      <c r="E279">
        <v>357</v>
      </c>
      <c r="F279">
        <v>2</v>
      </c>
      <c r="G279">
        <v>2515937.7089999998</v>
      </c>
      <c r="H279">
        <v>6861212.3720000004</v>
      </c>
      <c r="I279">
        <v>197.05</v>
      </c>
      <c r="J279">
        <v>182.54999694824201</v>
      </c>
      <c r="K279">
        <v>-99</v>
      </c>
      <c r="L279">
        <v>14.500003051757799</v>
      </c>
      <c r="M279">
        <v>139</v>
      </c>
      <c r="N279">
        <v>12</v>
      </c>
      <c r="O279">
        <v>-99</v>
      </c>
      <c r="P279">
        <v>-99</v>
      </c>
      <c r="Q279">
        <v>1</v>
      </c>
      <c r="R279" t="s">
        <v>14</v>
      </c>
      <c r="S279" t="str">
        <f t="shared" si="24"/>
        <v>A</v>
      </c>
      <c r="T279">
        <f t="shared" si="27"/>
        <v>4</v>
      </c>
      <c r="U279">
        <f t="shared" si="25"/>
        <v>42.571711353503225</v>
      </c>
      <c r="V279">
        <f t="shared" si="26"/>
        <v>24.395685221505197</v>
      </c>
    </row>
    <row r="280" spans="1:22">
      <c r="A280">
        <v>8992</v>
      </c>
      <c r="B280" t="s">
        <v>35</v>
      </c>
      <c r="C280" t="s">
        <v>41</v>
      </c>
      <c r="D280">
        <v>2</v>
      </c>
      <c r="E280">
        <v>367</v>
      </c>
      <c r="F280">
        <v>2</v>
      </c>
      <c r="G280">
        <v>2515936.67</v>
      </c>
      <c r="H280">
        <v>6861212.7359999996</v>
      </c>
      <c r="I280">
        <v>200.071</v>
      </c>
      <c r="J280">
        <v>182.55999145507801</v>
      </c>
      <c r="K280">
        <v>-99</v>
      </c>
      <c r="L280">
        <v>-99</v>
      </c>
      <c r="M280">
        <v>185</v>
      </c>
      <c r="N280">
        <v>22</v>
      </c>
      <c r="O280">
        <v>-99</v>
      </c>
      <c r="P280">
        <v>-99</v>
      </c>
      <c r="Q280">
        <v>1</v>
      </c>
      <c r="R280" t="s">
        <v>15</v>
      </c>
      <c r="S280" t="str">
        <f t="shared" si="24"/>
        <v>A</v>
      </c>
      <c r="T280">
        <f t="shared" si="27"/>
        <v>4</v>
      </c>
      <c r="U280">
        <f t="shared" si="25"/>
        <v>41.475514524237973</v>
      </c>
      <c r="V280">
        <f t="shared" si="26"/>
        <v>24.497516015526426</v>
      </c>
    </row>
    <row r="281" spans="1:22">
      <c r="A281">
        <v>8819</v>
      </c>
      <c r="B281" t="s">
        <v>35</v>
      </c>
      <c r="C281" t="s">
        <v>66</v>
      </c>
      <c r="D281">
        <v>2</v>
      </c>
      <c r="E281">
        <v>370</v>
      </c>
      <c r="F281">
        <v>2</v>
      </c>
      <c r="G281">
        <v>2515933.7439999999</v>
      </c>
      <c r="H281">
        <v>6861214.301</v>
      </c>
      <c r="I281">
        <v>198.67099999999999</v>
      </c>
      <c r="J281">
        <v>182.40999755859301</v>
      </c>
      <c r="K281">
        <v>-99</v>
      </c>
      <c r="L281">
        <v>-99</v>
      </c>
      <c r="M281">
        <v>169</v>
      </c>
      <c r="N281">
        <v>12</v>
      </c>
      <c r="O281">
        <v>-99</v>
      </c>
      <c r="P281">
        <v>-99</v>
      </c>
      <c r="Q281">
        <v>1</v>
      </c>
      <c r="R281" t="s">
        <v>16</v>
      </c>
      <c r="S281" t="str">
        <f t="shared" si="24"/>
        <v>A</v>
      </c>
      <c r="T281">
        <f t="shared" si="27"/>
        <v>4</v>
      </c>
      <c r="U281">
        <f t="shared" si="25"/>
        <v>38.257821462463475</v>
      </c>
      <c r="V281">
        <f t="shared" si="26"/>
        <v>25.308165361026749</v>
      </c>
    </row>
    <row r="282" spans="1:22">
      <c r="A282">
        <v>8717</v>
      </c>
      <c r="B282" t="s">
        <v>35</v>
      </c>
      <c r="D282">
        <v>2</v>
      </c>
      <c r="E282">
        <v>358</v>
      </c>
      <c r="F282">
        <v>2</v>
      </c>
      <c r="G282">
        <v>2515938.5240000002</v>
      </c>
      <c r="H282">
        <v>6861215.1490000002</v>
      </c>
      <c r="I282">
        <v>204.96700000000001</v>
      </c>
      <c r="J282">
        <v>182.80999145507801</v>
      </c>
      <c r="K282">
        <v>-99</v>
      </c>
      <c r="L282">
        <v>22.157008544921801</v>
      </c>
      <c r="M282">
        <v>252</v>
      </c>
      <c r="N282">
        <v>11</v>
      </c>
      <c r="O282">
        <v>-99</v>
      </c>
      <c r="P282">
        <v>-99</v>
      </c>
      <c r="Q282">
        <v>1</v>
      </c>
      <c r="R282" t="s">
        <v>14</v>
      </c>
      <c r="S282" t="str">
        <f t="shared" si="24"/>
        <v>A</v>
      </c>
      <c r="T282">
        <f t="shared" si="27"/>
        <v>4</v>
      </c>
      <c r="U282">
        <f t="shared" si="25"/>
        <v>42.690685266791377</v>
      </c>
      <c r="V282">
        <f t="shared" si="26"/>
        <v>27.287362798162398</v>
      </c>
    </row>
    <row r="283" spans="1:22">
      <c r="A283">
        <v>8797</v>
      </c>
      <c r="B283" t="s">
        <v>35</v>
      </c>
      <c r="C283" t="s">
        <v>65</v>
      </c>
      <c r="D283">
        <v>2</v>
      </c>
      <c r="E283">
        <v>372</v>
      </c>
      <c r="F283">
        <v>2</v>
      </c>
      <c r="G283">
        <v>2515932.321</v>
      </c>
      <c r="H283">
        <v>6861216.2359999996</v>
      </c>
      <c r="I283">
        <v>202.20599999999999</v>
      </c>
      <c r="J283">
        <v>182.430001831054</v>
      </c>
      <c r="K283">
        <v>-99</v>
      </c>
      <c r="L283">
        <v>19.7759981689452</v>
      </c>
      <c r="M283">
        <v>233</v>
      </c>
      <c r="N283">
        <v>14</v>
      </c>
      <c r="O283">
        <v>-99</v>
      </c>
      <c r="P283">
        <v>-99</v>
      </c>
      <c r="Q283">
        <v>1</v>
      </c>
      <c r="R283" t="s">
        <v>14</v>
      </c>
      <c r="S283" t="str">
        <f t="shared" si="24"/>
        <v>A</v>
      </c>
      <c r="T283">
        <f t="shared" si="27"/>
        <v>4</v>
      </c>
      <c r="U283">
        <f t="shared" si="25"/>
        <v>36.408971776133505</v>
      </c>
      <c r="V283">
        <f t="shared" si="26"/>
        <v>26.841432733546579</v>
      </c>
    </row>
    <row r="284" spans="1:22">
      <c r="A284">
        <v>8704</v>
      </c>
      <c r="B284" t="s">
        <v>35</v>
      </c>
      <c r="C284" t="s">
        <v>51</v>
      </c>
      <c r="D284">
        <v>2</v>
      </c>
      <c r="E284">
        <v>371</v>
      </c>
      <c r="F284">
        <v>2</v>
      </c>
      <c r="G284">
        <v>2515934.344</v>
      </c>
      <c r="H284">
        <v>6861216.2439999999</v>
      </c>
      <c r="I284">
        <v>199.13499999999999</v>
      </c>
      <c r="J284">
        <v>182.430001831054</v>
      </c>
      <c r="K284">
        <v>-99</v>
      </c>
      <c r="L284">
        <v>-99</v>
      </c>
      <c r="M284">
        <v>173</v>
      </c>
      <c r="N284">
        <v>12</v>
      </c>
      <c r="O284">
        <v>-99</v>
      </c>
      <c r="P284">
        <v>-99</v>
      </c>
      <c r="Q284">
        <v>1</v>
      </c>
      <c r="R284" t="s">
        <v>16</v>
      </c>
      <c r="S284" t="str">
        <f t="shared" si="24"/>
        <v>A</v>
      </c>
      <c r="T284">
        <f t="shared" si="27"/>
        <v>4</v>
      </c>
      <c r="U284">
        <f t="shared" si="25"/>
        <v>38.369944655176496</v>
      </c>
      <c r="V284">
        <f t="shared" si="26"/>
        <v>27.338603094534424</v>
      </c>
    </row>
    <row r="285" spans="1:22">
      <c r="A285">
        <v>8934</v>
      </c>
      <c r="B285" t="s">
        <v>35</v>
      </c>
      <c r="D285">
        <v>2</v>
      </c>
      <c r="E285">
        <v>384</v>
      </c>
      <c r="F285">
        <v>2</v>
      </c>
      <c r="G285">
        <v>2515930.8420000002</v>
      </c>
      <c r="H285">
        <v>6861218.3650000002</v>
      </c>
      <c r="I285">
        <v>203.58699999999999</v>
      </c>
      <c r="J285">
        <v>182.63999328613201</v>
      </c>
      <c r="K285">
        <v>-99</v>
      </c>
      <c r="L285">
        <v>20.947006713867101</v>
      </c>
      <c r="M285">
        <v>205</v>
      </c>
      <c r="N285">
        <v>11</v>
      </c>
      <c r="O285">
        <v>-99</v>
      </c>
      <c r="P285">
        <v>-99</v>
      </c>
      <c r="Q285">
        <v>1</v>
      </c>
      <c r="R285" t="s">
        <v>14</v>
      </c>
      <c r="S285" t="str">
        <f t="shared" si="24"/>
        <v>A</v>
      </c>
      <c r="T285">
        <f t="shared" si="27"/>
        <v>4</v>
      </c>
      <c r="U285">
        <f t="shared" si="25"/>
        <v>34.458852681258115</v>
      </c>
      <c r="V285">
        <f t="shared" si="26"/>
        <v>28.549389851876604</v>
      </c>
    </row>
    <row r="286" spans="1:22">
      <c r="A286">
        <v>8921</v>
      </c>
      <c r="B286" t="s">
        <v>35</v>
      </c>
      <c r="C286" t="s">
        <v>52</v>
      </c>
      <c r="D286">
        <v>2</v>
      </c>
      <c r="E286">
        <v>366</v>
      </c>
      <c r="F286">
        <v>2</v>
      </c>
      <c r="G286">
        <v>2515936.3650000002</v>
      </c>
      <c r="H286">
        <v>6861218.4119999995</v>
      </c>
      <c r="I286">
        <v>194.27799999999999</v>
      </c>
      <c r="J286">
        <v>182.54000244140599</v>
      </c>
      <c r="K286">
        <v>-99</v>
      </c>
      <c r="L286">
        <v>11.7379975585936</v>
      </c>
      <c r="M286">
        <v>143</v>
      </c>
      <c r="N286">
        <v>12</v>
      </c>
      <c r="O286">
        <v>-99</v>
      </c>
      <c r="P286">
        <v>-99</v>
      </c>
      <c r="Q286">
        <v>1</v>
      </c>
      <c r="R286" t="s">
        <v>18</v>
      </c>
      <c r="S286" t="str">
        <f t="shared" si="24"/>
        <v>A</v>
      </c>
      <c r="T286">
        <f t="shared" si="27"/>
        <v>4</v>
      </c>
      <c r="U286">
        <f t="shared" si="25"/>
        <v>39.806425648594654</v>
      </c>
      <c r="V286">
        <f t="shared" si="26"/>
        <v>29.931128379761496</v>
      </c>
    </row>
    <row r="287" spans="1:22">
      <c r="A287">
        <v>8990</v>
      </c>
      <c r="B287" t="s">
        <v>35</v>
      </c>
      <c r="D287">
        <v>2</v>
      </c>
      <c r="E287">
        <v>373</v>
      </c>
      <c r="F287">
        <v>2</v>
      </c>
      <c r="G287">
        <v>2515934.3450000002</v>
      </c>
      <c r="H287">
        <v>6861220.1890000002</v>
      </c>
      <c r="I287">
        <v>200.20099999999999</v>
      </c>
      <c r="J287">
        <v>182.54999694824201</v>
      </c>
      <c r="K287">
        <v>-99</v>
      </c>
      <c r="L287">
        <v>17.651003051757701</v>
      </c>
      <c r="M287">
        <v>178</v>
      </c>
      <c r="N287">
        <v>11</v>
      </c>
      <c r="O287">
        <v>-99</v>
      </c>
      <c r="P287">
        <v>-99</v>
      </c>
      <c r="Q287">
        <v>1</v>
      </c>
      <c r="R287" t="s">
        <v>14</v>
      </c>
      <c r="S287" t="str">
        <f t="shared" si="24"/>
        <v>A</v>
      </c>
      <c r="T287">
        <f t="shared" si="27"/>
        <v>4</v>
      </c>
      <c r="U287">
        <f t="shared" si="25"/>
        <v>37.416533072849028</v>
      </c>
      <c r="V287">
        <f t="shared" si="26"/>
        <v>31.166661656917654</v>
      </c>
    </row>
    <row r="288" spans="1:22">
      <c r="A288">
        <v>8926</v>
      </c>
      <c r="B288" t="s">
        <v>35</v>
      </c>
      <c r="C288" t="s">
        <v>39</v>
      </c>
      <c r="D288">
        <v>2</v>
      </c>
      <c r="E288">
        <v>365</v>
      </c>
      <c r="F288">
        <v>1</v>
      </c>
      <c r="G288">
        <v>2515936.8709999998</v>
      </c>
      <c r="H288">
        <v>6861220.2340000002</v>
      </c>
      <c r="I288">
        <v>203.28299999999999</v>
      </c>
      <c r="J288">
        <v>182.63999328613201</v>
      </c>
      <c r="K288">
        <v>-99</v>
      </c>
      <c r="L288">
        <v>-99</v>
      </c>
      <c r="M288">
        <v>247</v>
      </c>
      <c r="N288">
        <v>22</v>
      </c>
      <c r="O288">
        <v>-99</v>
      </c>
      <c r="P288">
        <v>-99</v>
      </c>
      <c r="Q288">
        <v>1</v>
      </c>
      <c r="R288" t="s">
        <v>15</v>
      </c>
      <c r="S288" t="str">
        <f t="shared" si="24"/>
        <v>A</v>
      </c>
      <c r="T288">
        <f t="shared" si="27"/>
        <v>4</v>
      </c>
      <c r="U288">
        <f t="shared" si="25"/>
        <v>39.856613591755085</v>
      </c>
      <c r="V288">
        <f t="shared" si="26"/>
        <v>31.821419672717013</v>
      </c>
    </row>
    <row r="289" spans="1:22">
      <c r="A289">
        <v>8813</v>
      </c>
      <c r="B289" t="s">
        <v>35</v>
      </c>
      <c r="D289">
        <v>2</v>
      </c>
      <c r="E289">
        <v>362</v>
      </c>
      <c r="F289">
        <v>1</v>
      </c>
      <c r="G289">
        <v>2515939.8530000001</v>
      </c>
      <c r="H289">
        <v>6861221.4170000004</v>
      </c>
      <c r="I289">
        <v>204.52099999999999</v>
      </c>
      <c r="J289">
        <v>183.18999633788999</v>
      </c>
      <c r="K289">
        <v>-99</v>
      </c>
      <c r="L289">
        <v>21.3310036621093</v>
      </c>
      <c r="M289">
        <v>308</v>
      </c>
      <c r="N289">
        <v>11</v>
      </c>
      <c r="O289">
        <v>-99</v>
      </c>
      <c r="P289">
        <v>-99</v>
      </c>
      <c r="Q289">
        <v>1</v>
      </c>
      <c r="R289" t="s">
        <v>14</v>
      </c>
      <c r="S289" t="str">
        <f t="shared" si="24"/>
        <v>A</v>
      </c>
      <c r="T289">
        <f t="shared" si="27"/>
        <v>4</v>
      </c>
      <c r="U289">
        <f t="shared" si="25"/>
        <v>42.463841845268853</v>
      </c>
      <c r="V289">
        <f t="shared" si="26"/>
        <v>33.690690609842491</v>
      </c>
    </row>
    <row r="290" spans="1:22">
      <c r="A290">
        <v>8898</v>
      </c>
      <c r="B290" t="s">
        <v>35</v>
      </c>
      <c r="D290">
        <v>2</v>
      </c>
      <c r="E290">
        <v>374</v>
      </c>
      <c r="F290">
        <v>2</v>
      </c>
      <c r="G290">
        <v>2515934.986</v>
      </c>
      <c r="H290">
        <v>6861221.7220000001</v>
      </c>
      <c r="I290">
        <v>199.57900000000001</v>
      </c>
      <c r="J290">
        <v>182.71999511718701</v>
      </c>
      <c r="K290">
        <v>-99</v>
      </c>
      <c r="L290">
        <v>16.8590048828124</v>
      </c>
      <c r="M290">
        <v>162</v>
      </c>
      <c r="N290">
        <v>11</v>
      </c>
      <c r="O290">
        <v>-99</v>
      </c>
      <c r="P290">
        <v>-99</v>
      </c>
      <c r="Q290">
        <v>1</v>
      </c>
      <c r="R290" t="s">
        <v>14</v>
      </c>
      <c r="S290" t="str">
        <f t="shared" si="24"/>
        <v>A</v>
      </c>
      <c r="T290">
        <f t="shared" si="27"/>
        <v>4</v>
      </c>
      <c r="U290">
        <f t="shared" si="25"/>
        <v>37.667626367314639</v>
      </c>
      <c r="V290">
        <f t="shared" si="26"/>
        <v>32.809196940163183</v>
      </c>
    </row>
    <row r="291" spans="1:22">
      <c r="A291">
        <v>8722</v>
      </c>
      <c r="B291" t="s">
        <v>35</v>
      </c>
      <c r="D291">
        <v>2</v>
      </c>
      <c r="E291">
        <v>375</v>
      </c>
      <c r="F291">
        <v>1</v>
      </c>
      <c r="G291">
        <v>2515933.1340000001</v>
      </c>
      <c r="H291">
        <v>6861222.4539999999</v>
      </c>
      <c r="I291">
        <v>203.922</v>
      </c>
      <c r="J291">
        <v>182.71999511718701</v>
      </c>
      <c r="K291">
        <v>-99</v>
      </c>
      <c r="L291">
        <v>21.2020048828124</v>
      </c>
      <c r="M291">
        <v>243</v>
      </c>
      <c r="N291">
        <v>11</v>
      </c>
      <c r="O291">
        <v>-99</v>
      </c>
      <c r="P291">
        <v>-99</v>
      </c>
      <c r="Q291">
        <v>1</v>
      </c>
      <c r="R291" t="s">
        <v>14</v>
      </c>
      <c r="S291" t="str">
        <f t="shared" si="24"/>
        <v>A</v>
      </c>
      <c r="T291">
        <f t="shared" si="27"/>
        <v>4</v>
      </c>
      <c r="U291">
        <f t="shared" si="25"/>
        <v>35.693551854753764</v>
      </c>
      <c r="V291">
        <f t="shared" si="26"/>
        <v>33.071414061005633</v>
      </c>
    </row>
    <row r="292" spans="1:22">
      <c r="A292">
        <v>8701</v>
      </c>
      <c r="B292" t="s">
        <v>35</v>
      </c>
      <c r="C292" t="s">
        <v>54</v>
      </c>
      <c r="D292">
        <v>2</v>
      </c>
      <c r="E292">
        <v>356</v>
      </c>
      <c r="F292">
        <v>1</v>
      </c>
      <c r="G292">
        <v>2515942.5109999999</v>
      </c>
      <c r="H292">
        <v>6861215.4890000001</v>
      </c>
      <c r="I292">
        <v>203.18899999999999</v>
      </c>
      <c r="J292">
        <v>183.18999633788999</v>
      </c>
      <c r="K292">
        <v>-99</v>
      </c>
      <c r="L292">
        <v>-99</v>
      </c>
      <c r="M292">
        <v>242</v>
      </c>
      <c r="N292">
        <v>22</v>
      </c>
      <c r="O292">
        <v>-99</v>
      </c>
      <c r="P292">
        <v>-99</v>
      </c>
      <c r="Q292">
        <v>1</v>
      </c>
      <c r="R292" t="s">
        <v>15</v>
      </c>
      <c r="S292" t="str">
        <f t="shared" si="24"/>
        <v>A</v>
      </c>
      <c r="T292">
        <f t="shared" si="27"/>
        <v>5</v>
      </c>
      <c r="U292">
        <f t="shared" si="25"/>
        <v>46.477000882725683</v>
      </c>
      <c r="V292">
        <f t="shared" si="26"/>
        <v>28.581805942642639</v>
      </c>
    </row>
    <row r="293" spans="1:22">
      <c r="A293">
        <v>8732</v>
      </c>
      <c r="B293" t="s">
        <v>35</v>
      </c>
      <c r="C293" t="s">
        <v>53</v>
      </c>
      <c r="D293">
        <v>2</v>
      </c>
      <c r="E293">
        <v>359</v>
      </c>
      <c r="F293">
        <v>2</v>
      </c>
      <c r="G293">
        <v>2515940.8530000001</v>
      </c>
      <c r="H293">
        <v>6861216.716</v>
      </c>
      <c r="I293">
        <v>193.47</v>
      </c>
      <c r="J293">
        <v>183.21000061035099</v>
      </c>
      <c r="K293">
        <v>-99</v>
      </c>
      <c r="L293">
        <v>-99</v>
      </c>
      <c r="M293">
        <v>107</v>
      </c>
      <c r="N293">
        <v>12</v>
      </c>
      <c r="O293">
        <v>-99</v>
      </c>
      <c r="P293">
        <v>-99</v>
      </c>
      <c r="Q293">
        <v>1</v>
      </c>
      <c r="R293" t="s">
        <v>16</v>
      </c>
      <c r="S293" t="str">
        <f t="shared" si="24"/>
        <v>A</v>
      </c>
      <c r="T293">
        <f t="shared" si="27"/>
        <v>5</v>
      </c>
      <c r="U293">
        <f t="shared" si="25"/>
        <v>44.571412402843599</v>
      </c>
      <c r="V293">
        <f t="shared" si="26"/>
        <v>29.371252295878922</v>
      </c>
    </row>
    <row r="294" spans="1:22">
      <c r="A294">
        <v>8748</v>
      </c>
      <c r="B294" t="s">
        <v>35</v>
      </c>
      <c r="D294">
        <v>2</v>
      </c>
      <c r="E294">
        <v>344</v>
      </c>
      <c r="F294">
        <v>2</v>
      </c>
      <c r="G294">
        <v>2515892.7289999998</v>
      </c>
      <c r="H294">
        <v>6861208.8339999998</v>
      </c>
      <c r="I294">
        <v>206.05500000000001</v>
      </c>
      <c r="J294">
        <v>179.90000305175701</v>
      </c>
      <c r="K294">
        <v>-99</v>
      </c>
      <c r="L294">
        <v>26.154996948242101</v>
      </c>
      <c r="M294">
        <v>352</v>
      </c>
      <c r="N294">
        <v>11</v>
      </c>
      <c r="O294">
        <v>-99</v>
      </c>
      <c r="P294">
        <v>-99</v>
      </c>
      <c r="Q294">
        <v>1</v>
      </c>
      <c r="R294" t="s">
        <v>14</v>
      </c>
      <c r="S294" t="str">
        <f t="shared" si="24"/>
        <v>0</v>
      </c>
      <c r="T294">
        <f t="shared" ref="T294:T325" si="28">FLOOR((G294-$AC$26)/10,1)</f>
        <v>0</v>
      </c>
      <c r="U294">
        <f t="shared" si="25"/>
        <v>-0.2162707475863872</v>
      </c>
      <c r="V294">
        <f t="shared" si="26"/>
        <v>10.081132077250459</v>
      </c>
    </row>
    <row r="295" spans="1:22">
      <c r="A295">
        <v>8672</v>
      </c>
      <c r="B295" t="s">
        <v>35</v>
      </c>
      <c r="C295" t="s">
        <v>79</v>
      </c>
      <c r="D295">
        <v>2</v>
      </c>
      <c r="E295">
        <v>345</v>
      </c>
      <c r="F295">
        <v>2</v>
      </c>
      <c r="G295">
        <v>2515892.0290000001</v>
      </c>
      <c r="H295">
        <v>6861213.8710000003</v>
      </c>
      <c r="I295">
        <v>203.58099999999999</v>
      </c>
      <c r="J295">
        <v>179.90999755859301</v>
      </c>
      <c r="K295">
        <v>-99</v>
      </c>
      <c r="L295">
        <v>-99</v>
      </c>
      <c r="M295">
        <v>266</v>
      </c>
      <c r="N295">
        <v>22</v>
      </c>
      <c r="O295">
        <v>-99</v>
      </c>
      <c r="P295">
        <v>-99</v>
      </c>
      <c r="Q295">
        <v>1</v>
      </c>
      <c r="R295" t="s">
        <v>15</v>
      </c>
      <c r="S295" t="str">
        <f t="shared" si="24"/>
        <v>0</v>
      </c>
      <c r="T295">
        <f t="shared" si="28"/>
        <v>0</v>
      </c>
      <c r="U295">
        <f t="shared" si="25"/>
        <v>-2.1140383439593711</v>
      </c>
      <c r="V295">
        <f t="shared" si="26"/>
        <v>14.79916632411315</v>
      </c>
    </row>
    <row r="296" spans="1:22">
      <c r="A296">
        <v>9037</v>
      </c>
      <c r="B296" t="s">
        <v>35</v>
      </c>
      <c r="D296">
        <v>2</v>
      </c>
      <c r="E296">
        <v>348</v>
      </c>
      <c r="F296">
        <v>2</v>
      </c>
      <c r="G296">
        <v>2515891.8509999998</v>
      </c>
      <c r="H296">
        <v>6861216.9009999996</v>
      </c>
      <c r="I296">
        <v>203.334</v>
      </c>
      <c r="J296">
        <v>179.86998901367099</v>
      </c>
      <c r="K296">
        <v>-99</v>
      </c>
      <c r="L296">
        <v>23.464010986328098</v>
      </c>
      <c r="M296">
        <v>287</v>
      </c>
      <c r="N296">
        <v>11</v>
      </c>
      <c r="O296">
        <v>-99</v>
      </c>
      <c r="P296">
        <v>-99</v>
      </c>
      <c r="Q296">
        <v>1</v>
      </c>
      <c r="R296" t="s">
        <v>14</v>
      </c>
      <c r="S296" t="str">
        <f t="shared" si="24"/>
        <v>0</v>
      </c>
      <c r="T296">
        <f t="shared" si="28"/>
        <v>0</v>
      </c>
      <c r="U296">
        <f t="shared" si="25"/>
        <v>-3.0197743270376698</v>
      </c>
      <c r="V296">
        <f t="shared" si="26"/>
        <v>17.696100276588144</v>
      </c>
    </row>
    <row r="297" spans="1:22">
      <c r="A297">
        <v>9027</v>
      </c>
      <c r="B297" t="s">
        <v>35</v>
      </c>
      <c r="D297">
        <v>2</v>
      </c>
      <c r="E297">
        <v>349</v>
      </c>
      <c r="F297">
        <v>2</v>
      </c>
      <c r="G297">
        <v>2515891.4</v>
      </c>
      <c r="H297">
        <v>6861220.3689999999</v>
      </c>
      <c r="I297">
        <v>202.804</v>
      </c>
      <c r="J297">
        <v>179.93999633788999</v>
      </c>
      <c r="K297">
        <v>-99</v>
      </c>
      <c r="L297">
        <v>22.864003662109301</v>
      </c>
      <c r="M297">
        <v>286</v>
      </c>
      <c r="N297">
        <v>11</v>
      </c>
      <c r="O297">
        <v>-99</v>
      </c>
      <c r="P297">
        <v>-99</v>
      </c>
      <c r="Q297">
        <v>1</v>
      </c>
      <c r="R297" t="s">
        <v>14</v>
      </c>
      <c r="S297" t="str">
        <f t="shared" si="24"/>
        <v>0</v>
      </c>
      <c r="T297">
        <f t="shared" si="28"/>
        <v>0</v>
      </c>
      <c r="U297">
        <f t="shared" si="25"/>
        <v>-4.2963628334986517</v>
      </c>
      <c r="V297">
        <f t="shared" si="26"/>
        <v>20.951979080758335</v>
      </c>
    </row>
    <row r="298" spans="1:22">
      <c r="A298">
        <v>8879</v>
      </c>
      <c r="B298" t="s">
        <v>35</v>
      </c>
      <c r="D298">
        <v>2</v>
      </c>
      <c r="E298">
        <v>430</v>
      </c>
      <c r="F298">
        <v>2</v>
      </c>
      <c r="G298">
        <v>2515891.054</v>
      </c>
      <c r="H298">
        <v>6861225.2980000004</v>
      </c>
      <c r="I298">
        <v>202.56800000000001</v>
      </c>
      <c r="J298">
        <v>180.04000244140599</v>
      </c>
      <c r="K298">
        <v>-99</v>
      </c>
      <c r="L298">
        <v>22.5279975585937</v>
      </c>
      <c r="M298">
        <v>246</v>
      </c>
      <c r="N298">
        <v>11</v>
      </c>
      <c r="O298">
        <v>-99</v>
      </c>
      <c r="P298">
        <v>-99</v>
      </c>
      <c r="Q298">
        <v>1</v>
      </c>
      <c r="R298" t="s">
        <v>14</v>
      </c>
      <c r="S298" t="str">
        <f t="shared" si="24"/>
        <v>0</v>
      </c>
      <c r="T298">
        <f t="shared" si="28"/>
        <v>0</v>
      </c>
      <c r="U298">
        <f t="shared" si="25"/>
        <v>-5.8245181782204831</v>
      </c>
      <c r="V298">
        <f t="shared" si="26"/>
        <v>25.650861740174111</v>
      </c>
    </row>
    <row r="299" spans="1:22">
      <c r="A299">
        <v>8687</v>
      </c>
      <c r="B299" t="s">
        <v>35</v>
      </c>
      <c r="C299" t="s">
        <v>46</v>
      </c>
      <c r="D299">
        <v>2</v>
      </c>
      <c r="E299">
        <v>432</v>
      </c>
      <c r="F299">
        <v>2</v>
      </c>
      <c r="G299">
        <v>2515896.014</v>
      </c>
      <c r="H299">
        <v>6861226.6950000003</v>
      </c>
      <c r="I299">
        <v>191.52799999999999</v>
      </c>
      <c r="J299">
        <v>180.15999755859301</v>
      </c>
      <c r="K299">
        <v>-99</v>
      </c>
      <c r="L299">
        <v>11.3680024414061</v>
      </c>
      <c r="M299">
        <v>275</v>
      </c>
      <c r="N299">
        <v>12</v>
      </c>
      <c r="O299">
        <v>-99</v>
      </c>
      <c r="P299">
        <v>-99</v>
      </c>
      <c r="Q299">
        <v>1</v>
      </c>
      <c r="R299" t="s">
        <v>18</v>
      </c>
      <c r="S299" t="str">
        <f t="shared" si="24"/>
        <v>0</v>
      </c>
      <c r="T299">
        <f t="shared" si="28"/>
        <v>0</v>
      </c>
      <c r="U299">
        <f t="shared" si="25"/>
        <v>-1.3498162640515838</v>
      </c>
      <c r="V299">
        <f t="shared" si="26"/>
        <v>28.206297471831348</v>
      </c>
    </row>
    <row r="300" spans="1:22">
      <c r="A300">
        <v>8668</v>
      </c>
      <c r="B300" t="s">
        <v>35</v>
      </c>
      <c r="D300">
        <v>2</v>
      </c>
      <c r="E300">
        <v>429</v>
      </c>
      <c r="F300">
        <v>2</v>
      </c>
      <c r="G300">
        <v>2515891.9700000002</v>
      </c>
      <c r="H300">
        <v>6861227.7709999997</v>
      </c>
      <c r="I300">
        <v>198.79599999999999</v>
      </c>
      <c r="J300">
        <v>180.12999877929599</v>
      </c>
      <c r="K300">
        <v>-99</v>
      </c>
      <c r="L300">
        <v>18.666001220702999</v>
      </c>
      <c r="M300">
        <v>258</v>
      </c>
      <c r="N300">
        <v>11</v>
      </c>
      <c r="O300">
        <v>-99</v>
      </c>
      <c r="P300">
        <v>-99</v>
      </c>
      <c r="Q300">
        <v>1</v>
      </c>
      <c r="R300" t="s">
        <v>14</v>
      </c>
      <c r="S300" t="str">
        <f t="shared" si="24"/>
        <v>0</v>
      </c>
      <c r="T300">
        <f t="shared" si="28"/>
        <v>0</v>
      </c>
      <c r="U300">
        <f t="shared" si="25"/>
        <v>-5.534000140405027</v>
      </c>
      <c r="V300">
        <f t="shared" si="26"/>
        <v>28.272003526993061</v>
      </c>
    </row>
    <row r="301" spans="1:22">
      <c r="A301">
        <v>8665</v>
      </c>
      <c r="B301" t="s">
        <v>35</v>
      </c>
      <c r="D301">
        <v>2</v>
      </c>
      <c r="E301">
        <v>431</v>
      </c>
      <c r="F301">
        <v>2</v>
      </c>
      <c r="G301">
        <v>2515896.2680000002</v>
      </c>
      <c r="H301">
        <v>6861229.6699999999</v>
      </c>
      <c r="I301">
        <v>203.47800000000001</v>
      </c>
      <c r="J301">
        <v>180.079995727539</v>
      </c>
      <c r="K301">
        <v>-99</v>
      </c>
      <c r="L301">
        <v>23.398004272460899</v>
      </c>
      <c r="M301">
        <v>243</v>
      </c>
      <c r="N301">
        <v>11</v>
      </c>
      <c r="O301">
        <v>-99</v>
      </c>
      <c r="P301">
        <v>-99</v>
      </c>
      <c r="Q301">
        <v>1</v>
      </c>
      <c r="R301" t="s">
        <v>14</v>
      </c>
      <c r="S301" t="str">
        <f t="shared" si="24"/>
        <v>0</v>
      </c>
      <c r="T301">
        <f t="shared" si="28"/>
        <v>0</v>
      </c>
      <c r="U301">
        <f t="shared" si="25"/>
        <v>-1.8230787887120217</v>
      </c>
      <c r="V301">
        <f t="shared" si="26"/>
        <v>31.154375418669254</v>
      </c>
    </row>
    <row r="302" spans="1:22">
      <c r="A302">
        <v>8729</v>
      </c>
      <c r="B302" t="s">
        <v>35</v>
      </c>
      <c r="D302">
        <v>2</v>
      </c>
      <c r="E302">
        <v>423</v>
      </c>
      <c r="F302">
        <v>2</v>
      </c>
      <c r="G302">
        <v>2515897.4559999998</v>
      </c>
      <c r="H302">
        <v>6861234.7290000003</v>
      </c>
      <c r="I302">
        <v>199.083</v>
      </c>
      <c r="J302">
        <v>180.04999694824201</v>
      </c>
      <c r="K302">
        <v>-99</v>
      </c>
      <c r="L302">
        <v>19.033003051757699</v>
      </c>
      <c r="M302">
        <v>203</v>
      </c>
      <c r="N302">
        <v>11</v>
      </c>
      <c r="O302">
        <v>-99</v>
      </c>
      <c r="P302">
        <v>-99</v>
      </c>
      <c r="Q302">
        <v>1</v>
      </c>
      <c r="R302" t="s">
        <v>14</v>
      </c>
      <c r="S302" t="str">
        <f t="shared" si="24"/>
        <v>0</v>
      </c>
      <c r="T302">
        <f t="shared" si="28"/>
        <v>0</v>
      </c>
      <c r="U302">
        <f t="shared" si="25"/>
        <v>-1.894250336193684</v>
      </c>
      <c r="V302">
        <f t="shared" si="26"/>
        <v>36.350504710126103</v>
      </c>
    </row>
    <row r="303" spans="1:22">
      <c r="A303">
        <v>8782</v>
      </c>
      <c r="B303" t="s">
        <v>35</v>
      </c>
      <c r="C303" t="s">
        <v>37</v>
      </c>
      <c r="D303">
        <v>2</v>
      </c>
      <c r="E303">
        <v>424</v>
      </c>
      <c r="F303">
        <v>2</v>
      </c>
      <c r="G303">
        <v>2515896.6179999998</v>
      </c>
      <c r="H303">
        <v>6861237.3870000001</v>
      </c>
      <c r="I303">
        <v>190.994</v>
      </c>
      <c r="J303">
        <v>180.04999694824201</v>
      </c>
      <c r="K303">
        <v>-99</v>
      </c>
      <c r="L303">
        <v>10.944003051757701</v>
      </c>
      <c r="M303">
        <v>262</v>
      </c>
      <c r="N303">
        <v>12</v>
      </c>
      <c r="O303">
        <v>-99</v>
      </c>
      <c r="P303">
        <v>-99</v>
      </c>
      <c r="Q303">
        <v>1</v>
      </c>
      <c r="R303" t="s">
        <v>18</v>
      </c>
      <c r="S303" t="str">
        <f t="shared" si="24"/>
        <v>0</v>
      </c>
      <c r="T303">
        <f t="shared" si="28"/>
        <v>0</v>
      </c>
      <c r="U303">
        <f t="shared" si="25"/>
        <v>-3.3503865532627826</v>
      </c>
      <c r="V303">
        <f t="shared" si="26"/>
        <v>38.726820201884379</v>
      </c>
    </row>
    <row r="304" spans="1:22">
      <c r="A304">
        <v>9015</v>
      </c>
      <c r="B304" t="s">
        <v>35</v>
      </c>
      <c r="D304">
        <v>2</v>
      </c>
      <c r="E304">
        <v>426</v>
      </c>
      <c r="F304">
        <v>2</v>
      </c>
      <c r="G304">
        <v>2515894.14</v>
      </c>
      <c r="H304">
        <v>6861238.9309999999</v>
      </c>
      <c r="I304">
        <v>200.72</v>
      </c>
      <c r="J304">
        <v>180.18999633788999</v>
      </c>
      <c r="K304">
        <v>-99</v>
      </c>
      <c r="L304">
        <v>20.530003662109301</v>
      </c>
      <c r="M304">
        <v>251</v>
      </c>
      <c r="N304">
        <v>11</v>
      </c>
      <c r="O304">
        <v>-99</v>
      </c>
      <c r="P304">
        <v>-99</v>
      </c>
      <c r="Q304">
        <v>1</v>
      </c>
      <c r="R304" t="s">
        <v>36</v>
      </c>
      <c r="S304" t="str">
        <f t="shared" si="24"/>
        <v>0</v>
      </c>
      <c r="T304">
        <f t="shared" si="28"/>
        <v>0</v>
      </c>
      <c r="U304">
        <f t="shared" si="25"/>
        <v>-6.1283067693867483</v>
      </c>
      <c r="V304">
        <f t="shared" si="26"/>
        <v>39.625474345811021</v>
      </c>
    </row>
    <row r="305" spans="1:22">
      <c r="A305">
        <v>8778</v>
      </c>
      <c r="B305" t="s">
        <v>35</v>
      </c>
      <c r="D305">
        <v>2</v>
      </c>
      <c r="E305">
        <v>425</v>
      </c>
      <c r="F305">
        <v>2</v>
      </c>
      <c r="G305">
        <v>2515897.2400000002</v>
      </c>
      <c r="H305">
        <v>6861240.716</v>
      </c>
      <c r="I305">
        <v>203.696</v>
      </c>
      <c r="J305">
        <v>180.169992065429</v>
      </c>
      <c r="K305">
        <v>-99</v>
      </c>
      <c r="L305">
        <v>23.526007934570199</v>
      </c>
      <c r="M305">
        <v>257</v>
      </c>
      <c r="N305">
        <v>11</v>
      </c>
      <c r="O305">
        <v>-99</v>
      </c>
      <c r="P305">
        <v>-99</v>
      </c>
      <c r="Q305">
        <v>1</v>
      </c>
      <c r="R305" t="s">
        <v>14</v>
      </c>
      <c r="S305" t="str">
        <f t="shared" si="24"/>
        <v>0</v>
      </c>
      <c r="T305">
        <f t="shared" si="28"/>
        <v>0</v>
      </c>
      <c r="U305">
        <f t="shared" si="25"/>
        <v>-3.5522206015222499</v>
      </c>
      <c r="V305">
        <f t="shared" si="26"/>
        <v>42.107410093739759</v>
      </c>
    </row>
    <row r="306" spans="1:22">
      <c r="A306">
        <v>8783</v>
      </c>
      <c r="B306" t="s">
        <v>35</v>
      </c>
      <c r="D306">
        <v>2</v>
      </c>
      <c r="E306">
        <v>427</v>
      </c>
      <c r="F306">
        <v>2</v>
      </c>
      <c r="G306">
        <v>2515893.841</v>
      </c>
      <c r="H306">
        <v>6861244.4780000001</v>
      </c>
      <c r="I306">
        <v>199.929</v>
      </c>
      <c r="J306">
        <v>179.85999450683499</v>
      </c>
      <c r="K306">
        <v>-99</v>
      </c>
      <c r="L306">
        <v>20.069005493163999</v>
      </c>
      <c r="M306">
        <v>282</v>
      </c>
      <c r="N306">
        <v>11</v>
      </c>
      <c r="O306">
        <v>-99</v>
      </c>
      <c r="P306">
        <v>-99</v>
      </c>
      <c r="Q306">
        <v>1</v>
      </c>
      <c r="R306" t="s">
        <v>14</v>
      </c>
      <c r="S306" t="str">
        <f t="shared" si="24"/>
        <v>0</v>
      </c>
      <c r="T306">
        <f t="shared" si="28"/>
        <v>0</v>
      </c>
      <c r="U306">
        <f t="shared" si="25"/>
        <v>-7.7603659466079655</v>
      </c>
      <c r="V306">
        <f t="shared" si="26"/>
        <v>44.935370092897529</v>
      </c>
    </row>
    <row r="307" spans="1:22">
      <c r="A307">
        <v>8711</v>
      </c>
      <c r="B307" t="s">
        <v>35</v>
      </c>
      <c r="D307">
        <v>2</v>
      </c>
      <c r="E307">
        <v>289</v>
      </c>
      <c r="F307">
        <v>2</v>
      </c>
      <c r="G307">
        <v>2515909.1979999999</v>
      </c>
      <c r="H307">
        <v>6861189.3210000005</v>
      </c>
      <c r="I307">
        <v>208.64599999999999</v>
      </c>
      <c r="J307">
        <v>180.40999755859301</v>
      </c>
      <c r="K307">
        <v>-99</v>
      </c>
      <c r="L307">
        <v>28.2360024414061</v>
      </c>
      <c r="M307">
        <v>383</v>
      </c>
      <c r="N307">
        <v>11</v>
      </c>
      <c r="O307">
        <v>-99</v>
      </c>
      <c r="P307">
        <v>-99</v>
      </c>
      <c r="Q307">
        <v>1</v>
      </c>
      <c r="R307" t="s">
        <v>14</v>
      </c>
      <c r="S307" t="str">
        <f t="shared" si="24"/>
        <v>0</v>
      </c>
      <c r="T307">
        <f t="shared" si="28"/>
        <v>1</v>
      </c>
      <c r="U307">
        <f t="shared" si="25"/>
        <v>20.484151517168655</v>
      </c>
      <c r="V307">
        <f t="shared" si="26"/>
        <v>-4.8680367302888143</v>
      </c>
    </row>
    <row r="308" spans="1:22">
      <c r="A308">
        <v>9069</v>
      </c>
      <c r="B308" t="s">
        <v>35</v>
      </c>
      <c r="C308" t="s">
        <v>108</v>
      </c>
      <c r="D308">
        <v>2</v>
      </c>
      <c r="E308">
        <v>304</v>
      </c>
      <c r="F308">
        <v>2</v>
      </c>
      <c r="G308">
        <v>2515910.58</v>
      </c>
      <c r="H308">
        <v>6861193.8880000003</v>
      </c>
      <c r="I308">
        <v>187.07900000000001</v>
      </c>
      <c r="J308">
        <v>180.96000061035099</v>
      </c>
      <c r="K308">
        <v>-99</v>
      </c>
      <c r="L308">
        <v>6.1189993896484198</v>
      </c>
      <c r="M308">
        <v>77</v>
      </c>
      <c r="N308">
        <v>12</v>
      </c>
      <c r="O308">
        <v>-99</v>
      </c>
      <c r="P308">
        <v>-99</v>
      </c>
      <c r="Q308">
        <v>1</v>
      </c>
      <c r="R308" t="s">
        <v>14</v>
      </c>
      <c r="S308" t="str">
        <f t="shared" si="24"/>
        <v>0</v>
      </c>
      <c r="T308">
        <f t="shared" si="28"/>
        <v>1</v>
      </c>
      <c r="U308">
        <f t="shared" si="25"/>
        <v>20.720242913934918</v>
      </c>
      <c r="V308">
        <f t="shared" si="26"/>
        <v>-0.1023600888032874</v>
      </c>
    </row>
    <row r="309" spans="1:22">
      <c r="A309">
        <v>8696</v>
      </c>
      <c r="B309" t="s">
        <v>35</v>
      </c>
      <c r="D309">
        <v>2</v>
      </c>
      <c r="E309">
        <v>305</v>
      </c>
      <c r="F309">
        <v>2</v>
      </c>
      <c r="G309">
        <v>2515908.034</v>
      </c>
      <c r="H309">
        <v>6861194.1279999996</v>
      </c>
      <c r="I309">
        <v>190.798</v>
      </c>
      <c r="J309">
        <v>180.36998901367099</v>
      </c>
      <c r="K309">
        <v>-99</v>
      </c>
      <c r="L309">
        <v>10.428010986328101</v>
      </c>
      <c r="M309">
        <v>88</v>
      </c>
      <c r="N309">
        <v>11</v>
      </c>
      <c r="O309">
        <v>-99</v>
      </c>
      <c r="P309">
        <v>-99</v>
      </c>
      <c r="Q309">
        <v>1</v>
      </c>
      <c r="R309" t="s">
        <v>14</v>
      </c>
      <c r="S309" t="str">
        <f t="shared" si="24"/>
        <v>0</v>
      </c>
      <c r="T309">
        <f t="shared" si="28"/>
        <v>1</v>
      </c>
      <c r="U309">
        <f t="shared" si="25"/>
        <v>18.191808739976789</v>
      </c>
      <c r="V309">
        <f t="shared" si="26"/>
        <v>-0.48542226140221256</v>
      </c>
    </row>
    <row r="310" spans="1:22">
      <c r="A310">
        <v>8674</v>
      </c>
      <c r="B310" t="s">
        <v>35</v>
      </c>
      <c r="D310">
        <v>2</v>
      </c>
      <c r="E310">
        <v>321</v>
      </c>
      <c r="F310">
        <v>2</v>
      </c>
      <c r="G310">
        <v>2515903.2740000002</v>
      </c>
      <c r="H310">
        <v>6861195.773</v>
      </c>
      <c r="I310">
        <v>207.62700000000001</v>
      </c>
      <c r="J310">
        <v>179.96999511718701</v>
      </c>
      <c r="K310">
        <v>-99</v>
      </c>
      <c r="L310">
        <v>27.657004882812402</v>
      </c>
      <c r="M310">
        <v>504</v>
      </c>
      <c r="N310">
        <v>11</v>
      </c>
      <c r="O310">
        <v>-99</v>
      </c>
      <c r="P310">
        <v>-99</v>
      </c>
      <c r="Q310">
        <v>1</v>
      </c>
      <c r="R310" t="s">
        <v>14</v>
      </c>
      <c r="S310" t="str">
        <f t="shared" si="24"/>
        <v>0</v>
      </c>
      <c r="T310">
        <f t="shared" si="28"/>
        <v>1</v>
      </c>
      <c r="U310">
        <f t="shared" si="25"/>
        <v>13.175239564741311</v>
      </c>
      <c r="V310">
        <f t="shared" si="26"/>
        <v>-4.0834014208640745E-2</v>
      </c>
    </row>
    <row r="311" spans="1:22">
      <c r="A311">
        <v>8685</v>
      </c>
      <c r="B311" t="s">
        <v>35</v>
      </c>
      <c r="C311" t="s">
        <v>47</v>
      </c>
      <c r="D311">
        <v>2</v>
      </c>
      <c r="E311">
        <v>421</v>
      </c>
      <c r="F311">
        <v>1</v>
      </c>
      <c r="G311">
        <v>2515906.648</v>
      </c>
      <c r="H311">
        <v>6861233.2599999998</v>
      </c>
      <c r="I311">
        <v>202.90299999999999</v>
      </c>
      <c r="J311">
        <v>181.83999023437499</v>
      </c>
      <c r="K311">
        <v>-99</v>
      </c>
      <c r="L311">
        <v>-99</v>
      </c>
      <c r="M311">
        <v>250</v>
      </c>
      <c r="N311">
        <v>22</v>
      </c>
      <c r="O311">
        <v>-99</v>
      </c>
      <c r="P311">
        <v>-99</v>
      </c>
      <c r="Q311">
        <v>1</v>
      </c>
      <c r="R311" t="s">
        <v>15</v>
      </c>
      <c r="S311" t="str">
        <f t="shared" si="24"/>
        <v>0</v>
      </c>
      <c r="T311">
        <f t="shared" si="28"/>
        <v>1</v>
      </c>
      <c r="U311">
        <f t="shared" si="25"/>
        <v>7.3800912447576241</v>
      </c>
      <c r="V311">
        <f t="shared" si="26"/>
        <v>37.148886352153013</v>
      </c>
    </row>
    <row r="312" spans="1:22">
      <c r="A312">
        <v>9052</v>
      </c>
      <c r="B312" t="s">
        <v>35</v>
      </c>
      <c r="C312" t="s">
        <v>39</v>
      </c>
      <c r="D312">
        <v>2</v>
      </c>
      <c r="E312">
        <v>418</v>
      </c>
      <c r="F312">
        <v>1</v>
      </c>
      <c r="G312">
        <v>2515908.7719999999</v>
      </c>
      <c r="H312">
        <v>6861234.6220000004</v>
      </c>
      <c r="I312">
        <v>199.452</v>
      </c>
      <c r="J312">
        <v>182.079995727539</v>
      </c>
      <c r="K312">
        <v>-99</v>
      </c>
      <c r="L312">
        <v>-99</v>
      </c>
      <c r="M312">
        <v>190</v>
      </c>
      <c r="N312">
        <v>22</v>
      </c>
      <c r="O312">
        <v>-99</v>
      </c>
      <c r="P312">
        <v>-99</v>
      </c>
      <c r="Q312">
        <v>1</v>
      </c>
      <c r="R312" t="s">
        <v>15</v>
      </c>
      <c r="S312" t="str">
        <f t="shared" si="24"/>
        <v>0</v>
      </c>
      <c r="T312">
        <f t="shared" si="28"/>
        <v>1</v>
      </c>
      <c r="U312">
        <f t="shared" si="25"/>
        <v>9.1115017452416307</v>
      </c>
      <c r="V312">
        <f t="shared" si="26"/>
        <v>38.98427123819836</v>
      </c>
    </row>
    <row r="313" spans="1:22">
      <c r="A313">
        <v>8690</v>
      </c>
      <c r="B313" t="s">
        <v>35</v>
      </c>
      <c r="D313">
        <v>2</v>
      </c>
      <c r="E313">
        <v>422</v>
      </c>
      <c r="F313">
        <v>1</v>
      </c>
      <c r="G313">
        <v>2515903.1710000001</v>
      </c>
      <c r="H313">
        <v>6861234.7419999996</v>
      </c>
      <c r="I313">
        <v>203.167</v>
      </c>
      <c r="J313">
        <v>180.930001831054</v>
      </c>
      <c r="K313">
        <v>-99</v>
      </c>
      <c r="L313">
        <v>22.236998168945199</v>
      </c>
      <c r="M313">
        <v>269</v>
      </c>
      <c r="N313">
        <v>11</v>
      </c>
      <c r="O313">
        <v>-99</v>
      </c>
      <c r="P313">
        <v>-99</v>
      </c>
      <c r="Q313">
        <v>1</v>
      </c>
      <c r="R313" t="s">
        <v>14</v>
      </c>
      <c r="S313" t="str">
        <f t="shared" si="24"/>
        <v>0</v>
      </c>
      <c r="T313">
        <f t="shared" si="28"/>
        <v>1</v>
      </c>
      <c r="U313">
        <f t="shared" si="25"/>
        <v>3.6478447552985038</v>
      </c>
      <c r="V313">
        <f t="shared" si="26"/>
        <v>37.745702187352997</v>
      </c>
    </row>
    <row r="314" spans="1:22">
      <c r="A314">
        <v>8682</v>
      </c>
      <c r="B314" t="s">
        <v>35</v>
      </c>
      <c r="C314" t="s">
        <v>38</v>
      </c>
      <c r="D314">
        <v>2</v>
      </c>
      <c r="E314">
        <v>419</v>
      </c>
      <c r="F314">
        <v>1</v>
      </c>
      <c r="G314">
        <v>2515909.3509999998</v>
      </c>
      <c r="H314">
        <v>6861236.9890000001</v>
      </c>
      <c r="I314">
        <v>199.27500000000001</v>
      </c>
      <c r="J314">
        <v>181.71999511718701</v>
      </c>
      <c r="K314">
        <v>-99</v>
      </c>
      <c r="L314">
        <v>-99</v>
      </c>
      <c r="M314">
        <v>192</v>
      </c>
      <c r="N314">
        <v>22</v>
      </c>
      <c r="O314">
        <v>-99</v>
      </c>
      <c r="P314">
        <v>-99</v>
      </c>
      <c r="Q314">
        <v>1</v>
      </c>
      <c r="R314" t="s">
        <v>15</v>
      </c>
      <c r="S314" t="str">
        <f t="shared" si="24"/>
        <v>0</v>
      </c>
      <c r="T314">
        <f t="shared" si="28"/>
        <v>1</v>
      </c>
      <c r="U314">
        <f t="shared" si="25"/>
        <v>9.1006738438761925</v>
      </c>
      <c r="V314">
        <f t="shared" si="26"/>
        <v>41.421033999455531</v>
      </c>
    </row>
    <row r="315" spans="1:22">
      <c r="A315">
        <v>8779</v>
      </c>
      <c r="B315" t="s">
        <v>35</v>
      </c>
      <c r="D315">
        <v>2</v>
      </c>
      <c r="E315">
        <v>420</v>
      </c>
      <c r="F315">
        <v>1</v>
      </c>
      <c r="G315">
        <v>2515907.3790000002</v>
      </c>
      <c r="H315">
        <v>6861237.7280000001</v>
      </c>
      <c r="I315">
        <v>199.536</v>
      </c>
      <c r="J315">
        <v>181.58999023437499</v>
      </c>
      <c r="K315">
        <v>-99</v>
      </c>
      <c r="L315">
        <v>-99</v>
      </c>
      <c r="M315">
        <v>198</v>
      </c>
      <c r="N315">
        <v>22</v>
      </c>
      <c r="O315">
        <v>-99</v>
      </c>
      <c r="P315">
        <v>-99</v>
      </c>
      <c r="Q315">
        <v>1</v>
      </c>
      <c r="R315" t="s">
        <v>15</v>
      </c>
      <c r="S315" t="str">
        <f t="shared" si="24"/>
        <v>0</v>
      </c>
      <c r="T315">
        <f t="shared" si="28"/>
        <v>1</v>
      </c>
      <c r="U315">
        <f t="shared" si="25"/>
        <v>7.0084703911841189</v>
      </c>
      <c r="V315">
        <f t="shared" si="26"/>
        <v>41.661012563205212</v>
      </c>
    </row>
    <row r="316" spans="1:22">
      <c r="A316">
        <v>8978</v>
      </c>
      <c r="B316" t="s">
        <v>35</v>
      </c>
      <c r="D316">
        <v>2</v>
      </c>
      <c r="E316">
        <v>265</v>
      </c>
      <c r="F316">
        <v>2</v>
      </c>
      <c r="G316">
        <v>2515920.3319999999</v>
      </c>
      <c r="H316">
        <v>6861181.5389999999</v>
      </c>
      <c r="I316">
        <v>201.768</v>
      </c>
      <c r="J316">
        <v>180.499993896484</v>
      </c>
      <c r="K316">
        <v>-99</v>
      </c>
      <c r="L316">
        <v>21.2680061035155</v>
      </c>
      <c r="M316">
        <v>214</v>
      </c>
      <c r="N316">
        <v>11</v>
      </c>
      <c r="O316">
        <v>-99</v>
      </c>
      <c r="P316">
        <v>-99</v>
      </c>
      <c r="Q316">
        <v>1</v>
      </c>
      <c r="R316" t="s">
        <v>14</v>
      </c>
      <c r="S316" t="str">
        <f t="shared" si="24"/>
        <v>0</v>
      </c>
      <c r="T316">
        <f t="shared" si="28"/>
        <v>2</v>
      </c>
      <c r="U316">
        <f t="shared" si="25"/>
        <v>33.170060325300518</v>
      </c>
      <c r="V316">
        <f t="shared" si="26"/>
        <v>-9.725319687114105</v>
      </c>
    </row>
    <row r="317" spans="1:22">
      <c r="A317">
        <v>8692</v>
      </c>
      <c r="B317" t="s">
        <v>35</v>
      </c>
      <c r="D317">
        <v>2</v>
      </c>
      <c r="E317">
        <v>290</v>
      </c>
      <c r="F317">
        <v>2</v>
      </c>
      <c r="G317">
        <v>2515915.0359999998</v>
      </c>
      <c r="H317">
        <v>6861182.3109999998</v>
      </c>
      <c r="I317">
        <v>205.172</v>
      </c>
      <c r="J317">
        <v>180.15000305175701</v>
      </c>
      <c r="K317">
        <v>-99</v>
      </c>
      <c r="L317">
        <v>25.021996948242101</v>
      </c>
      <c r="M317">
        <v>363</v>
      </c>
      <c r="N317">
        <v>11</v>
      </c>
      <c r="O317">
        <v>-99</v>
      </c>
      <c r="P317">
        <v>-99</v>
      </c>
      <c r="Q317">
        <v>1</v>
      </c>
      <c r="R317" t="s">
        <v>14</v>
      </c>
      <c r="S317" t="str">
        <f t="shared" si="24"/>
        <v>0</v>
      </c>
      <c r="T317">
        <f t="shared" si="28"/>
        <v>2</v>
      </c>
      <c r="U317">
        <f t="shared" si="25"/>
        <v>27.844610455481984</v>
      </c>
      <c r="V317">
        <f t="shared" si="26"/>
        <v>-10.257469745662174</v>
      </c>
    </row>
    <row r="318" spans="1:22">
      <c r="A318">
        <v>9066</v>
      </c>
      <c r="B318" t="s">
        <v>35</v>
      </c>
      <c r="D318">
        <v>2</v>
      </c>
      <c r="E318">
        <v>264</v>
      </c>
      <c r="F318">
        <v>2</v>
      </c>
      <c r="G318">
        <v>2515917.7110000001</v>
      </c>
      <c r="H318">
        <v>6861183.568</v>
      </c>
      <c r="I318">
        <v>188.62899999999999</v>
      </c>
      <c r="J318">
        <v>180.71000061035099</v>
      </c>
      <c r="K318">
        <v>-99</v>
      </c>
      <c r="L318">
        <v>-99</v>
      </c>
      <c r="M318">
        <v>80</v>
      </c>
      <c r="N318">
        <v>11</v>
      </c>
      <c r="O318">
        <v>-99</v>
      </c>
      <c r="P318">
        <v>-99</v>
      </c>
      <c r="Q318">
        <v>1</v>
      </c>
      <c r="R318" t="s">
        <v>16</v>
      </c>
      <c r="S318" t="str">
        <f t="shared" si="24"/>
        <v>0</v>
      </c>
      <c r="T318">
        <f t="shared" si="28"/>
        <v>2</v>
      </c>
      <c r="U318">
        <f t="shared" si="25"/>
        <v>30.13605570072032</v>
      </c>
      <c r="V318">
        <f t="shared" si="26"/>
        <v>-8.3906669467268955</v>
      </c>
    </row>
    <row r="319" spans="1:22">
      <c r="A319">
        <v>9058</v>
      </c>
      <c r="B319" t="s">
        <v>35</v>
      </c>
      <c r="D319">
        <v>2</v>
      </c>
      <c r="E319">
        <v>263</v>
      </c>
      <c r="F319">
        <v>1</v>
      </c>
      <c r="G319">
        <v>2515919.5109999999</v>
      </c>
      <c r="H319">
        <v>6861184.818</v>
      </c>
      <c r="I319">
        <v>203.733</v>
      </c>
      <c r="J319">
        <v>181.35</v>
      </c>
      <c r="K319">
        <v>-99</v>
      </c>
      <c r="L319">
        <v>22.3829999999999</v>
      </c>
      <c r="M319">
        <v>310</v>
      </c>
      <c r="N319">
        <v>11</v>
      </c>
      <c r="O319">
        <v>-99</v>
      </c>
      <c r="P319">
        <v>-99</v>
      </c>
      <c r="Q319">
        <v>1</v>
      </c>
      <c r="R319" t="s">
        <v>14</v>
      </c>
      <c r="S319" t="str">
        <f t="shared" si="24"/>
        <v>0</v>
      </c>
      <c r="T319">
        <f t="shared" si="28"/>
        <v>2</v>
      </c>
      <c r="U319">
        <f t="shared" si="25"/>
        <v>31.5801856383368</v>
      </c>
      <c r="V319">
        <f t="shared" si="26"/>
        <v>-6.7423378768475581</v>
      </c>
    </row>
    <row r="320" spans="1:22">
      <c r="A320">
        <v>9067</v>
      </c>
      <c r="B320" t="s">
        <v>35</v>
      </c>
      <c r="C320" t="s">
        <v>38</v>
      </c>
      <c r="D320">
        <v>2</v>
      </c>
      <c r="E320">
        <v>286</v>
      </c>
      <c r="F320">
        <v>1</v>
      </c>
      <c r="G320">
        <v>2515915.193</v>
      </c>
      <c r="H320">
        <v>6861187.9819999998</v>
      </c>
      <c r="I320">
        <v>202.08099999999999</v>
      </c>
      <c r="J320">
        <v>181.26999816894499</v>
      </c>
      <c r="K320">
        <v>-99</v>
      </c>
      <c r="L320">
        <v>-99</v>
      </c>
      <c r="M320">
        <v>198</v>
      </c>
      <c r="N320">
        <v>22</v>
      </c>
      <c r="O320">
        <v>-99</v>
      </c>
      <c r="P320">
        <v>-99</v>
      </c>
      <c r="Q320">
        <v>1</v>
      </c>
      <c r="R320" t="s">
        <v>15</v>
      </c>
      <c r="S320" t="str">
        <f t="shared" si="24"/>
        <v>0</v>
      </c>
      <c r="T320">
        <f t="shared" si="28"/>
        <v>2</v>
      </c>
      <c r="U320">
        <f t="shared" si="25"/>
        <v>26.625007814659256</v>
      </c>
      <c r="V320">
        <f t="shared" si="26"/>
        <v>-4.7169409442253585</v>
      </c>
    </row>
    <row r="321" spans="1:22">
      <c r="A321">
        <v>9077</v>
      </c>
      <c r="B321" t="s">
        <v>35</v>
      </c>
      <c r="D321">
        <v>2</v>
      </c>
      <c r="E321">
        <v>285</v>
      </c>
      <c r="F321">
        <v>1</v>
      </c>
      <c r="G321">
        <v>2515918.3489999999</v>
      </c>
      <c r="H321">
        <v>6861188.8700000001</v>
      </c>
      <c r="I321">
        <v>202.833</v>
      </c>
      <c r="J321">
        <v>181.430001831054</v>
      </c>
      <c r="K321">
        <v>-99</v>
      </c>
      <c r="L321">
        <v>21.402998168945199</v>
      </c>
      <c r="M321">
        <v>252</v>
      </c>
      <c r="N321">
        <v>11</v>
      </c>
      <c r="O321">
        <v>-99</v>
      </c>
      <c r="P321">
        <v>-99</v>
      </c>
      <c r="Q321">
        <v>1</v>
      </c>
      <c r="R321" t="s">
        <v>14</v>
      </c>
      <c r="S321" t="str">
        <f t="shared" si="24"/>
        <v>0</v>
      </c>
      <c r="T321">
        <f t="shared" si="28"/>
        <v>2</v>
      </c>
      <c r="U321">
        <f t="shared" si="25"/>
        <v>29.472434483389144</v>
      </c>
      <c r="V321">
        <f t="shared" si="26"/>
        <v>-3.0918128365293827</v>
      </c>
    </row>
    <row r="322" spans="1:22">
      <c r="A322">
        <v>8998</v>
      </c>
      <c r="B322" t="s">
        <v>35</v>
      </c>
      <c r="D322">
        <v>2</v>
      </c>
      <c r="E322">
        <v>288</v>
      </c>
      <c r="F322">
        <v>2</v>
      </c>
      <c r="G322">
        <v>2515912.5440000002</v>
      </c>
      <c r="H322">
        <v>6861189.0719999997</v>
      </c>
      <c r="I322">
        <v>193.18299999999999</v>
      </c>
      <c r="J322">
        <v>181.079995727539</v>
      </c>
      <c r="K322">
        <v>-99</v>
      </c>
      <c r="L322">
        <v>12.1030042724609</v>
      </c>
      <c r="M322">
        <v>112</v>
      </c>
      <c r="N322">
        <v>11</v>
      </c>
      <c r="O322">
        <v>-99</v>
      </c>
      <c r="P322">
        <v>-99</v>
      </c>
      <c r="Q322">
        <v>1</v>
      </c>
      <c r="R322" t="s">
        <v>19</v>
      </c>
      <c r="S322" t="str">
        <f t="shared" ref="S322:S385" si="29">IF(AND(U322&gt;=$Y$8,U322&lt;$Y$10,V322&gt;=$Z$8,V322&lt;$Z$10),"A",IF(AND(U322&gt;=$Y$20,U322&lt;$Y$22,V322&gt;=$Z$20,V322&lt;$Z$22),"B","0"))</f>
        <v>0</v>
      </c>
      <c r="T322">
        <f t="shared" si="28"/>
        <v>2</v>
      </c>
      <c r="U322">
        <f t="shared" ref="U322:U385" si="30">COS(-$AA$6)*($G322-$Z$2)-SIN(-$AA$6)*($H322-$Z$3)</f>
        <v>23.790999569835961</v>
      </c>
      <c r="V322">
        <f t="shared" ref="V322:V385" si="31">SIN(-$AA$6)*($G322-$Z$2)+COS(-$AA$6)*($H322-$Z$3)</f>
        <v>-4.3001697041104432</v>
      </c>
    </row>
    <row r="323" spans="1:22">
      <c r="A323">
        <v>8683</v>
      </c>
      <c r="B323" t="s">
        <v>35</v>
      </c>
      <c r="D323">
        <v>2</v>
      </c>
      <c r="E323">
        <v>287</v>
      </c>
      <c r="F323">
        <v>1</v>
      </c>
      <c r="G323">
        <v>2515913.699</v>
      </c>
      <c r="H323">
        <v>6861191.233</v>
      </c>
      <c r="I323">
        <v>205.18299999999999</v>
      </c>
      <c r="J323">
        <v>181.30999145507801</v>
      </c>
      <c r="K323">
        <v>-99</v>
      </c>
      <c r="L323">
        <v>23.873008544921799</v>
      </c>
      <c r="M323">
        <v>308</v>
      </c>
      <c r="N323">
        <v>11</v>
      </c>
      <c r="O323">
        <v>-99</v>
      </c>
      <c r="P323">
        <v>-99</v>
      </c>
      <c r="Q323">
        <v>1</v>
      </c>
      <c r="R323" t="s">
        <v>14</v>
      </c>
      <c r="S323" t="str">
        <f t="shared" si="29"/>
        <v>0</v>
      </c>
      <c r="T323">
        <f t="shared" si="28"/>
        <v>2</v>
      </c>
      <c r="U323">
        <f t="shared" si="30"/>
        <v>24.388897917019346</v>
      </c>
      <c r="V323">
        <f t="shared" si="31"/>
        <v>-1.9239408499563355</v>
      </c>
    </row>
    <row r="324" spans="1:22">
      <c r="A324">
        <v>8688</v>
      </c>
      <c r="B324" t="s">
        <v>35</v>
      </c>
      <c r="D324">
        <v>2</v>
      </c>
      <c r="E324">
        <v>284</v>
      </c>
      <c r="F324">
        <v>2</v>
      </c>
      <c r="G324">
        <v>2515919.2119999998</v>
      </c>
      <c r="H324">
        <v>6861191.7019999996</v>
      </c>
      <c r="I324">
        <v>201.858</v>
      </c>
      <c r="J324">
        <v>181.72998962402301</v>
      </c>
      <c r="K324">
        <v>-99</v>
      </c>
      <c r="L324">
        <v>20.128010375976501</v>
      </c>
      <c r="M324">
        <v>141</v>
      </c>
      <c r="N324">
        <v>11</v>
      </c>
      <c r="O324">
        <v>-99</v>
      </c>
      <c r="P324">
        <v>-99</v>
      </c>
      <c r="Q324">
        <v>1</v>
      </c>
      <c r="R324" t="s">
        <v>19</v>
      </c>
      <c r="S324" t="str">
        <f t="shared" si="29"/>
        <v>0</v>
      </c>
      <c r="T324">
        <f t="shared" si="28"/>
        <v>2</v>
      </c>
      <c r="U324">
        <f t="shared" si="30"/>
        <v>29.624676886853837</v>
      </c>
      <c r="V324">
        <f t="shared" si="31"/>
        <v>-0.13515674435175917</v>
      </c>
    </row>
    <row r="325" spans="1:22">
      <c r="A325">
        <v>8882</v>
      </c>
      <c r="B325" t="s">
        <v>35</v>
      </c>
      <c r="D325">
        <v>2</v>
      </c>
      <c r="E325">
        <v>401</v>
      </c>
      <c r="F325">
        <v>1</v>
      </c>
      <c r="G325">
        <v>2515917.9730000002</v>
      </c>
      <c r="H325">
        <v>6861227.3130000001</v>
      </c>
      <c r="I325">
        <v>197.89</v>
      </c>
      <c r="J325">
        <v>182.71000061035099</v>
      </c>
      <c r="K325">
        <v>-99</v>
      </c>
      <c r="L325">
        <v>15.179999389648399</v>
      </c>
      <c r="M325">
        <v>120</v>
      </c>
      <c r="N325">
        <v>11</v>
      </c>
      <c r="O325">
        <v>-99</v>
      </c>
      <c r="P325">
        <v>-99</v>
      </c>
      <c r="Q325">
        <v>1</v>
      </c>
      <c r="R325" t="s">
        <v>14</v>
      </c>
      <c r="S325" t="str">
        <f t="shared" si="29"/>
        <v>0</v>
      </c>
      <c r="T325">
        <f t="shared" si="28"/>
        <v>2</v>
      </c>
      <c r="U325">
        <f t="shared" si="30"/>
        <v>19.807399858071339</v>
      </c>
      <c r="V325">
        <f t="shared" si="31"/>
        <v>34.118303135997358</v>
      </c>
    </row>
    <row r="326" spans="1:22">
      <c r="A326">
        <v>8677</v>
      </c>
      <c r="B326" t="s">
        <v>35</v>
      </c>
      <c r="D326">
        <v>2</v>
      </c>
      <c r="E326">
        <v>397</v>
      </c>
      <c r="F326">
        <v>1</v>
      </c>
      <c r="G326">
        <v>2515920.673</v>
      </c>
      <c r="H326">
        <v>6861227.4299999997</v>
      </c>
      <c r="I326">
        <v>202.89</v>
      </c>
      <c r="J326">
        <v>182.97998962402301</v>
      </c>
      <c r="K326">
        <v>-99</v>
      </c>
      <c r="L326">
        <v>19.910010375976501</v>
      </c>
      <c r="M326">
        <v>211</v>
      </c>
      <c r="N326">
        <v>11</v>
      </c>
      <c r="O326">
        <v>-99</v>
      </c>
      <c r="P326">
        <v>-99</v>
      </c>
      <c r="Q326">
        <v>1</v>
      </c>
      <c r="R326" t="s">
        <v>14</v>
      </c>
      <c r="S326" t="str">
        <f t="shared" si="29"/>
        <v>0</v>
      </c>
      <c r="T326">
        <f t="shared" ref="T326:T357" si="32">FLOOR((G326-$AC$26)/10,1)</f>
        <v>2</v>
      </c>
      <c r="U326">
        <f t="shared" si="30"/>
        <v>22.398893457052196</v>
      </c>
      <c r="V326">
        <f t="shared" si="31"/>
        <v>34.88501685365447</v>
      </c>
    </row>
    <row r="327" spans="1:22">
      <c r="A327">
        <v>8784</v>
      </c>
      <c r="B327" t="s">
        <v>35</v>
      </c>
      <c r="D327">
        <v>2</v>
      </c>
      <c r="E327">
        <v>406</v>
      </c>
      <c r="F327">
        <v>2</v>
      </c>
      <c r="G327">
        <v>2515915.0419999999</v>
      </c>
      <c r="H327">
        <v>6861229.807</v>
      </c>
      <c r="I327">
        <v>201.09200000000001</v>
      </c>
      <c r="J327">
        <v>182.57000122070301</v>
      </c>
      <c r="K327">
        <v>-99</v>
      </c>
      <c r="L327">
        <v>18.521998779296801</v>
      </c>
      <c r="M327">
        <v>194</v>
      </c>
      <c r="N327">
        <v>11</v>
      </c>
      <c r="O327">
        <v>-99</v>
      </c>
      <c r="P327">
        <v>-99</v>
      </c>
      <c r="Q327">
        <v>1</v>
      </c>
      <c r="R327" t="s">
        <v>14</v>
      </c>
      <c r="S327" t="str">
        <f t="shared" si="29"/>
        <v>0</v>
      </c>
      <c r="T327">
        <f t="shared" si="32"/>
        <v>2</v>
      </c>
      <c r="U327">
        <f t="shared" si="30"/>
        <v>16.360109876421738</v>
      </c>
      <c r="V327">
        <f t="shared" si="31"/>
        <v>35.829147601196254</v>
      </c>
    </row>
    <row r="328" spans="1:22">
      <c r="A328">
        <v>8666</v>
      </c>
      <c r="B328" t="s">
        <v>35</v>
      </c>
      <c r="C328" t="s">
        <v>40</v>
      </c>
      <c r="D328">
        <v>2</v>
      </c>
      <c r="E328">
        <v>396</v>
      </c>
      <c r="F328">
        <v>1</v>
      </c>
      <c r="G328">
        <v>2515921.0359999998</v>
      </c>
      <c r="H328">
        <v>6861230.4859999996</v>
      </c>
      <c r="I328">
        <v>197.316</v>
      </c>
      <c r="J328">
        <v>182.65000305175701</v>
      </c>
      <c r="K328">
        <v>-99</v>
      </c>
      <c r="L328">
        <v>14.6659969482421</v>
      </c>
      <c r="M328">
        <v>213</v>
      </c>
      <c r="N328">
        <v>12</v>
      </c>
      <c r="O328">
        <v>-99</v>
      </c>
      <c r="P328">
        <v>-99</v>
      </c>
      <c r="Q328">
        <v>1</v>
      </c>
      <c r="R328" t="s">
        <v>18</v>
      </c>
      <c r="S328" t="str">
        <f t="shared" si="29"/>
        <v>0</v>
      </c>
      <c r="T328">
        <f t="shared" si="32"/>
        <v>2</v>
      </c>
      <c r="U328">
        <f t="shared" si="30"/>
        <v>22.011797492669032</v>
      </c>
      <c r="V328">
        <f t="shared" si="31"/>
        <v>37.938058241101231</v>
      </c>
    </row>
    <row r="329" spans="1:22">
      <c r="A329">
        <v>8876</v>
      </c>
      <c r="B329" t="s">
        <v>35</v>
      </c>
      <c r="D329">
        <v>2</v>
      </c>
      <c r="E329">
        <v>405</v>
      </c>
      <c r="F329">
        <v>2</v>
      </c>
      <c r="G329">
        <v>2515913.7930000001</v>
      </c>
      <c r="H329">
        <v>6861231.9550000001</v>
      </c>
      <c r="I329">
        <v>201.423</v>
      </c>
      <c r="J329">
        <v>182.35999450683499</v>
      </c>
      <c r="K329">
        <v>-99</v>
      </c>
      <c r="L329">
        <v>19.063005493163999</v>
      </c>
      <c r="M329">
        <v>221</v>
      </c>
      <c r="N329">
        <v>11</v>
      </c>
      <c r="O329">
        <v>-99</v>
      </c>
      <c r="P329">
        <v>-99</v>
      </c>
      <c r="Q329">
        <v>1</v>
      </c>
      <c r="R329" t="s">
        <v>14</v>
      </c>
      <c r="S329" t="str">
        <f t="shared" si="29"/>
        <v>0</v>
      </c>
      <c r="T329">
        <f t="shared" si="32"/>
        <v>2</v>
      </c>
      <c r="U329">
        <f t="shared" si="30"/>
        <v>14.628562282703161</v>
      </c>
      <c r="V329">
        <f t="shared" si="31"/>
        <v>37.611182373716133</v>
      </c>
    </row>
    <row r="330" spans="1:22">
      <c r="A330">
        <v>9059</v>
      </c>
      <c r="B330" t="s">
        <v>35</v>
      </c>
      <c r="D330">
        <v>2</v>
      </c>
      <c r="E330">
        <v>402</v>
      </c>
      <c r="F330">
        <v>2</v>
      </c>
      <c r="G330">
        <v>2515918.5410000002</v>
      </c>
      <c r="H330">
        <v>6861233.2400000002</v>
      </c>
      <c r="I330">
        <v>201.47200000000001</v>
      </c>
      <c r="J330">
        <v>182.329995727539</v>
      </c>
      <c r="K330">
        <v>-99</v>
      </c>
      <c r="L330">
        <v>19.142004272460799</v>
      </c>
      <c r="M330">
        <v>229</v>
      </c>
      <c r="N330">
        <v>11</v>
      </c>
      <c r="O330">
        <v>-99</v>
      </c>
      <c r="P330">
        <v>-99</v>
      </c>
      <c r="Q330">
        <v>1</v>
      </c>
      <c r="R330" t="s">
        <v>14</v>
      </c>
      <c r="S330" t="str">
        <f t="shared" si="29"/>
        <v>0</v>
      </c>
      <c r="T330">
        <f t="shared" si="32"/>
        <v>2</v>
      </c>
      <c r="U330">
        <f t="shared" si="30"/>
        <v>18.924656755313713</v>
      </c>
      <c r="V330">
        <f t="shared" si="31"/>
        <v>40.006657542465945</v>
      </c>
    </row>
    <row r="331" spans="1:22">
      <c r="A331">
        <v>9020</v>
      </c>
      <c r="B331" t="s">
        <v>35</v>
      </c>
      <c r="D331">
        <v>2</v>
      </c>
      <c r="E331">
        <v>404</v>
      </c>
      <c r="F331">
        <v>2</v>
      </c>
      <c r="G331">
        <v>2515913.4049999998</v>
      </c>
      <c r="H331">
        <v>6861233.3669999996</v>
      </c>
      <c r="I331">
        <v>200.71799999999999</v>
      </c>
      <c r="J331">
        <v>182.32000122070301</v>
      </c>
      <c r="K331">
        <v>-99</v>
      </c>
      <c r="L331">
        <v>18.397998779296799</v>
      </c>
      <c r="M331">
        <v>252</v>
      </c>
      <c r="N331">
        <v>11</v>
      </c>
      <c r="O331">
        <v>-99</v>
      </c>
      <c r="P331">
        <v>-99</v>
      </c>
      <c r="Q331">
        <v>1</v>
      </c>
      <c r="R331" t="s">
        <v>14</v>
      </c>
      <c r="S331" t="str">
        <f t="shared" si="29"/>
        <v>0</v>
      </c>
      <c r="T331">
        <f t="shared" si="32"/>
        <v>2</v>
      </c>
      <c r="U331">
        <f t="shared" si="30"/>
        <v>13.910493824171038</v>
      </c>
      <c r="V331">
        <f t="shared" si="31"/>
        <v>38.887374243219298</v>
      </c>
    </row>
    <row r="332" spans="1:22">
      <c r="A332">
        <v>8781</v>
      </c>
      <c r="B332" t="s">
        <v>35</v>
      </c>
      <c r="D332">
        <v>2</v>
      </c>
      <c r="E332">
        <v>268</v>
      </c>
      <c r="F332">
        <v>2</v>
      </c>
      <c r="G332">
        <v>2515927.341</v>
      </c>
      <c r="H332">
        <v>6861176.9680000003</v>
      </c>
      <c r="I332">
        <v>204.18799999999999</v>
      </c>
      <c r="J332">
        <v>179.6</v>
      </c>
      <c r="K332">
        <v>-99</v>
      </c>
      <c r="L332">
        <v>24.587999999999901</v>
      </c>
      <c r="M332">
        <v>310</v>
      </c>
      <c r="N332">
        <v>11</v>
      </c>
      <c r="O332">
        <v>-99</v>
      </c>
      <c r="P332">
        <v>-99</v>
      </c>
      <c r="Q332">
        <v>1</v>
      </c>
      <c r="R332" t="s">
        <v>14</v>
      </c>
      <c r="S332" t="str">
        <f t="shared" si="29"/>
        <v>0</v>
      </c>
      <c r="T332">
        <f t="shared" si="32"/>
        <v>3</v>
      </c>
      <c r="U332">
        <f t="shared" si="30"/>
        <v>41.076688055517408</v>
      </c>
      <c r="V332">
        <f t="shared" si="31"/>
        <v>-12.464910885189246</v>
      </c>
    </row>
    <row r="333" spans="1:22">
      <c r="A333">
        <v>9009</v>
      </c>
      <c r="B333" t="s">
        <v>35</v>
      </c>
      <c r="D333">
        <v>2</v>
      </c>
      <c r="E333">
        <v>269</v>
      </c>
      <c r="F333">
        <v>2</v>
      </c>
      <c r="G333">
        <v>2515925.023</v>
      </c>
      <c r="H333">
        <v>6861177.0130000003</v>
      </c>
      <c r="I333">
        <v>205.756</v>
      </c>
      <c r="J333">
        <v>179.680001831054</v>
      </c>
      <c r="K333">
        <v>-99</v>
      </c>
      <c r="L333">
        <v>26.075998168945201</v>
      </c>
      <c r="M333">
        <v>367</v>
      </c>
      <c r="N333">
        <v>11</v>
      </c>
      <c r="O333">
        <v>-99</v>
      </c>
      <c r="P333">
        <v>-99</v>
      </c>
      <c r="Q333">
        <v>1</v>
      </c>
      <c r="R333" t="s">
        <v>14</v>
      </c>
      <c r="S333" t="str">
        <f t="shared" si="29"/>
        <v>0</v>
      </c>
      <c r="T333">
        <f t="shared" si="32"/>
        <v>3</v>
      </c>
      <c r="U333">
        <f t="shared" si="30"/>
        <v>38.816656076754604</v>
      </c>
      <c r="V333">
        <f t="shared" si="31"/>
        <v>-12.982022531571937</v>
      </c>
    </row>
    <row r="334" spans="1:22">
      <c r="A334">
        <v>9054</v>
      </c>
      <c r="B334" t="s">
        <v>35</v>
      </c>
      <c r="D334">
        <v>2</v>
      </c>
      <c r="E334">
        <v>236</v>
      </c>
      <c r="F334">
        <v>2</v>
      </c>
      <c r="G334">
        <v>2515930.872</v>
      </c>
      <c r="H334">
        <v>6861177.7050000001</v>
      </c>
      <c r="I334">
        <v>198.51300000000001</v>
      </c>
      <c r="J334">
        <v>179.57000122070301</v>
      </c>
      <c r="K334">
        <v>-99</v>
      </c>
      <c r="L334">
        <v>18.942998779296801</v>
      </c>
      <c r="M334">
        <v>198</v>
      </c>
      <c r="N334">
        <v>11</v>
      </c>
      <c r="O334">
        <v>-99</v>
      </c>
      <c r="P334">
        <v>-99</v>
      </c>
      <c r="Q334">
        <v>1</v>
      </c>
      <c r="R334" t="s">
        <v>14</v>
      </c>
      <c r="S334" t="str">
        <f t="shared" si="29"/>
        <v>0</v>
      </c>
      <c r="T334">
        <f t="shared" si="32"/>
        <v>3</v>
      </c>
      <c r="U334">
        <f t="shared" si="30"/>
        <v>44.324505827966121</v>
      </c>
      <c r="V334">
        <f t="shared" si="31"/>
        <v>-10.895576721831574</v>
      </c>
    </row>
    <row r="335" spans="1:22">
      <c r="A335">
        <v>8889</v>
      </c>
      <c r="B335" t="s">
        <v>35</v>
      </c>
      <c r="D335">
        <v>2</v>
      </c>
      <c r="E335">
        <v>270</v>
      </c>
      <c r="F335">
        <v>2</v>
      </c>
      <c r="G335">
        <v>2515921.2930000001</v>
      </c>
      <c r="H335">
        <v>6861178.0530000003</v>
      </c>
      <c r="I335">
        <v>205.34299999999999</v>
      </c>
      <c r="J335">
        <v>179.88999328613201</v>
      </c>
      <c r="K335">
        <v>-99</v>
      </c>
      <c r="L335">
        <v>25.453006713867101</v>
      </c>
      <c r="M335">
        <v>326</v>
      </c>
      <c r="N335">
        <v>11</v>
      </c>
      <c r="O335">
        <v>-99</v>
      </c>
      <c r="P335">
        <v>-99</v>
      </c>
      <c r="Q335">
        <v>1</v>
      </c>
      <c r="R335" t="s">
        <v>14</v>
      </c>
      <c r="S335" t="str">
        <f t="shared" si="29"/>
        <v>0</v>
      </c>
      <c r="T335">
        <f t="shared" si="32"/>
        <v>3</v>
      </c>
      <c r="U335">
        <f t="shared" si="30"/>
        <v>34.945854246330548</v>
      </c>
      <c r="V335">
        <f t="shared" si="31"/>
        <v>-12.875283646791008</v>
      </c>
    </row>
    <row r="336" spans="1:22">
      <c r="A336">
        <v>8780</v>
      </c>
      <c r="B336" t="s">
        <v>35</v>
      </c>
      <c r="C336" t="s">
        <v>118</v>
      </c>
      <c r="D336">
        <v>2</v>
      </c>
      <c r="E336">
        <v>267</v>
      </c>
      <c r="F336">
        <v>2</v>
      </c>
      <c r="G336">
        <v>2515927.2390000001</v>
      </c>
      <c r="H336">
        <v>6861178.8590000002</v>
      </c>
      <c r="I336">
        <v>188.10300000000001</v>
      </c>
      <c r="J336">
        <v>179.65999755859301</v>
      </c>
      <c r="K336">
        <v>-99</v>
      </c>
      <c r="L336">
        <v>-99</v>
      </c>
      <c r="M336">
        <v>88</v>
      </c>
      <c r="N336">
        <v>14</v>
      </c>
      <c r="O336">
        <v>-99</v>
      </c>
      <c r="P336">
        <v>-99</v>
      </c>
      <c r="Q336">
        <v>1</v>
      </c>
      <c r="R336" t="s">
        <v>16</v>
      </c>
      <c r="S336" t="str">
        <f t="shared" si="29"/>
        <v>0</v>
      </c>
      <c r="T336">
        <f t="shared" si="32"/>
        <v>3</v>
      </c>
      <c r="U336">
        <f t="shared" si="30"/>
        <v>40.520243586943124</v>
      </c>
      <c r="V336">
        <f t="shared" si="31"/>
        <v>-10.654757700307959</v>
      </c>
    </row>
    <row r="337" spans="1:22">
      <c r="A337">
        <v>9071</v>
      </c>
      <c r="B337" t="s">
        <v>35</v>
      </c>
      <c r="D337">
        <v>2</v>
      </c>
      <c r="E337">
        <v>240</v>
      </c>
      <c r="F337">
        <v>2</v>
      </c>
      <c r="G337">
        <v>2515928.1770000001</v>
      </c>
      <c r="H337">
        <v>6861181.1390000004</v>
      </c>
      <c r="I337">
        <v>199.04599999999999</v>
      </c>
      <c r="J337">
        <v>179.73999938964801</v>
      </c>
      <c r="K337">
        <v>-99</v>
      </c>
      <c r="L337">
        <v>19.3060006103515</v>
      </c>
      <c r="M337">
        <v>202</v>
      </c>
      <c r="N337">
        <v>11</v>
      </c>
      <c r="O337">
        <v>-99</v>
      </c>
      <c r="P337">
        <v>-99</v>
      </c>
      <c r="Q337">
        <v>1</v>
      </c>
      <c r="R337" t="s">
        <v>14</v>
      </c>
      <c r="S337" t="str">
        <f t="shared" si="29"/>
        <v>0</v>
      </c>
      <c r="T337">
        <f t="shared" si="32"/>
        <v>3</v>
      </c>
      <c r="U337">
        <f t="shared" si="30"/>
        <v>40.878799056239203</v>
      </c>
      <c r="V337">
        <f t="shared" si="31"/>
        <v>-8.2155607060533473</v>
      </c>
    </row>
    <row r="338" spans="1:22">
      <c r="A338">
        <v>9063</v>
      </c>
      <c r="B338" t="s">
        <v>35</v>
      </c>
      <c r="C338" t="s">
        <v>119</v>
      </c>
      <c r="D338">
        <v>2</v>
      </c>
      <c r="E338">
        <v>239</v>
      </c>
      <c r="F338">
        <v>2</v>
      </c>
      <c r="G338">
        <v>2515931.0180000002</v>
      </c>
      <c r="H338">
        <v>6861181.1529999999</v>
      </c>
      <c r="I338">
        <v>188.33099999999999</v>
      </c>
      <c r="J338">
        <v>179.60999450683499</v>
      </c>
      <c r="K338">
        <v>-99</v>
      </c>
      <c r="L338">
        <v>8.7210054931640002</v>
      </c>
      <c r="M338">
        <v>108</v>
      </c>
      <c r="N338">
        <v>12</v>
      </c>
      <c r="O338">
        <v>-99</v>
      </c>
      <c r="P338">
        <v>-99</v>
      </c>
      <c r="Q338">
        <v>1</v>
      </c>
      <c r="R338" t="s">
        <v>14</v>
      </c>
      <c r="S338" t="str">
        <f t="shared" si="29"/>
        <v>0</v>
      </c>
      <c r="T338">
        <f t="shared" si="32"/>
        <v>3</v>
      </c>
      <c r="U338">
        <f t="shared" si="30"/>
        <v>43.63202230818613</v>
      </c>
      <c r="V338">
        <f t="shared" si="31"/>
        <v>-7.5146764609675838</v>
      </c>
    </row>
    <row r="339" spans="1:22">
      <c r="A339">
        <v>8776</v>
      </c>
      <c r="B339" t="s">
        <v>35</v>
      </c>
      <c r="C339" t="s">
        <v>116</v>
      </c>
      <c r="D339">
        <v>2</v>
      </c>
      <c r="E339">
        <v>266</v>
      </c>
      <c r="F339">
        <v>2</v>
      </c>
      <c r="G339">
        <v>2515923.693</v>
      </c>
      <c r="H339">
        <v>6861181.5420000004</v>
      </c>
      <c r="I339">
        <v>193.66399999999999</v>
      </c>
      <c r="J339">
        <v>180.749993896484</v>
      </c>
      <c r="K339">
        <v>-99</v>
      </c>
      <c r="L339">
        <v>-99</v>
      </c>
      <c r="M339">
        <v>129</v>
      </c>
      <c r="N339">
        <v>22</v>
      </c>
      <c r="O339">
        <v>-99</v>
      </c>
      <c r="P339">
        <v>-99</v>
      </c>
      <c r="Q339">
        <v>1</v>
      </c>
      <c r="R339" t="s">
        <v>15</v>
      </c>
      <c r="S339" t="str">
        <f t="shared" si="29"/>
        <v>0</v>
      </c>
      <c r="T339">
        <f t="shared" si="32"/>
        <v>3</v>
      </c>
      <c r="U339">
        <f t="shared" si="30"/>
        <v>36.430498495540917</v>
      </c>
      <c r="V339">
        <f t="shared" si="31"/>
        <v>-8.9093093083395516</v>
      </c>
    </row>
    <row r="340" spans="1:22">
      <c r="A340">
        <v>8888</v>
      </c>
      <c r="B340" t="s">
        <v>35</v>
      </c>
      <c r="C340" t="s">
        <v>117</v>
      </c>
      <c r="D340">
        <v>2</v>
      </c>
      <c r="E340">
        <v>241</v>
      </c>
      <c r="F340">
        <v>2</v>
      </c>
      <c r="G340">
        <v>2515927.1329999999</v>
      </c>
      <c r="H340">
        <v>6861181.8360000001</v>
      </c>
      <c r="I340">
        <v>192.12</v>
      </c>
      <c r="J340">
        <v>180.33999023437499</v>
      </c>
      <c r="K340">
        <v>-99</v>
      </c>
      <c r="L340">
        <v>-99</v>
      </c>
      <c r="M340">
        <v>111</v>
      </c>
      <c r="N340">
        <v>22</v>
      </c>
      <c r="O340">
        <v>-99</v>
      </c>
      <c r="P340">
        <v>-99</v>
      </c>
      <c r="Q340">
        <v>1</v>
      </c>
      <c r="R340" t="s">
        <v>15</v>
      </c>
      <c r="S340" t="str">
        <f t="shared" si="29"/>
        <v>0</v>
      </c>
      <c r="T340">
        <f t="shared" si="32"/>
        <v>3</v>
      </c>
      <c r="U340">
        <f t="shared" si="30"/>
        <v>39.697190756627499</v>
      </c>
      <c r="V340">
        <f t="shared" si="31"/>
        <v>-7.7918310441964067</v>
      </c>
    </row>
    <row r="341" spans="1:22">
      <c r="A341">
        <v>9050</v>
      </c>
      <c r="B341" t="s">
        <v>35</v>
      </c>
      <c r="D341">
        <v>2</v>
      </c>
      <c r="E341">
        <v>233</v>
      </c>
      <c r="F341">
        <v>2</v>
      </c>
      <c r="G341">
        <v>2515925.0019999999</v>
      </c>
      <c r="H341">
        <v>6861185.7139999997</v>
      </c>
      <c r="I341">
        <v>203.31200000000001</v>
      </c>
      <c r="J341">
        <v>181.499993896484</v>
      </c>
      <c r="K341">
        <v>-99</v>
      </c>
      <c r="L341">
        <v>21.8120061035156</v>
      </c>
      <c r="M341">
        <v>204</v>
      </c>
      <c r="N341">
        <v>11</v>
      </c>
      <c r="O341">
        <v>-99</v>
      </c>
      <c r="P341">
        <v>-99</v>
      </c>
      <c r="Q341">
        <v>1</v>
      </c>
      <c r="R341" t="s">
        <v>14</v>
      </c>
      <c r="S341" t="str">
        <f t="shared" si="29"/>
        <v>0</v>
      </c>
      <c r="T341">
        <f t="shared" si="32"/>
        <v>3</v>
      </c>
      <c r="U341">
        <f t="shared" si="30"/>
        <v>36.691317452853575</v>
      </c>
      <c r="V341">
        <f t="shared" si="31"/>
        <v>-4.5445597776601279</v>
      </c>
    </row>
    <row r="342" spans="1:22">
      <c r="A342">
        <v>8718</v>
      </c>
      <c r="B342" t="s">
        <v>35</v>
      </c>
      <c r="D342">
        <v>2</v>
      </c>
      <c r="E342">
        <v>262</v>
      </c>
      <c r="F342">
        <v>1</v>
      </c>
      <c r="G342">
        <v>2515921.156</v>
      </c>
      <c r="H342">
        <v>6861187.2029999997</v>
      </c>
      <c r="I342">
        <v>203.49100000000001</v>
      </c>
      <c r="J342">
        <v>181.669992065429</v>
      </c>
      <c r="K342">
        <v>-99</v>
      </c>
      <c r="L342">
        <v>21.821007934570201</v>
      </c>
      <c r="M342">
        <v>217</v>
      </c>
      <c r="N342">
        <v>11</v>
      </c>
      <c r="O342">
        <v>-99</v>
      </c>
      <c r="P342">
        <v>-99</v>
      </c>
      <c r="Q342">
        <v>1</v>
      </c>
      <c r="R342" t="s">
        <v>14</v>
      </c>
      <c r="S342" t="str">
        <f t="shared" si="29"/>
        <v>0</v>
      </c>
      <c r="T342">
        <f t="shared" si="32"/>
        <v>3</v>
      </c>
      <c r="U342">
        <f t="shared" si="30"/>
        <v>32.599338387127752</v>
      </c>
      <c r="V342">
        <f t="shared" si="31"/>
        <v>-4.0302210516302246</v>
      </c>
    </row>
    <row r="343" spans="1:22">
      <c r="A343">
        <v>9075</v>
      </c>
      <c r="B343" t="s">
        <v>35</v>
      </c>
      <c r="D343">
        <v>2</v>
      </c>
      <c r="E343">
        <v>261</v>
      </c>
      <c r="F343">
        <v>1</v>
      </c>
      <c r="G343">
        <v>2515923.3569999998</v>
      </c>
      <c r="H343">
        <v>6861187.284</v>
      </c>
      <c r="I343">
        <v>205.96</v>
      </c>
      <c r="J343">
        <v>181.749993896484</v>
      </c>
      <c r="K343">
        <v>-99</v>
      </c>
      <c r="L343">
        <v>24.2100061035155</v>
      </c>
      <c r="M343">
        <v>248</v>
      </c>
      <c r="N343">
        <v>11</v>
      </c>
      <c r="O343">
        <v>-99</v>
      </c>
      <c r="P343">
        <v>-99</v>
      </c>
      <c r="Q343">
        <v>1</v>
      </c>
      <c r="R343" t="s">
        <v>14</v>
      </c>
      <c r="S343" t="str">
        <f t="shared" si="29"/>
        <v>0</v>
      </c>
      <c r="T343">
        <f t="shared" si="32"/>
        <v>3</v>
      </c>
      <c r="U343">
        <f t="shared" si="30"/>
        <v>34.715363606947911</v>
      </c>
      <c r="V343">
        <f t="shared" si="31"/>
        <v>-3.4191570053836031</v>
      </c>
    </row>
    <row r="344" spans="1:22">
      <c r="A344">
        <v>9074</v>
      </c>
      <c r="B344" t="s">
        <v>35</v>
      </c>
      <c r="D344">
        <v>2</v>
      </c>
      <c r="E344">
        <v>231</v>
      </c>
      <c r="F344">
        <v>1</v>
      </c>
      <c r="G344">
        <v>2515930.3569999998</v>
      </c>
      <c r="H344">
        <v>6861187.6490000002</v>
      </c>
      <c r="I344">
        <v>203.12100000000001</v>
      </c>
      <c r="J344">
        <v>181.37999877929599</v>
      </c>
      <c r="K344">
        <v>-99</v>
      </c>
      <c r="L344">
        <v>21.741001220703001</v>
      </c>
      <c r="M344">
        <v>250</v>
      </c>
      <c r="N344">
        <v>11</v>
      </c>
      <c r="O344">
        <v>-99</v>
      </c>
      <c r="P344">
        <v>-99</v>
      </c>
      <c r="Q344">
        <v>1</v>
      </c>
      <c r="R344" t="s">
        <v>14</v>
      </c>
      <c r="S344" t="str">
        <f t="shared" si="29"/>
        <v>0</v>
      </c>
      <c r="T344">
        <f t="shared" si="32"/>
        <v>3</v>
      </c>
      <c r="U344">
        <f t="shared" si="30"/>
        <v>41.419132198931933</v>
      </c>
      <c r="V344">
        <f t="shared" si="31"/>
        <v>-1.3715457958783119</v>
      </c>
    </row>
    <row r="345" spans="1:22">
      <c r="A345">
        <v>8693</v>
      </c>
      <c r="B345" t="s">
        <v>35</v>
      </c>
      <c r="D345">
        <v>2</v>
      </c>
      <c r="E345">
        <v>232</v>
      </c>
      <c r="F345">
        <v>2</v>
      </c>
      <c r="G345">
        <v>2515927.2259999998</v>
      </c>
      <c r="H345">
        <v>6861188.4699999997</v>
      </c>
      <c r="I345">
        <v>204.946</v>
      </c>
      <c r="J345">
        <v>181.85999450683499</v>
      </c>
      <c r="K345">
        <v>-99</v>
      </c>
      <c r="L345">
        <v>23.086005493163999</v>
      </c>
      <c r="M345">
        <v>294</v>
      </c>
      <c r="N345">
        <v>11</v>
      </c>
      <c r="O345">
        <v>-99</v>
      </c>
      <c r="P345">
        <v>-99</v>
      </c>
      <c r="Q345">
        <v>1</v>
      </c>
      <c r="R345" t="s">
        <v>14</v>
      </c>
      <c r="S345" t="str">
        <f t="shared" si="29"/>
        <v>0</v>
      </c>
      <c r="T345">
        <f t="shared" si="32"/>
        <v>3</v>
      </c>
      <c r="U345">
        <f t="shared" si="30"/>
        <v>38.182518403737411</v>
      </c>
      <c r="V345">
        <f t="shared" si="31"/>
        <v>-1.3323904601963381</v>
      </c>
    </row>
    <row r="346" spans="1:22">
      <c r="A346">
        <v>8709</v>
      </c>
      <c r="B346" t="s">
        <v>35</v>
      </c>
      <c r="D346">
        <v>2</v>
      </c>
      <c r="E346">
        <v>260</v>
      </c>
      <c r="F346">
        <v>2</v>
      </c>
      <c r="G346">
        <v>2515922.2489999998</v>
      </c>
      <c r="H346">
        <v>6861188.5520000001</v>
      </c>
      <c r="I346">
        <v>199.15700000000001</v>
      </c>
      <c r="J346">
        <v>181.77999267578099</v>
      </c>
      <c r="K346">
        <v>-99</v>
      </c>
      <c r="L346">
        <v>-99</v>
      </c>
      <c r="M346">
        <v>182</v>
      </c>
      <c r="N346">
        <v>11</v>
      </c>
      <c r="O346">
        <v>-99</v>
      </c>
      <c r="P346">
        <v>-99</v>
      </c>
      <c r="Q346">
        <v>1</v>
      </c>
      <c r="R346" t="s">
        <v>16</v>
      </c>
      <c r="S346" t="str">
        <f t="shared" si="29"/>
        <v>0</v>
      </c>
      <c r="T346">
        <f t="shared" si="32"/>
        <v>3</v>
      </c>
      <c r="U346">
        <f t="shared" si="30"/>
        <v>33.333518978568648</v>
      </c>
      <c r="V346">
        <f t="shared" si="31"/>
        <v>-2.4568714846400583</v>
      </c>
    </row>
    <row r="347" spans="1:22">
      <c r="A347">
        <v>8681</v>
      </c>
      <c r="B347" t="s">
        <v>35</v>
      </c>
      <c r="D347">
        <v>2</v>
      </c>
      <c r="E347">
        <v>259</v>
      </c>
      <c r="F347">
        <v>2</v>
      </c>
      <c r="G347">
        <v>2515924.2170000002</v>
      </c>
      <c r="H347">
        <v>6861188.8839999996</v>
      </c>
      <c r="I347">
        <v>205.62299999999999</v>
      </c>
      <c r="J347">
        <v>181.72998962402301</v>
      </c>
      <c r="K347">
        <v>-99</v>
      </c>
      <c r="L347">
        <v>23.893010375976498</v>
      </c>
      <c r="M347">
        <v>255</v>
      </c>
      <c r="N347">
        <v>11</v>
      </c>
      <c r="O347">
        <v>-99</v>
      </c>
      <c r="P347">
        <v>-99</v>
      </c>
      <c r="Q347">
        <v>1</v>
      </c>
      <c r="R347" t="s">
        <v>14</v>
      </c>
      <c r="S347" t="str">
        <f t="shared" si="29"/>
        <v>0</v>
      </c>
      <c r="T347">
        <f t="shared" si="32"/>
        <v>3</v>
      </c>
      <c r="U347">
        <f t="shared" si="30"/>
        <v>35.162742899001245</v>
      </c>
      <c r="V347">
        <f t="shared" si="31"/>
        <v>-1.6586310134066462</v>
      </c>
    </row>
    <row r="348" spans="1:22">
      <c r="A348">
        <v>8664</v>
      </c>
      <c r="B348" t="s">
        <v>35</v>
      </c>
      <c r="D348">
        <v>2</v>
      </c>
      <c r="E348">
        <v>380</v>
      </c>
      <c r="F348">
        <v>1</v>
      </c>
      <c r="G348">
        <v>2515928.9029999999</v>
      </c>
      <c r="H348">
        <v>6861226.7719999999</v>
      </c>
      <c r="I348">
        <v>203.56</v>
      </c>
      <c r="J348">
        <v>182.930001831054</v>
      </c>
      <c r="K348">
        <v>-99</v>
      </c>
      <c r="L348">
        <v>20.6299981689452</v>
      </c>
      <c r="M348">
        <v>221</v>
      </c>
      <c r="N348">
        <v>11</v>
      </c>
      <c r="O348">
        <v>-99</v>
      </c>
      <c r="P348">
        <v>-99</v>
      </c>
      <c r="Q348">
        <v>1</v>
      </c>
      <c r="R348" t="s">
        <v>14</v>
      </c>
      <c r="S348" t="str">
        <f t="shared" si="29"/>
        <v>0</v>
      </c>
      <c r="T348">
        <f t="shared" si="32"/>
        <v>3</v>
      </c>
      <c r="U348">
        <f t="shared" si="30"/>
        <v>30.543611891546895</v>
      </c>
      <c r="V348">
        <f t="shared" si="31"/>
        <v>36.237579466719126</v>
      </c>
    </row>
    <row r="349" spans="1:22">
      <c r="A349">
        <v>8679</v>
      </c>
      <c r="B349" t="s">
        <v>35</v>
      </c>
      <c r="C349" t="s">
        <v>41</v>
      </c>
      <c r="D349">
        <v>2</v>
      </c>
      <c r="E349">
        <v>393</v>
      </c>
      <c r="F349">
        <v>1</v>
      </c>
      <c r="G349">
        <v>2515926.0189999999</v>
      </c>
      <c r="H349">
        <v>6861229.79</v>
      </c>
      <c r="I349">
        <v>205.649</v>
      </c>
      <c r="J349">
        <v>182.73999938964801</v>
      </c>
      <c r="K349">
        <v>-99</v>
      </c>
      <c r="L349">
        <v>-99</v>
      </c>
      <c r="M349">
        <v>297</v>
      </c>
      <c r="N349">
        <v>22</v>
      </c>
      <c r="O349">
        <v>-99</v>
      </c>
      <c r="P349">
        <v>-99</v>
      </c>
      <c r="Q349">
        <v>1</v>
      </c>
      <c r="R349" t="s">
        <v>15</v>
      </c>
      <c r="S349" t="str">
        <f t="shared" si="29"/>
        <v>0</v>
      </c>
      <c r="T349">
        <f t="shared" si="32"/>
        <v>3</v>
      </c>
      <c r="U349">
        <f t="shared" si="30"/>
        <v>27.015158735933369</v>
      </c>
      <c r="V349">
        <f t="shared" si="31"/>
        <v>38.468229221843529</v>
      </c>
    </row>
    <row r="350" spans="1:22">
      <c r="A350">
        <v>8785</v>
      </c>
      <c r="B350" t="s">
        <v>35</v>
      </c>
      <c r="D350">
        <v>2</v>
      </c>
      <c r="E350">
        <v>235</v>
      </c>
      <c r="F350">
        <v>2</v>
      </c>
      <c r="G350">
        <v>2515933.52</v>
      </c>
      <c r="H350">
        <v>6861178.7680000002</v>
      </c>
      <c r="I350">
        <v>202.398</v>
      </c>
      <c r="J350">
        <v>179.65000305175701</v>
      </c>
      <c r="K350">
        <v>-99</v>
      </c>
      <c r="L350">
        <v>22.747996948242101</v>
      </c>
      <c r="M350">
        <v>252</v>
      </c>
      <c r="N350">
        <v>11</v>
      </c>
      <c r="O350">
        <v>-99</v>
      </c>
      <c r="P350">
        <v>-99</v>
      </c>
      <c r="Q350">
        <v>1</v>
      </c>
      <c r="R350" t="s">
        <v>14</v>
      </c>
      <c r="S350" t="str">
        <f t="shared" si="29"/>
        <v>0</v>
      </c>
      <c r="T350">
        <f t="shared" si="32"/>
        <v>4</v>
      </c>
      <c r="U350">
        <f t="shared" si="30"/>
        <v>46.636685936146066</v>
      </c>
      <c r="V350">
        <f t="shared" si="31"/>
        <v>-9.2235431851619349</v>
      </c>
    </row>
    <row r="351" spans="1:22">
      <c r="A351">
        <v>8773</v>
      </c>
      <c r="B351" t="s">
        <v>35</v>
      </c>
      <c r="D351">
        <v>2</v>
      </c>
      <c r="E351">
        <v>202</v>
      </c>
      <c r="F351">
        <v>2</v>
      </c>
      <c r="G351">
        <v>2515936.7080000001</v>
      </c>
      <c r="H351">
        <v>6861180.0729999999</v>
      </c>
      <c r="I351">
        <v>199.59700000000001</v>
      </c>
      <c r="J351">
        <v>179.57000122070301</v>
      </c>
      <c r="K351">
        <v>-99</v>
      </c>
      <c r="L351">
        <v>20.0269987792968</v>
      </c>
      <c r="M351">
        <v>293</v>
      </c>
      <c r="N351">
        <v>11</v>
      </c>
      <c r="O351">
        <v>-99</v>
      </c>
      <c r="P351">
        <v>-99</v>
      </c>
      <c r="Q351">
        <v>1</v>
      </c>
      <c r="R351" t="s">
        <v>14</v>
      </c>
      <c r="S351" t="str">
        <f t="shared" si="29"/>
        <v>0</v>
      </c>
      <c r="T351">
        <f t="shared" si="32"/>
        <v>4</v>
      </c>
      <c r="U351">
        <f t="shared" si="30"/>
        <v>49.414280637907993</v>
      </c>
      <c r="V351">
        <f t="shared" si="31"/>
        <v>-7.186060259469361</v>
      </c>
    </row>
    <row r="352" spans="1:22">
      <c r="A352">
        <v>9065</v>
      </c>
      <c r="B352" t="s">
        <v>35</v>
      </c>
      <c r="D352">
        <v>2</v>
      </c>
      <c r="E352">
        <v>201</v>
      </c>
      <c r="F352">
        <v>2</v>
      </c>
      <c r="G352">
        <v>2515939.2790000001</v>
      </c>
      <c r="H352">
        <v>6861181.6519999998</v>
      </c>
      <c r="I352">
        <v>203.065</v>
      </c>
      <c r="J352">
        <v>179.68999633788999</v>
      </c>
      <c r="K352">
        <v>-99</v>
      </c>
      <c r="L352">
        <v>23.3750036621093</v>
      </c>
      <c r="M352">
        <v>325</v>
      </c>
      <c r="N352">
        <v>11</v>
      </c>
      <c r="O352">
        <v>-99</v>
      </c>
      <c r="P352">
        <v>-99</v>
      </c>
      <c r="Q352">
        <v>1</v>
      </c>
      <c r="R352" t="s">
        <v>14</v>
      </c>
      <c r="S352" t="str">
        <f t="shared" si="29"/>
        <v>0</v>
      </c>
      <c r="T352">
        <f t="shared" si="32"/>
        <v>4</v>
      </c>
      <c r="U352">
        <f t="shared" si="30"/>
        <v>51.526916277029727</v>
      </c>
      <c r="V352">
        <f t="shared" si="31"/>
        <v>-5.0319821141804688</v>
      </c>
    </row>
    <row r="353" spans="1:22">
      <c r="A353">
        <v>9073</v>
      </c>
      <c r="B353" t="s">
        <v>35</v>
      </c>
      <c r="D353">
        <v>2</v>
      </c>
      <c r="E353">
        <v>238</v>
      </c>
      <c r="F353">
        <v>2</v>
      </c>
      <c r="G353">
        <v>2515931.19</v>
      </c>
      <c r="H353">
        <v>6861181.7079999996</v>
      </c>
      <c r="I353">
        <v>186.566</v>
      </c>
      <c r="J353">
        <v>179.73999938964801</v>
      </c>
      <c r="K353">
        <v>-99</v>
      </c>
      <c r="L353">
        <v>-99</v>
      </c>
      <c r="M353">
        <v>74</v>
      </c>
      <c r="N353">
        <v>11</v>
      </c>
      <c r="O353">
        <v>-99</v>
      </c>
      <c r="P353">
        <v>-99</v>
      </c>
      <c r="Q353">
        <v>1</v>
      </c>
      <c r="R353" t="s">
        <v>16</v>
      </c>
      <c r="S353" t="str">
        <f t="shared" si="29"/>
        <v>0</v>
      </c>
      <c r="T353">
        <f t="shared" si="32"/>
        <v>4</v>
      </c>
      <c r="U353">
        <f t="shared" si="30"/>
        <v>43.664646520913848</v>
      </c>
      <c r="V353">
        <f t="shared" si="31"/>
        <v>-6.9345517671818016</v>
      </c>
    </row>
    <row r="354" spans="1:22">
      <c r="A354">
        <v>9064</v>
      </c>
      <c r="B354" t="s">
        <v>35</v>
      </c>
      <c r="C354" t="s">
        <v>120</v>
      </c>
      <c r="D354">
        <v>2</v>
      </c>
      <c r="E354">
        <v>237</v>
      </c>
      <c r="F354">
        <v>2</v>
      </c>
      <c r="G354">
        <v>2515931.477</v>
      </c>
      <c r="H354">
        <v>6861181.8099999996</v>
      </c>
      <c r="I354">
        <v>187.702</v>
      </c>
      <c r="J354">
        <v>179.73999938964801</v>
      </c>
      <c r="K354">
        <v>-99</v>
      </c>
      <c r="L354">
        <v>7.96200061035153</v>
      </c>
      <c r="M354">
        <v>91</v>
      </c>
      <c r="N354">
        <v>12</v>
      </c>
      <c r="O354">
        <v>-99</v>
      </c>
      <c r="P354">
        <v>-99</v>
      </c>
      <c r="Q354">
        <v>1</v>
      </c>
      <c r="R354" t="s">
        <v>14</v>
      </c>
      <c r="S354" t="str">
        <f t="shared" si="29"/>
        <v>0</v>
      </c>
      <c r="T354">
        <f t="shared" si="32"/>
        <v>4</v>
      </c>
      <c r="U354">
        <f t="shared" si="30"/>
        <v>43.918445361025555</v>
      </c>
      <c r="V354">
        <f t="shared" si="31"/>
        <v>-6.7661500191052184</v>
      </c>
    </row>
    <row r="355" spans="1:22">
      <c r="A355">
        <v>8721</v>
      </c>
      <c r="B355" t="s">
        <v>35</v>
      </c>
      <c r="D355">
        <v>2</v>
      </c>
      <c r="E355">
        <v>234</v>
      </c>
      <c r="F355">
        <v>2</v>
      </c>
      <c r="G355">
        <v>2515934.1979999999</v>
      </c>
      <c r="H355">
        <v>6861183.5820000004</v>
      </c>
      <c r="I355">
        <v>186.53700000000001</v>
      </c>
      <c r="J355">
        <v>179.71000061035099</v>
      </c>
      <c r="K355">
        <v>-99</v>
      </c>
      <c r="L355">
        <v>-99</v>
      </c>
      <c r="M355">
        <v>73</v>
      </c>
      <c r="N355">
        <v>11</v>
      </c>
      <c r="O355">
        <v>-99</v>
      </c>
      <c r="P355">
        <v>-99</v>
      </c>
      <c r="Q355">
        <v>1</v>
      </c>
      <c r="R355" t="s">
        <v>16</v>
      </c>
      <c r="S355" t="str">
        <f t="shared" si="29"/>
        <v>0</v>
      </c>
      <c r="T355">
        <f t="shared" si="32"/>
        <v>4</v>
      </c>
      <c r="U355">
        <f t="shared" si="30"/>
        <v>46.129934432929488</v>
      </c>
      <c r="V355">
        <f t="shared" si="31"/>
        <v>-4.3885165134529007</v>
      </c>
    </row>
    <row r="356" spans="1:22">
      <c r="A356">
        <v>9049</v>
      </c>
      <c r="B356" t="s">
        <v>35</v>
      </c>
      <c r="D356">
        <v>2</v>
      </c>
      <c r="E356">
        <v>203</v>
      </c>
      <c r="F356">
        <v>2</v>
      </c>
      <c r="G356">
        <v>2515936.46</v>
      </c>
      <c r="H356">
        <v>6861183.9479999999</v>
      </c>
      <c r="I356">
        <v>201.803</v>
      </c>
      <c r="J356">
        <v>179.83999023437499</v>
      </c>
      <c r="K356">
        <v>-99</v>
      </c>
      <c r="L356">
        <v>21.9630097656249</v>
      </c>
      <c r="M356">
        <v>231</v>
      </c>
      <c r="N356">
        <v>11</v>
      </c>
      <c r="O356">
        <v>-99</v>
      </c>
      <c r="P356">
        <v>-99</v>
      </c>
      <c r="Q356">
        <v>1</v>
      </c>
      <c r="R356" t="s">
        <v>14</v>
      </c>
      <c r="S356" t="str">
        <f t="shared" si="29"/>
        <v>0</v>
      </c>
      <c r="T356">
        <f t="shared" si="32"/>
        <v>4</v>
      </c>
      <c r="U356">
        <f t="shared" si="30"/>
        <v>48.236199952209098</v>
      </c>
      <c r="V356">
        <f t="shared" si="31"/>
        <v>-3.4861609502919393</v>
      </c>
    </row>
    <row r="357" spans="1:22">
      <c r="A357">
        <v>9060</v>
      </c>
      <c r="B357" t="s">
        <v>35</v>
      </c>
      <c r="D357">
        <v>2</v>
      </c>
      <c r="E357">
        <v>199</v>
      </c>
      <c r="F357">
        <v>2</v>
      </c>
      <c r="G357">
        <v>2515941.0469999998</v>
      </c>
      <c r="H357">
        <v>6861185.9409999996</v>
      </c>
      <c r="I357">
        <v>199.89400000000001</v>
      </c>
      <c r="J357">
        <v>179.88999328613201</v>
      </c>
      <c r="K357">
        <v>-99</v>
      </c>
      <c r="L357">
        <v>20.004006713867099</v>
      </c>
      <c r="M357">
        <v>201</v>
      </c>
      <c r="N357">
        <v>11</v>
      </c>
      <c r="O357">
        <v>-99</v>
      </c>
      <c r="P357">
        <v>-99</v>
      </c>
      <c r="Q357">
        <v>1</v>
      </c>
      <c r="R357" t="s">
        <v>14</v>
      </c>
      <c r="S357" t="str">
        <f t="shared" si="29"/>
        <v>0</v>
      </c>
      <c r="T357">
        <f t="shared" si="32"/>
        <v>4</v>
      </c>
      <c r="U357">
        <f t="shared" si="30"/>
        <v>52.204796110589335</v>
      </c>
      <c r="V357">
        <f t="shared" si="31"/>
        <v>-0.44266583296020912</v>
      </c>
    </row>
    <row r="358" spans="1:22">
      <c r="A358">
        <v>8883</v>
      </c>
      <c r="B358" t="s">
        <v>35</v>
      </c>
      <c r="D358">
        <v>2</v>
      </c>
      <c r="E358">
        <v>364</v>
      </c>
      <c r="F358">
        <v>1</v>
      </c>
      <c r="G358">
        <v>2515937.7030000002</v>
      </c>
      <c r="H358">
        <v>6861222.8370000003</v>
      </c>
      <c r="I358">
        <v>204.702</v>
      </c>
      <c r="J358">
        <v>182.83999023437499</v>
      </c>
      <c r="K358">
        <v>-99</v>
      </c>
      <c r="L358">
        <v>21.862009765624901</v>
      </c>
      <c r="M358">
        <v>222</v>
      </c>
      <c r="N358">
        <v>11</v>
      </c>
      <c r="O358">
        <v>-99</v>
      </c>
      <c r="P358">
        <v>-99</v>
      </c>
      <c r="Q358">
        <v>1</v>
      </c>
      <c r="R358" t="s">
        <v>14</v>
      </c>
      <c r="S358" t="str">
        <f t="shared" si="29"/>
        <v>0</v>
      </c>
      <c r="T358">
        <f t="shared" ref="T358:T389" si="33">FLOOR((G358-$AC$26)/10,1)</f>
        <v>4</v>
      </c>
      <c r="U358">
        <f t="shared" si="30"/>
        <v>40.034176942132319</v>
      </c>
      <c r="V358">
        <f t="shared" si="31"/>
        <v>34.548378465565357</v>
      </c>
    </row>
    <row r="359" spans="1:22">
      <c r="A359">
        <v>8667</v>
      </c>
      <c r="B359" t="s">
        <v>35</v>
      </c>
      <c r="D359">
        <v>2</v>
      </c>
      <c r="E359">
        <v>378</v>
      </c>
      <c r="F359">
        <v>2</v>
      </c>
      <c r="G359">
        <v>2515931.06</v>
      </c>
      <c r="H359">
        <v>6861225.3629999999</v>
      </c>
      <c r="I359">
        <v>197.03</v>
      </c>
      <c r="J359">
        <v>182.90999755859301</v>
      </c>
      <c r="K359">
        <v>-99</v>
      </c>
      <c r="L359">
        <v>14.1200024414062</v>
      </c>
      <c r="M359">
        <v>122</v>
      </c>
      <c r="N359">
        <v>11</v>
      </c>
      <c r="O359">
        <v>-99</v>
      </c>
      <c r="P359">
        <v>-99</v>
      </c>
      <c r="Q359">
        <v>1</v>
      </c>
      <c r="R359" t="s">
        <v>14</v>
      </c>
      <c r="S359" t="str">
        <f t="shared" si="29"/>
        <v>0</v>
      </c>
      <c r="T359">
        <f t="shared" si="33"/>
        <v>4</v>
      </c>
      <c r="U359">
        <f t="shared" si="30"/>
        <v>32.97740772413983</v>
      </c>
      <c r="V359">
        <f t="shared" si="31"/>
        <v>35.392258317248931</v>
      </c>
    </row>
    <row r="360" spans="1:22">
      <c r="A360">
        <v>9051</v>
      </c>
      <c r="B360" t="s">
        <v>35</v>
      </c>
      <c r="D360">
        <v>2</v>
      </c>
      <c r="E360">
        <v>200</v>
      </c>
      <c r="F360">
        <v>2</v>
      </c>
      <c r="G360">
        <v>2515943.5329999998</v>
      </c>
      <c r="H360">
        <v>6861181.648</v>
      </c>
      <c r="I360">
        <v>201.71600000000001</v>
      </c>
      <c r="J360">
        <v>179.69999084472599</v>
      </c>
      <c r="K360">
        <v>-99</v>
      </c>
      <c r="L360">
        <v>22.016009155273402</v>
      </c>
      <c r="M360">
        <v>286</v>
      </c>
      <c r="N360">
        <v>11</v>
      </c>
      <c r="O360">
        <v>-99</v>
      </c>
      <c r="P360">
        <v>-99</v>
      </c>
      <c r="Q360">
        <v>1</v>
      </c>
      <c r="R360" t="s">
        <v>14</v>
      </c>
      <c r="S360" t="str">
        <f t="shared" si="29"/>
        <v>0</v>
      </c>
      <c r="T360">
        <f t="shared" si="33"/>
        <v>5</v>
      </c>
      <c r="U360">
        <f t="shared" si="30"/>
        <v>55.65552198385604</v>
      </c>
      <c r="V360">
        <f t="shared" si="31"/>
        <v>-4.0067275530037954</v>
      </c>
    </row>
    <row r="361" spans="1:22">
      <c r="A361">
        <v>8758</v>
      </c>
      <c r="B361" t="s">
        <v>35</v>
      </c>
      <c r="D361">
        <v>2</v>
      </c>
      <c r="E361">
        <v>112</v>
      </c>
      <c r="F361">
        <v>2</v>
      </c>
      <c r="G361">
        <v>2515950.2570000002</v>
      </c>
      <c r="H361">
        <v>6861184.0130000003</v>
      </c>
      <c r="I361">
        <v>199.78399999999999</v>
      </c>
      <c r="J361">
        <v>179.79000244140599</v>
      </c>
      <c r="K361">
        <v>-99</v>
      </c>
      <c r="L361">
        <v>19.993997558593701</v>
      </c>
      <c r="M361">
        <v>225</v>
      </c>
      <c r="N361">
        <v>11</v>
      </c>
      <c r="O361">
        <v>-99</v>
      </c>
      <c r="P361">
        <v>-99</v>
      </c>
      <c r="Q361">
        <v>1</v>
      </c>
      <c r="R361" t="s">
        <v>14</v>
      </c>
      <c r="S361" t="str">
        <f t="shared" si="29"/>
        <v>0</v>
      </c>
      <c r="T361">
        <f t="shared" si="33"/>
        <v>5</v>
      </c>
      <c r="U361">
        <f t="shared" si="30"/>
        <v>61.6076451645717</v>
      </c>
      <c r="V361">
        <f t="shared" si="31"/>
        <v>-8.5295334036489479E-2</v>
      </c>
    </row>
    <row r="362" spans="1:22">
      <c r="A362">
        <v>8764</v>
      </c>
      <c r="B362" t="s">
        <v>35</v>
      </c>
      <c r="D362">
        <v>2</v>
      </c>
      <c r="E362">
        <v>129</v>
      </c>
      <c r="F362">
        <v>2</v>
      </c>
      <c r="G362">
        <v>2515953.676</v>
      </c>
      <c r="H362">
        <v>6861182.9139999999</v>
      </c>
      <c r="I362">
        <v>204.40100000000001</v>
      </c>
      <c r="J362">
        <v>179.80999145507801</v>
      </c>
      <c r="K362">
        <v>-99</v>
      </c>
      <c r="L362">
        <v>24.591008544921799</v>
      </c>
      <c r="M362">
        <v>247</v>
      </c>
      <c r="N362">
        <v>11</v>
      </c>
      <c r="O362">
        <v>-99</v>
      </c>
      <c r="P362">
        <v>-99</v>
      </c>
      <c r="Q362">
        <v>1</v>
      </c>
      <c r="R362" t="s">
        <v>14</v>
      </c>
      <c r="S362" t="str">
        <f t="shared" si="29"/>
        <v>0</v>
      </c>
      <c r="T362">
        <f t="shared" si="33"/>
        <v>6</v>
      </c>
      <c r="U362">
        <f t="shared" si="30"/>
        <v>65.190958415837571</v>
      </c>
      <c r="V362">
        <f t="shared" si="31"/>
        <v>-0.32451937659937613</v>
      </c>
    </row>
    <row r="363" spans="1:22">
      <c r="A363">
        <v>8878</v>
      </c>
      <c r="B363" t="s">
        <v>35</v>
      </c>
      <c r="D363">
        <v>2</v>
      </c>
      <c r="E363">
        <v>21</v>
      </c>
      <c r="F363">
        <v>2</v>
      </c>
      <c r="G363">
        <v>2515955.1669999999</v>
      </c>
      <c r="H363">
        <v>6861218.7989999996</v>
      </c>
      <c r="I363">
        <v>204.30799999999999</v>
      </c>
      <c r="J363">
        <v>183.97998962402301</v>
      </c>
      <c r="K363">
        <v>-99</v>
      </c>
      <c r="L363">
        <v>20.328010375976501</v>
      </c>
      <c r="M363">
        <v>212</v>
      </c>
      <c r="N363">
        <v>11</v>
      </c>
      <c r="O363">
        <v>-99</v>
      </c>
      <c r="P363">
        <v>-99</v>
      </c>
      <c r="Q363">
        <v>1</v>
      </c>
      <c r="R363" t="s">
        <v>14</v>
      </c>
      <c r="S363" t="str">
        <f t="shared" si="29"/>
        <v>0</v>
      </c>
      <c r="T363">
        <f t="shared" si="33"/>
        <v>6</v>
      </c>
      <c r="U363">
        <f t="shared" si="30"/>
        <v>57.956302120099167</v>
      </c>
      <c r="V363">
        <f t="shared" si="31"/>
        <v>34.855248306918057</v>
      </c>
    </row>
    <row r="364" spans="1:22">
      <c r="A364">
        <v>8980</v>
      </c>
      <c r="B364" t="s">
        <v>35</v>
      </c>
      <c r="D364">
        <v>2</v>
      </c>
      <c r="E364">
        <v>22</v>
      </c>
      <c r="F364">
        <v>2</v>
      </c>
      <c r="G364">
        <v>2515959.1529999999</v>
      </c>
      <c r="H364">
        <v>6861218.9910000004</v>
      </c>
      <c r="I364">
        <v>200.91300000000001</v>
      </c>
      <c r="J364">
        <v>183.68999633788999</v>
      </c>
      <c r="K364">
        <v>-99</v>
      </c>
      <c r="L364">
        <v>17.223003662109299</v>
      </c>
      <c r="M364">
        <v>182</v>
      </c>
      <c r="N364">
        <v>11</v>
      </c>
      <c r="O364">
        <v>-99</v>
      </c>
      <c r="P364">
        <v>-99</v>
      </c>
      <c r="Q364">
        <v>1</v>
      </c>
      <c r="R364" t="s">
        <v>14</v>
      </c>
      <c r="S364" t="str">
        <f t="shared" si="29"/>
        <v>0</v>
      </c>
      <c r="T364">
        <f t="shared" si="33"/>
        <v>6</v>
      </c>
      <c r="U364">
        <f t="shared" si="30"/>
        <v>61.777451880934237</v>
      </c>
      <c r="V364">
        <f t="shared" si="31"/>
        <v>36.005845762947132</v>
      </c>
    </row>
    <row r="365" spans="1:22">
      <c r="A365">
        <v>8680</v>
      </c>
      <c r="B365" t="s">
        <v>35</v>
      </c>
      <c r="C365" t="s">
        <v>41</v>
      </c>
      <c r="D365">
        <v>2</v>
      </c>
      <c r="E365">
        <v>20</v>
      </c>
      <c r="F365">
        <v>1</v>
      </c>
      <c r="G365">
        <v>2515954.5210000002</v>
      </c>
      <c r="H365">
        <v>6861220.0350000001</v>
      </c>
      <c r="I365">
        <v>203.45099999999999</v>
      </c>
      <c r="J365">
        <v>184.25998840331999</v>
      </c>
      <c r="K365">
        <v>-99</v>
      </c>
      <c r="L365">
        <v>-99</v>
      </c>
      <c r="M365">
        <v>227</v>
      </c>
      <c r="N365">
        <v>22</v>
      </c>
      <c r="O365">
        <v>-99</v>
      </c>
      <c r="P365">
        <v>-99</v>
      </c>
      <c r="Q365">
        <v>1</v>
      </c>
      <c r="R365" t="s">
        <v>15</v>
      </c>
      <c r="S365" t="str">
        <f t="shared" si="29"/>
        <v>0</v>
      </c>
      <c r="T365">
        <f t="shared" si="33"/>
        <v>6</v>
      </c>
      <c r="U365">
        <f t="shared" si="30"/>
        <v>57.030475618117627</v>
      </c>
      <c r="V365">
        <f t="shared" si="31"/>
        <v>35.898252280590661</v>
      </c>
    </row>
    <row r="366" spans="1:22">
      <c r="A366">
        <v>8695</v>
      </c>
      <c r="B366" t="s">
        <v>35</v>
      </c>
      <c r="D366">
        <v>2</v>
      </c>
      <c r="E366">
        <v>31</v>
      </c>
      <c r="F366">
        <v>2</v>
      </c>
      <c r="G366">
        <v>2515961.04</v>
      </c>
      <c r="H366">
        <v>6861220.4289999995</v>
      </c>
      <c r="I366">
        <v>202.411</v>
      </c>
      <c r="J366">
        <v>183.63999328613201</v>
      </c>
      <c r="K366">
        <v>-99</v>
      </c>
      <c r="L366">
        <v>18.771006713867099</v>
      </c>
      <c r="M366">
        <v>243</v>
      </c>
      <c r="N366">
        <v>11</v>
      </c>
      <c r="O366">
        <v>-99</v>
      </c>
      <c r="P366">
        <v>-99</v>
      </c>
      <c r="Q366">
        <v>1</v>
      </c>
      <c r="R366" t="s">
        <v>14</v>
      </c>
      <c r="S366" t="str">
        <f t="shared" si="29"/>
        <v>0</v>
      </c>
      <c r="T366">
        <f t="shared" si="33"/>
        <v>6</v>
      </c>
      <c r="U366">
        <f t="shared" si="30"/>
        <v>63.260516230851415</v>
      </c>
      <c r="V366">
        <f t="shared" si="31"/>
        <v>37.857637633529691</v>
      </c>
    </row>
    <row r="367" spans="1:22">
      <c r="A367">
        <v>8988</v>
      </c>
      <c r="B367" t="s">
        <v>35</v>
      </c>
      <c r="D367">
        <v>2</v>
      </c>
      <c r="E367">
        <v>37</v>
      </c>
      <c r="F367">
        <v>2</v>
      </c>
      <c r="G367">
        <v>2515965.2990000001</v>
      </c>
      <c r="H367">
        <v>6861216.0269999998</v>
      </c>
      <c r="I367">
        <v>200.60900000000001</v>
      </c>
      <c r="J367">
        <v>183.47998962402301</v>
      </c>
      <c r="K367">
        <v>-99</v>
      </c>
      <c r="L367">
        <v>17.129010375976499</v>
      </c>
      <c r="M367">
        <v>158</v>
      </c>
      <c r="N367">
        <v>11</v>
      </c>
      <c r="O367">
        <v>-99</v>
      </c>
      <c r="P367">
        <v>-99</v>
      </c>
      <c r="Q367">
        <v>1</v>
      </c>
      <c r="R367" t="s">
        <v>14</v>
      </c>
      <c r="S367" t="str">
        <f t="shared" si="29"/>
        <v>0</v>
      </c>
      <c r="T367">
        <f t="shared" si="33"/>
        <v>7</v>
      </c>
      <c r="U367">
        <f t="shared" si="30"/>
        <v>68.457945913510642</v>
      </c>
      <c r="V367">
        <f t="shared" si="31"/>
        <v>34.616741200064766</v>
      </c>
    </row>
    <row r="368" spans="1:22">
      <c r="A368">
        <v>8671</v>
      </c>
      <c r="B368" t="s">
        <v>35</v>
      </c>
      <c r="D368">
        <v>2</v>
      </c>
      <c r="E368">
        <v>48</v>
      </c>
      <c r="F368">
        <v>2</v>
      </c>
      <c r="G368">
        <v>2515967.6910000001</v>
      </c>
      <c r="H368">
        <v>6861217.4620000003</v>
      </c>
      <c r="I368">
        <v>202.64699999999999</v>
      </c>
      <c r="J368">
        <v>183.680001831054</v>
      </c>
      <c r="K368">
        <v>-99</v>
      </c>
      <c r="L368">
        <v>18.966998168945199</v>
      </c>
      <c r="M368">
        <v>174</v>
      </c>
      <c r="N368">
        <v>11</v>
      </c>
      <c r="O368">
        <v>-99</v>
      </c>
      <c r="P368">
        <v>-99</v>
      </c>
      <c r="Q368">
        <v>1</v>
      </c>
      <c r="R368" t="s">
        <v>14</v>
      </c>
      <c r="S368" t="str">
        <f t="shared" si="29"/>
        <v>0</v>
      </c>
      <c r="T368">
        <f t="shared" si="33"/>
        <v>7</v>
      </c>
      <c r="U368">
        <f t="shared" si="30"/>
        <v>70.431735370443903</v>
      </c>
      <c r="V368">
        <f t="shared" si="31"/>
        <v>36.587792742049473</v>
      </c>
    </row>
    <row r="369" spans="1:22">
      <c r="A369">
        <v>8983</v>
      </c>
      <c r="B369" t="s">
        <v>35</v>
      </c>
      <c r="D369">
        <v>2</v>
      </c>
      <c r="E369">
        <v>53</v>
      </c>
      <c r="F369">
        <v>2</v>
      </c>
      <c r="G369">
        <v>2515969.307</v>
      </c>
      <c r="H369">
        <v>6861218.1840000004</v>
      </c>
      <c r="I369">
        <v>202.49100000000001</v>
      </c>
      <c r="J369">
        <v>183.65999755859301</v>
      </c>
      <c r="K369">
        <v>-99</v>
      </c>
      <c r="L369">
        <v>18.831002441406198</v>
      </c>
      <c r="M369">
        <v>179</v>
      </c>
      <c r="N369">
        <v>11</v>
      </c>
      <c r="O369">
        <v>-99</v>
      </c>
      <c r="P369">
        <v>-99</v>
      </c>
      <c r="Q369">
        <v>1</v>
      </c>
      <c r="R369" t="s">
        <v>14</v>
      </c>
      <c r="S369" t="str">
        <f t="shared" si="29"/>
        <v>0</v>
      </c>
      <c r="T369">
        <f t="shared" si="33"/>
        <v>7</v>
      </c>
      <c r="U369">
        <f t="shared" si="30"/>
        <v>71.825065655390816</v>
      </c>
      <c r="V369">
        <f t="shared" si="31"/>
        <v>37.679292039755943</v>
      </c>
    </row>
    <row r="370" spans="1:22">
      <c r="A370">
        <v>8670</v>
      </c>
      <c r="B370" t="s">
        <v>35</v>
      </c>
      <c r="D370">
        <v>2</v>
      </c>
      <c r="E370">
        <v>36</v>
      </c>
      <c r="F370">
        <v>4</v>
      </c>
      <c r="G370">
        <v>2515964.9240000001</v>
      </c>
      <c r="H370">
        <v>6861218.8470000001</v>
      </c>
      <c r="I370">
        <v>199.57599999999999</v>
      </c>
      <c r="J370">
        <v>183.54000244140599</v>
      </c>
      <c r="K370">
        <v>-99</v>
      </c>
      <c r="L370">
        <v>16.0359975585936</v>
      </c>
      <c r="M370">
        <v>120</v>
      </c>
      <c r="N370">
        <v>11</v>
      </c>
      <c r="O370">
        <v>-99</v>
      </c>
      <c r="P370">
        <v>-99</v>
      </c>
      <c r="Q370">
        <v>1</v>
      </c>
      <c r="R370" t="s">
        <v>14</v>
      </c>
      <c r="S370" t="str">
        <f t="shared" si="29"/>
        <v>0</v>
      </c>
      <c r="T370">
        <f t="shared" si="33"/>
        <v>7</v>
      </c>
      <c r="U370">
        <f t="shared" si="30"/>
        <v>67.41186527049399</v>
      </c>
      <c r="V370">
        <f t="shared" si="31"/>
        <v>37.262254437602373</v>
      </c>
    </row>
    <row r="371" spans="1:22">
      <c r="A371">
        <v>8684</v>
      </c>
      <c r="B371" t="s">
        <v>35</v>
      </c>
      <c r="D371">
        <v>2</v>
      </c>
      <c r="E371">
        <v>49</v>
      </c>
      <c r="F371">
        <v>2</v>
      </c>
      <c r="G371">
        <v>2515967.1749999998</v>
      </c>
      <c r="H371">
        <v>6861220.2199999997</v>
      </c>
      <c r="I371">
        <v>201.17699999999999</v>
      </c>
      <c r="J371">
        <v>183.680001831054</v>
      </c>
      <c r="K371">
        <v>-99</v>
      </c>
      <c r="L371">
        <v>17.496998168945201</v>
      </c>
      <c r="M371">
        <v>197</v>
      </c>
      <c r="N371">
        <v>11</v>
      </c>
      <c r="O371">
        <v>-99</v>
      </c>
      <c r="P371">
        <v>-99</v>
      </c>
      <c r="Q371">
        <v>1</v>
      </c>
      <c r="R371" t="s">
        <v>14</v>
      </c>
      <c r="S371" t="str">
        <f t="shared" si="29"/>
        <v>0</v>
      </c>
      <c r="T371">
        <f t="shared" si="33"/>
        <v>7</v>
      </c>
      <c r="U371">
        <f t="shared" si="30"/>
        <v>69.263842187469436</v>
      </c>
      <c r="V371">
        <f t="shared" si="31"/>
        <v>39.139036656383084</v>
      </c>
    </row>
    <row r="372" spans="1:22">
      <c r="A372">
        <v>8786</v>
      </c>
      <c r="B372" t="s">
        <v>35</v>
      </c>
      <c r="D372">
        <v>2</v>
      </c>
      <c r="E372">
        <v>52</v>
      </c>
      <c r="F372">
        <v>2</v>
      </c>
      <c r="G372">
        <v>2515970.6069999998</v>
      </c>
      <c r="H372">
        <v>6861220.2359999996</v>
      </c>
      <c r="I372">
        <v>197.70599999999999</v>
      </c>
      <c r="J372">
        <v>183.77999267578099</v>
      </c>
      <c r="K372">
        <v>-99</v>
      </c>
      <c r="L372">
        <v>13.926007324218601</v>
      </c>
      <c r="M372">
        <v>152</v>
      </c>
      <c r="N372">
        <v>11</v>
      </c>
      <c r="O372">
        <v>-99</v>
      </c>
      <c r="P372">
        <v>-99</v>
      </c>
      <c r="Q372">
        <v>1</v>
      </c>
      <c r="R372" t="s">
        <v>14</v>
      </c>
      <c r="S372" t="str">
        <f t="shared" si="29"/>
        <v>0</v>
      </c>
      <c r="T372">
        <f t="shared" si="33"/>
        <v>7</v>
      </c>
      <c r="U372">
        <f t="shared" si="30"/>
        <v>72.590026369789442</v>
      </c>
      <c r="V372">
        <f t="shared" si="31"/>
        <v>39.984837333542494</v>
      </c>
    </row>
    <row r="373" spans="1:22">
      <c r="A373">
        <v>8698</v>
      </c>
      <c r="B373" t="s">
        <v>35</v>
      </c>
      <c r="C373" t="s">
        <v>42</v>
      </c>
      <c r="D373">
        <v>2</v>
      </c>
      <c r="E373">
        <v>33</v>
      </c>
      <c r="F373">
        <v>2</v>
      </c>
      <c r="G373">
        <v>2515962.8620000002</v>
      </c>
      <c r="H373">
        <v>6861220.7879999997</v>
      </c>
      <c r="I373">
        <v>195.976</v>
      </c>
      <c r="J373">
        <v>183.51999816894499</v>
      </c>
      <c r="K373">
        <v>-99</v>
      </c>
      <c r="L373">
        <v>12.4560018310546</v>
      </c>
      <c r="M373">
        <v>201</v>
      </c>
      <c r="N373">
        <v>12</v>
      </c>
      <c r="O373">
        <v>-99</v>
      </c>
      <c r="P373">
        <v>-99</v>
      </c>
      <c r="Q373">
        <v>1</v>
      </c>
      <c r="R373" t="s">
        <v>18</v>
      </c>
      <c r="S373" t="str">
        <f t="shared" si="29"/>
        <v>0</v>
      </c>
      <c r="T373">
        <f t="shared" si="33"/>
        <v>7</v>
      </c>
      <c r="U373">
        <f t="shared" si="30"/>
        <v>64.941545083719959</v>
      </c>
      <c r="V373">
        <f t="shared" si="31"/>
        <v>38.646755493250396</v>
      </c>
    </row>
    <row r="374" spans="1:22">
      <c r="A374">
        <v>8675</v>
      </c>
      <c r="B374" t="s">
        <v>35</v>
      </c>
      <c r="D374">
        <v>2</v>
      </c>
      <c r="E374">
        <v>35</v>
      </c>
      <c r="F374">
        <v>2</v>
      </c>
      <c r="G374">
        <v>2515965.4730000002</v>
      </c>
      <c r="H374">
        <v>6861221.8499999996</v>
      </c>
      <c r="I374">
        <v>203.191</v>
      </c>
      <c r="J374">
        <v>183.65999755859301</v>
      </c>
      <c r="K374">
        <v>-99</v>
      </c>
      <c r="L374">
        <v>19.531002441406201</v>
      </c>
      <c r="M374">
        <v>247</v>
      </c>
      <c r="N374">
        <v>11</v>
      </c>
      <c r="O374">
        <v>-99</v>
      </c>
      <c r="P374">
        <v>-99</v>
      </c>
      <c r="Q374">
        <v>1</v>
      </c>
      <c r="R374" t="s">
        <v>14</v>
      </c>
      <c r="S374" t="str">
        <f t="shared" si="29"/>
        <v>0</v>
      </c>
      <c r="T374">
        <f t="shared" si="33"/>
        <v>7</v>
      </c>
      <c r="U374">
        <f t="shared" si="30"/>
        <v>67.218066171952103</v>
      </c>
      <c r="V374">
        <f t="shared" si="31"/>
        <v>40.30886762389482</v>
      </c>
    </row>
    <row r="375" spans="1:22">
      <c r="A375">
        <v>8676</v>
      </c>
      <c r="B375" t="s">
        <v>35</v>
      </c>
      <c r="C375" t="s">
        <v>43</v>
      </c>
      <c r="D375">
        <v>2</v>
      </c>
      <c r="E375">
        <v>50</v>
      </c>
      <c r="F375">
        <v>1</v>
      </c>
      <c r="G375">
        <v>2515967.5240000002</v>
      </c>
      <c r="H375">
        <v>6861221.9840000002</v>
      </c>
      <c r="I375">
        <v>196.916</v>
      </c>
      <c r="J375">
        <v>183.61998901367099</v>
      </c>
      <c r="K375">
        <v>-99</v>
      </c>
      <c r="L375">
        <v>-99</v>
      </c>
      <c r="M375">
        <v>136</v>
      </c>
      <c r="N375">
        <v>22</v>
      </c>
      <c r="O375">
        <v>-99</v>
      </c>
      <c r="P375">
        <v>-99</v>
      </c>
      <c r="Q375">
        <v>1</v>
      </c>
      <c r="R375" t="s">
        <v>15</v>
      </c>
      <c r="S375" t="str">
        <f t="shared" si="29"/>
        <v>0</v>
      </c>
      <c r="T375">
        <f t="shared" si="33"/>
        <v>7</v>
      </c>
      <c r="U375">
        <f t="shared" si="30"/>
        <v>69.175725172380552</v>
      </c>
      <c r="V375">
        <f t="shared" si="31"/>
        <v>40.935069059613056</v>
      </c>
    </row>
    <row r="376" spans="1:22">
      <c r="A376">
        <v>8875</v>
      </c>
      <c r="B376" t="s">
        <v>35</v>
      </c>
      <c r="D376">
        <v>2</v>
      </c>
      <c r="E376">
        <v>51</v>
      </c>
      <c r="F376">
        <v>1</v>
      </c>
      <c r="G376">
        <v>2515969.86</v>
      </c>
      <c r="H376">
        <v>6861223.9220000003</v>
      </c>
      <c r="I376">
        <v>202.197</v>
      </c>
      <c r="J376">
        <v>183.79999694824201</v>
      </c>
      <c r="K376">
        <v>-99</v>
      </c>
      <c r="L376">
        <v>18.3970030517577</v>
      </c>
      <c r="M376">
        <v>228</v>
      </c>
      <c r="N376">
        <v>11</v>
      </c>
      <c r="O376">
        <v>-99</v>
      </c>
      <c r="P376">
        <v>-99</v>
      </c>
      <c r="Q376">
        <v>1</v>
      </c>
      <c r="R376" t="s">
        <v>14</v>
      </c>
      <c r="S376" t="str">
        <f t="shared" si="29"/>
        <v>0</v>
      </c>
      <c r="T376">
        <f t="shared" si="33"/>
        <v>7</v>
      </c>
      <c r="U376">
        <f t="shared" si="30"/>
        <v>70.973491354940364</v>
      </c>
      <c r="V376">
        <f t="shared" si="31"/>
        <v>43.380631725254261</v>
      </c>
    </row>
    <row r="377" spans="1:22">
      <c r="A377">
        <v>9012</v>
      </c>
      <c r="B377" t="s">
        <v>35</v>
      </c>
      <c r="D377">
        <v>2</v>
      </c>
      <c r="E377">
        <v>171</v>
      </c>
      <c r="F377">
        <v>1</v>
      </c>
      <c r="G377">
        <v>2515976.9380000001</v>
      </c>
      <c r="H377">
        <v>6861181.4299999997</v>
      </c>
      <c r="I377">
        <v>202.05600000000001</v>
      </c>
      <c r="J377">
        <v>182.36998901367099</v>
      </c>
      <c r="K377">
        <v>-99</v>
      </c>
      <c r="L377">
        <v>19.686010986328</v>
      </c>
      <c r="M377">
        <v>312</v>
      </c>
      <c r="N377">
        <v>11</v>
      </c>
      <c r="O377">
        <v>-99</v>
      </c>
      <c r="P377">
        <v>-99</v>
      </c>
      <c r="Q377">
        <v>1</v>
      </c>
      <c r="R377" t="s">
        <v>14</v>
      </c>
      <c r="S377" t="str">
        <f t="shared" si="29"/>
        <v>0</v>
      </c>
      <c r="T377">
        <f t="shared" si="33"/>
        <v>8</v>
      </c>
      <c r="U377">
        <f t="shared" si="30"/>
        <v>88.120989693682361</v>
      </c>
      <c r="V377">
        <f t="shared" si="31"/>
        <v>3.8631489009054754</v>
      </c>
    </row>
    <row r="378" spans="1:22">
      <c r="A378">
        <v>8697</v>
      </c>
      <c r="B378" t="s">
        <v>35</v>
      </c>
      <c r="C378" t="s">
        <v>67</v>
      </c>
      <c r="D378">
        <v>2</v>
      </c>
      <c r="E378">
        <v>173</v>
      </c>
      <c r="F378">
        <v>1</v>
      </c>
      <c r="G378">
        <v>2515979.8689999999</v>
      </c>
      <c r="H378">
        <v>6861185.5310000004</v>
      </c>
      <c r="I378">
        <v>200.49199999999999</v>
      </c>
      <c r="J378">
        <v>182.77999267578099</v>
      </c>
      <c r="K378">
        <v>-99</v>
      </c>
      <c r="L378">
        <v>17.7120073242186</v>
      </c>
      <c r="M378">
        <v>152</v>
      </c>
      <c r="N378">
        <v>12</v>
      </c>
      <c r="O378">
        <v>-99</v>
      </c>
      <c r="P378">
        <v>-99</v>
      </c>
      <c r="Q378">
        <v>1</v>
      </c>
      <c r="R378" t="s">
        <v>14</v>
      </c>
      <c r="S378" t="str">
        <f t="shared" si="29"/>
        <v>0</v>
      </c>
      <c r="T378">
        <f t="shared" si="33"/>
        <v>8</v>
      </c>
      <c r="U378">
        <f t="shared" si="30"/>
        <v>89.97280477323811</v>
      </c>
      <c r="V378">
        <f t="shared" si="31"/>
        <v>8.5514047510347595</v>
      </c>
    </row>
    <row r="379" spans="1:22">
      <c r="A379">
        <v>8689</v>
      </c>
      <c r="B379" t="s">
        <v>35</v>
      </c>
      <c r="C379" t="s">
        <v>105</v>
      </c>
      <c r="D379">
        <v>2</v>
      </c>
      <c r="E379">
        <v>172</v>
      </c>
      <c r="F379">
        <v>1</v>
      </c>
      <c r="G379">
        <v>2515978.0890000002</v>
      </c>
      <c r="H379">
        <v>6861185.926</v>
      </c>
      <c r="I379">
        <v>200.054</v>
      </c>
      <c r="J379">
        <v>182.83999023437499</v>
      </c>
      <c r="K379">
        <v>-99</v>
      </c>
      <c r="L379">
        <v>-99</v>
      </c>
      <c r="M379">
        <v>209</v>
      </c>
      <c r="N379">
        <v>22</v>
      </c>
      <c r="O379">
        <v>-99</v>
      </c>
      <c r="P379">
        <v>-99</v>
      </c>
      <c r="Q379">
        <v>1</v>
      </c>
      <c r="R379" t="s">
        <v>15</v>
      </c>
      <c r="S379" t="str">
        <f t="shared" si="29"/>
        <v>0</v>
      </c>
      <c r="T379">
        <f t="shared" si="33"/>
        <v>8</v>
      </c>
      <c r="U379">
        <f t="shared" si="30"/>
        <v>88.150119232011917</v>
      </c>
      <c r="V379">
        <f t="shared" si="31"/>
        <v>8.5040505883621815</v>
      </c>
    </row>
    <row r="380" spans="1:22">
      <c r="A380">
        <v>8979</v>
      </c>
      <c r="B380" t="s">
        <v>35</v>
      </c>
      <c r="D380">
        <v>2</v>
      </c>
      <c r="E380">
        <v>176</v>
      </c>
      <c r="F380">
        <v>2</v>
      </c>
      <c r="G380">
        <v>2515979.568</v>
      </c>
      <c r="H380">
        <v>6861188.9680000003</v>
      </c>
      <c r="I380">
        <v>199.14500000000001</v>
      </c>
      <c r="J380">
        <v>183.22998962402301</v>
      </c>
      <c r="K380">
        <v>-99</v>
      </c>
      <c r="L380">
        <v>15.9150103759765</v>
      </c>
      <c r="M380">
        <v>163</v>
      </c>
      <c r="N380">
        <v>11</v>
      </c>
      <c r="O380">
        <v>-99</v>
      </c>
      <c r="P380">
        <v>-99</v>
      </c>
      <c r="Q380">
        <v>1</v>
      </c>
      <c r="R380" t="s">
        <v>14</v>
      </c>
      <c r="S380" t="str">
        <f t="shared" si="29"/>
        <v>0</v>
      </c>
      <c r="T380">
        <f t="shared" si="33"/>
        <v>8</v>
      </c>
      <c r="U380">
        <f t="shared" si="30"/>
        <v>88.849260204494499</v>
      </c>
      <c r="V380">
        <f t="shared" si="31"/>
        <v>11.813492671595744</v>
      </c>
    </row>
    <row r="381" spans="1:22">
      <c r="A381">
        <v>8694</v>
      </c>
      <c r="B381" t="s">
        <v>35</v>
      </c>
      <c r="C381" t="s">
        <v>106</v>
      </c>
      <c r="D381">
        <v>2</v>
      </c>
      <c r="E381">
        <v>177</v>
      </c>
      <c r="F381">
        <v>1</v>
      </c>
      <c r="G381">
        <v>2515980.83</v>
      </c>
      <c r="H381">
        <v>6861190.9160000002</v>
      </c>
      <c r="I381">
        <v>201.39699999999999</v>
      </c>
      <c r="J381">
        <v>183.6</v>
      </c>
      <c r="K381">
        <v>-99</v>
      </c>
      <c r="L381">
        <v>17.796999999999901</v>
      </c>
      <c r="M381">
        <v>181</v>
      </c>
      <c r="N381">
        <v>12</v>
      </c>
      <c r="O381">
        <v>-99</v>
      </c>
      <c r="P381">
        <v>-99</v>
      </c>
      <c r="Q381">
        <v>1</v>
      </c>
      <c r="R381" t="s">
        <v>14</v>
      </c>
      <c r="S381" t="str">
        <f t="shared" si="29"/>
        <v>0</v>
      </c>
      <c r="T381">
        <f t="shared" si="33"/>
        <v>8</v>
      </c>
      <c r="U381">
        <f t="shared" si="30"/>
        <v>89.602509558562105</v>
      </c>
      <c r="V381">
        <f t="shared" si="31"/>
        <v>14.008934178516046</v>
      </c>
    </row>
    <row r="382" spans="1:22">
      <c r="A382">
        <v>8691</v>
      </c>
      <c r="B382" t="s">
        <v>35</v>
      </c>
      <c r="D382">
        <v>2</v>
      </c>
      <c r="E382">
        <v>75</v>
      </c>
      <c r="F382">
        <v>2</v>
      </c>
      <c r="G382">
        <v>2515980.2930000001</v>
      </c>
      <c r="H382">
        <v>6861212.3700000001</v>
      </c>
      <c r="I382">
        <v>202.304</v>
      </c>
      <c r="J382">
        <v>183.579995727539</v>
      </c>
      <c r="K382">
        <v>-99</v>
      </c>
      <c r="L382">
        <v>18.7240042724608</v>
      </c>
      <c r="M382">
        <v>233</v>
      </c>
      <c r="N382">
        <v>11</v>
      </c>
      <c r="O382">
        <v>-99</v>
      </c>
      <c r="P382">
        <v>-99</v>
      </c>
      <c r="Q382">
        <v>1</v>
      </c>
      <c r="R382" t="s">
        <v>14</v>
      </c>
      <c r="S382" t="str">
        <f t="shared" si="29"/>
        <v>0</v>
      </c>
      <c r="T382">
        <f t="shared" si="33"/>
        <v>8</v>
      </c>
      <c r="U382">
        <f t="shared" si="30"/>
        <v>83.891268405367413</v>
      </c>
      <c r="V382">
        <f t="shared" si="31"/>
        <v>34.695746632014796</v>
      </c>
    </row>
    <row r="383" spans="1:22">
      <c r="A383">
        <v>8686</v>
      </c>
      <c r="B383" t="s">
        <v>35</v>
      </c>
      <c r="D383">
        <v>2</v>
      </c>
      <c r="E383">
        <v>74</v>
      </c>
      <c r="F383">
        <v>1</v>
      </c>
      <c r="G383">
        <v>2515979.5729999999</v>
      </c>
      <c r="H383">
        <v>6861215.4869999997</v>
      </c>
      <c r="I383">
        <v>203.53800000000001</v>
      </c>
      <c r="J383">
        <v>183.55999145507801</v>
      </c>
      <c r="K383">
        <v>-99</v>
      </c>
      <c r="L383">
        <v>19.978008544921799</v>
      </c>
      <c r="M383">
        <v>228</v>
      </c>
      <c r="N383">
        <v>11</v>
      </c>
      <c r="O383">
        <v>-99</v>
      </c>
      <c r="P383">
        <v>-99</v>
      </c>
      <c r="Q383">
        <v>1</v>
      </c>
      <c r="R383" t="s">
        <v>14</v>
      </c>
      <c r="S383" t="str">
        <f t="shared" si="29"/>
        <v>0</v>
      </c>
      <c r="T383">
        <f t="shared" si="33"/>
        <v>8</v>
      </c>
      <c r="U383">
        <f t="shared" si="30"/>
        <v>82.438584933757653</v>
      </c>
      <c r="V383">
        <f t="shared" si="31"/>
        <v>37.545974645567057</v>
      </c>
    </row>
    <row r="384" spans="1:22">
      <c r="A384">
        <v>8884</v>
      </c>
      <c r="B384" t="s">
        <v>35</v>
      </c>
      <c r="D384">
        <v>2</v>
      </c>
      <c r="E384">
        <v>65</v>
      </c>
      <c r="F384">
        <v>1</v>
      </c>
      <c r="G384">
        <v>2515972.1129999999</v>
      </c>
      <c r="H384">
        <v>6861215.9129999997</v>
      </c>
      <c r="I384">
        <v>203.75899999999999</v>
      </c>
      <c r="J384">
        <v>183.57000122070301</v>
      </c>
      <c r="K384">
        <v>-99</v>
      </c>
      <c r="L384">
        <v>20.188998779296799</v>
      </c>
      <c r="M384">
        <v>220</v>
      </c>
      <c r="N384">
        <v>11</v>
      </c>
      <c r="O384">
        <v>-99</v>
      </c>
      <c r="P384">
        <v>-99</v>
      </c>
      <c r="Q384">
        <v>1</v>
      </c>
      <c r="R384" t="s">
        <v>14</v>
      </c>
      <c r="S384" t="str">
        <f t="shared" si="29"/>
        <v>0</v>
      </c>
      <c r="T384">
        <f t="shared" si="33"/>
        <v>8</v>
      </c>
      <c r="U384">
        <f t="shared" si="30"/>
        <v>75.097120088254798</v>
      </c>
      <c r="V384">
        <f t="shared" si="31"/>
        <v>36.154583283774436</v>
      </c>
    </row>
    <row r="385" spans="1:22">
      <c r="A385">
        <v>8699</v>
      </c>
      <c r="B385" t="s">
        <v>35</v>
      </c>
      <c r="D385">
        <v>2</v>
      </c>
      <c r="E385">
        <v>66</v>
      </c>
      <c r="F385">
        <v>2</v>
      </c>
      <c r="G385">
        <v>2515974.5389999999</v>
      </c>
      <c r="H385">
        <v>6861217.108</v>
      </c>
      <c r="I385">
        <v>203.08199999999999</v>
      </c>
      <c r="J385">
        <v>183.68999633788999</v>
      </c>
      <c r="K385">
        <v>-99</v>
      </c>
      <c r="L385">
        <v>19.3920036621093</v>
      </c>
      <c r="M385">
        <v>206</v>
      </c>
      <c r="N385">
        <v>11</v>
      </c>
      <c r="O385">
        <v>-99</v>
      </c>
      <c r="P385">
        <v>-99</v>
      </c>
      <c r="Q385">
        <v>1</v>
      </c>
      <c r="R385" t="s">
        <v>14</v>
      </c>
      <c r="S385" t="str">
        <f t="shared" si="29"/>
        <v>0</v>
      </c>
      <c r="T385">
        <f t="shared" si="33"/>
        <v>8</v>
      </c>
      <c r="U385">
        <f t="shared" si="30"/>
        <v>77.161960854864986</v>
      </c>
      <c r="V385">
        <f t="shared" si="31"/>
        <v>37.900989195682811</v>
      </c>
    </row>
    <row r="386" spans="1:22">
      <c r="A386">
        <v>9056</v>
      </c>
      <c r="B386" t="s">
        <v>35</v>
      </c>
      <c r="C386" t="s">
        <v>45</v>
      </c>
      <c r="D386">
        <v>2</v>
      </c>
      <c r="E386">
        <v>73</v>
      </c>
      <c r="F386">
        <v>1</v>
      </c>
      <c r="G386">
        <v>2515980.6490000002</v>
      </c>
      <c r="H386">
        <v>6861217.3300000001</v>
      </c>
      <c r="I386">
        <v>203.447</v>
      </c>
      <c r="J386">
        <v>183.48999938964801</v>
      </c>
      <c r="K386">
        <v>-99</v>
      </c>
      <c r="L386">
        <v>-99</v>
      </c>
      <c r="M386">
        <v>237</v>
      </c>
      <c r="N386">
        <v>22</v>
      </c>
      <c r="O386">
        <v>-99</v>
      </c>
      <c r="P386">
        <v>-99</v>
      </c>
      <c r="Q386">
        <v>1</v>
      </c>
      <c r="R386" t="s">
        <v>15</v>
      </c>
      <c r="S386" t="str">
        <f t="shared" ref="S386:S415" si="34">IF(AND(U386&gt;=$Y$8,U386&lt;$Y$10,V386&gt;=$Z$8,V386&lt;$Z$10),"A",IF(AND(U386&gt;=$Y$20,U386&lt;$Y$22,V386&gt;=$Z$20,V386&lt;$Z$22),"B","0"))</f>
        <v>0</v>
      </c>
      <c r="T386">
        <f t="shared" si="33"/>
        <v>8</v>
      </c>
      <c r="U386">
        <f t="shared" ref="U386:U415" si="35">COS(-$AA$6)*($G386-$Z$2)-SIN(-$AA$6)*($H386-$Z$3)</f>
        <v>83.036761081897282</v>
      </c>
      <c r="V386">
        <f t="shared" ref="V386:V415" si="36">SIN(-$AA$6)*($G386-$Z$2)+COS(-$AA$6)*($H386-$Z$3)</f>
        <v>39.594537629176223</v>
      </c>
    </row>
    <row r="387" spans="1:22">
      <c r="A387">
        <v>8885</v>
      </c>
      <c r="B387" t="s">
        <v>35</v>
      </c>
      <c r="D387">
        <v>2</v>
      </c>
      <c r="E387">
        <v>67</v>
      </c>
      <c r="F387">
        <v>2</v>
      </c>
      <c r="G387">
        <v>2515974.5290000001</v>
      </c>
      <c r="H387">
        <v>6861218.3700000001</v>
      </c>
      <c r="I387">
        <v>199.786</v>
      </c>
      <c r="J387">
        <v>183.79999694824201</v>
      </c>
      <c r="K387">
        <v>-99</v>
      </c>
      <c r="L387">
        <v>15.986003051757701</v>
      </c>
      <c r="M387">
        <v>153</v>
      </c>
      <c r="N387">
        <v>11</v>
      </c>
      <c r="O387">
        <v>-99</v>
      </c>
      <c r="P387">
        <v>-99</v>
      </c>
      <c r="Q387">
        <v>1</v>
      </c>
      <c r="R387" t="s">
        <v>14</v>
      </c>
      <c r="S387" t="str">
        <f t="shared" si="34"/>
        <v>0</v>
      </c>
      <c r="T387">
        <f t="shared" si="33"/>
        <v>8</v>
      </c>
      <c r="U387">
        <f t="shared" si="35"/>
        <v>76.846952465547076</v>
      </c>
      <c r="V387">
        <f t="shared" si="36"/>
        <v>39.123083183442404</v>
      </c>
    </row>
    <row r="388" spans="1:22">
      <c r="A388">
        <v>9061</v>
      </c>
      <c r="B388" t="s">
        <v>35</v>
      </c>
      <c r="D388">
        <v>2</v>
      </c>
      <c r="E388">
        <v>72</v>
      </c>
      <c r="F388">
        <v>1</v>
      </c>
      <c r="G388">
        <v>2515977.9219999998</v>
      </c>
      <c r="H388">
        <v>6861219.7010000004</v>
      </c>
      <c r="I388">
        <v>200.98599999999999</v>
      </c>
      <c r="J388">
        <v>183.76999816894499</v>
      </c>
      <c r="K388">
        <v>-99</v>
      </c>
      <c r="L388">
        <v>17.216001831054601</v>
      </c>
      <c r="M388">
        <v>154</v>
      </c>
      <c r="N388">
        <v>11</v>
      </c>
      <c r="O388">
        <v>-99</v>
      </c>
      <c r="P388">
        <v>-99</v>
      </c>
      <c r="Q388">
        <v>1</v>
      </c>
      <c r="R388" t="s">
        <v>14</v>
      </c>
      <c r="S388" t="str">
        <f t="shared" si="34"/>
        <v>0</v>
      </c>
      <c r="T388">
        <f t="shared" si="33"/>
        <v>8</v>
      </c>
      <c r="U388">
        <f t="shared" si="35"/>
        <v>79.817167821400687</v>
      </c>
      <c r="V388">
        <f t="shared" si="36"/>
        <v>41.235387787041958</v>
      </c>
    </row>
    <row r="389" spans="1:22">
      <c r="A389">
        <v>8977</v>
      </c>
      <c r="B389" t="s">
        <v>35</v>
      </c>
      <c r="D389">
        <v>2</v>
      </c>
      <c r="E389">
        <v>68</v>
      </c>
      <c r="F389">
        <v>2</v>
      </c>
      <c r="G389">
        <v>2515972.676</v>
      </c>
      <c r="H389">
        <v>6861220.0810000002</v>
      </c>
      <c r="I389">
        <v>200.01</v>
      </c>
      <c r="J389">
        <v>183.86998901367099</v>
      </c>
      <c r="K389">
        <v>-99</v>
      </c>
      <c r="L389">
        <v>16.140010986328001</v>
      </c>
      <c r="M389">
        <v>159</v>
      </c>
      <c r="N389">
        <v>11</v>
      </c>
      <c r="O389">
        <v>-99</v>
      </c>
      <c r="P389">
        <v>-99</v>
      </c>
      <c r="Q389">
        <v>1</v>
      </c>
      <c r="R389" t="s">
        <v>14</v>
      </c>
      <c r="S389" t="str">
        <f t="shared" si="34"/>
        <v>0</v>
      </c>
      <c r="T389">
        <f t="shared" si="33"/>
        <v>8</v>
      </c>
      <c r="U389">
        <f t="shared" si="35"/>
        <v>74.635066121240328</v>
      </c>
      <c r="V389">
        <f t="shared" si="36"/>
        <v>40.334977898648503</v>
      </c>
    </row>
    <row r="390" spans="1:22">
      <c r="A390">
        <v>8669</v>
      </c>
      <c r="B390" t="s">
        <v>35</v>
      </c>
      <c r="C390" t="s">
        <v>44</v>
      </c>
      <c r="D390">
        <v>2</v>
      </c>
      <c r="E390">
        <v>70</v>
      </c>
      <c r="F390">
        <v>1</v>
      </c>
      <c r="G390">
        <v>2515974.8760000002</v>
      </c>
      <c r="H390">
        <v>6861221.4910000004</v>
      </c>
      <c r="I390">
        <v>205.29400000000001</v>
      </c>
      <c r="J390">
        <v>183.76999816894499</v>
      </c>
      <c r="K390">
        <v>-99</v>
      </c>
      <c r="L390">
        <v>21.524001831054601</v>
      </c>
      <c r="M390">
        <v>282</v>
      </c>
      <c r="N390">
        <v>12</v>
      </c>
      <c r="O390">
        <v>-99</v>
      </c>
      <c r="P390">
        <v>-99</v>
      </c>
      <c r="Q390">
        <v>1</v>
      </c>
      <c r="R390" t="s">
        <v>14</v>
      </c>
      <c r="S390" t="str">
        <f t="shared" si="34"/>
        <v>0</v>
      </c>
      <c r="T390">
        <f t="shared" ref="T390:T415" si="37">FLOOR((G390-$AC$26)/10,1)</f>
        <v>8</v>
      </c>
      <c r="U390">
        <f t="shared" si="35"/>
        <v>76.428606846396676</v>
      </c>
      <c r="V390">
        <f t="shared" si="36"/>
        <v>42.235323043206577</v>
      </c>
    </row>
    <row r="391" spans="1:22">
      <c r="A391">
        <v>8982</v>
      </c>
      <c r="B391" t="s">
        <v>35</v>
      </c>
      <c r="D391">
        <v>2</v>
      </c>
      <c r="E391">
        <v>69</v>
      </c>
      <c r="F391">
        <v>1</v>
      </c>
      <c r="G391">
        <v>2515972.9539999999</v>
      </c>
      <c r="H391">
        <v>6861222.8049999997</v>
      </c>
      <c r="I391">
        <v>203.404</v>
      </c>
      <c r="J391">
        <v>183.829995727539</v>
      </c>
      <c r="K391">
        <v>-99</v>
      </c>
      <c r="L391">
        <v>19.5740042724609</v>
      </c>
      <c r="M391">
        <v>225</v>
      </c>
      <c r="N391">
        <v>11</v>
      </c>
      <c r="O391">
        <v>-99</v>
      </c>
      <c r="P391">
        <v>-99</v>
      </c>
      <c r="Q391">
        <v>1</v>
      </c>
      <c r="R391" t="s">
        <v>14</v>
      </c>
      <c r="S391" t="str">
        <f t="shared" si="34"/>
        <v>0</v>
      </c>
      <c r="T391">
        <f t="shared" si="37"/>
        <v>8</v>
      </c>
      <c r="U391">
        <f t="shared" si="35"/>
        <v>74.245813089596268</v>
      </c>
      <c r="V391">
        <f t="shared" si="36"/>
        <v>43.045317743464295</v>
      </c>
    </row>
    <row r="392" spans="1:22">
      <c r="A392">
        <v>9057</v>
      </c>
      <c r="B392" t="s">
        <v>35</v>
      </c>
      <c r="D392">
        <v>2</v>
      </c>
      <c r="E392">
        <v>71</v>
      </c>
      <c r="F392">
        <v>1</v>
      </c>
      <c r="G392">
        <v>2515977.156</v>
      </c>
      <c r="H392">
        <v>6861222.9040000001</v>
      </c>
      <c r="I392">
        <v>203.791</v>
      </c>
      <c r="J392">
        <v>183.18999633788999</v>
      </c>
      <c r="K392">
        <v>-99</v>
      </c>
      <c r="L392">
        <v>20.601003662109299</v>
      </c>
      <c r="M392">
        <v>215</v>
      </c>
      <c r="N392">
        <v>11</v>
      </c>
      <c r="O392">
        <v>-99</v>
      </c>
      <c r="P392">
        <v>-99</v>
      </c>
      <c r="Q392">
        <v>1</v>
      </c>
      <c r="R392" t="s">
        <v>14</v>
      </c>
      <c r="S392" t="str">
        <f t="shared" si="34"/>
        <v>0</v>
      </c>
      <c r="T392">
        <f t="shared" si="37"/>
        <v>8</v>
      </c>
      <c r="U392">
        <f t="shared" si="35"/>
        <v>78.299045463695094</v>
      </c>
      <c r="V392">
        <f t="shared" si="36"/>
        <v>44.157932826070294</v>
      </c>
    </row>
    <row r="393" spans="1:22">
      <c r="A393">
        <v>8887</v>
      </c>
      <c r="B393" t="s">
        <v>35</v>
      </c>
      <c r="C393" t="s">
        <v>107</v>
      </c>
      <c r="D393">
        <v>2</v>
      </c>
      <c r="E393">
        <v>174</v>
      </c>
      <c r="F393">
        <v>1</v>
      </c>
      <c r="G393">
        <v>2515981.7480000001</v>
      </c>
      <c r="H393">
        <v>6861185.4979999997</v>
      </c>
      <c r="I393">
        <v>203.09700000000001</v>
      </c>
      <c r="J393">
        <v>182.80999145507801</v>
      </c>
      <c r="K393">
        <v>-99</v>
      </c>
      <c r="L393">
        <v>20.2870085449218</v>
      </c>
      <c r="M393">
        <v>186</v>
      </c>
      <c r="N393">
        <v>12</v>
      </c>
      <c r="O393">
        <v>-99</v>
      </c>
      <c r="P393">
        <v>-99</v>
      </c>
      <c r="Q393">
        <v>1</v>
      </c>
      <c r="R393" t="s">
        <v>14</v>
      </c>
      <c r="S393" t="str">
        <f t="shared" si="34"/>
        <v>0</v>
      </c>
      <c r="T393">
        <f t="shared" si="37"/>
        <v>9</v>
      </c>
      <c r="U393">
        <f t="shared" si="35"/>
        <v>91.803973865831892</v>
      </c>
      <c r="V393">
        <f t="shared" si="36"/>
        <v>8.9739562332152349</v>
      </c>
    </row>
    <row r="394" spans="1:22">
      <c r="A394">
        <v>8981</v>
      </c>
      <c r="B394" t="s">
        <v>35</v>
      </c>
      <c r="D394">
        <v>2</v>
      </c>
      <c r="E394">
        <v>175</v>
      </c>
      <c r="F394">
        <v>1</v>
      </c>
      <c r="G394">
        <v>2515982.0019999999</v>
      </c>
      <c r="H394">
        <v>6861186.773</v>
      </c>
      <c r="I394">
        <v>204.88900000000001</v>
      </c>
      <c r="J394">
        <v>182.83999023437499</v>
      </c>
      <c r="K394">
        <v>-99</v>
      </c>
      <c r="L394">
        <v>22.049009765624898</v>
      </c>
      <c r="M394">
        <v>280</v>
      </c>
      <c r="N394">
        <v>11</v>
      </c>
      <c r="O394">
        <v>-99</v>
      </c>
      <c r="P394">
        <v>-99</v>
      </c>
      <c r="Q394">
        <v>1</v>
      </c>
      <c r="R394" t="s">
        <v>14</v>
      </c>
      <c r="S394" t="str">
        <f t="shared" si="34"/>
        <v>0</v>
      </c>
      <c r="T394">
        <f t="shared" si="37"/>
        <v>9</v>
      </c>
      <c r="U394">
        <f t="shared" si="35"/>
        <v>91.741978563058808</v>
      </c>
      <c r="V394">
        <f t="shared" si="36"/>
        <v>10.272531445994217</v>
      </c>
    </row>
    <row r="395" spans="1:22">
      <c r="A395">
        <v>9068</v>
      </c>
      <c r="B395" t="s">
        <v>35</v>
      </c>
      <c r="D395">
        <v>2</v>
      </c>
      <c r="E395">
        <v>178</v>
      </c>
      <c r="F395">
        <v>4</v>
      </c>
      <c r="G395">
        <v>2515982.7450000001</v>
      </c>
      <c r="H395">
        <v>6861189.4819999998</v>
      </c>
      <c r="I395">
        <v>196.48699999999999</v>
      </c>
      <c r="J395">
        <v>183.12999877929599</v>
      </c>
      <c r="K395">
        <v>-99</v>
      </c>
      <c r="L395">
        <v>13.357001220702999</v>
      </c>
      <c r="M395">
        <v>99</v>
      </c>
      <c r="N395">
        <v>11</v>
      </c>
      <c r="O395">
        <v>-99</v>
      </c>
      <c r="P395">
        <v>-99</v>
      </c>
      <c r="Q395">
        <v>1</v>
      </c>
      <c r="R395" t="s">
        <v>14</v>
      </c>
      <c r="S395" t="str">
        <f t="shared" si="34"/>
        <v>0</v>
      </c>
      <c r="T395">
        <f t="shared" si="37"/>
        <v>9</v>
      </c>
      <c r="U395">
        <f t="shared" si="35"/>
        <v>91.807541872793223</v>
      </c>
      <c r="V395">
        <f t="shared" si="36"/>
        <v>13.080810536771638</v>
      </c>
    </row>
    <row r="396" spans="1:22">
      <c r="A396">
        <v>9003</v>
      </c>
      <c r="B396" t="s">
        <v>35</v>
      </c>
      <c r="D396">
        <v>2</v>
      </c>
      <c r="E396">
        <v>181</v>
      </c>
      <c r="F396">
        <v>1</v>
      </c>
      <c r="G396">
        <v>2515984.1230000001</v>
      </c>
      <c r="H396">
        <v>6861192.0269999998</v>
      </c>
      <c r="I396">
        <v>201.87100000000001</v>
      </c>
      <c r="J396">
        <v>183.65000305175701</v>
      </c>
      <c r="K396">
        <v>-99</v>
      </c>
      <c r="L396">
        <v>18.220996948242099</v>
      </c>
      <c r="M396">
        <v>241</v>
      </c>
      <c r="N396">
        <v>11</v>
      </c>
      <c r="O396">
        <v>-99</v>
      </c>
      <c r="P396">
        <v>-99</v>
      </c>
      <c r="Q396">
        <v>1</v>
      </c>
      <c r="R396" t="s">
        <v>14</v>
      </c>
      <c r="S396" t="str">
        <f t="shared" si="34"/>
        <v>0</v>
      </c>
      <c r="T396">
        <f t="shared" si="37"/>
        <v>9</v>
      </c>
      <c r="U396">
        <f t="shared" si="35"/>
        <v>92.528918159343718</v>
      </c>
      <c r="V396">
        <f t="shared" si="36"/>
        <v>15.883581532214407</v>
      </c>
    </row>
    <row r="397" spans="1:22">
      <c r="A397">
        <v>9062</v>
      </c>
      <c r="B397" t="s">
        <v>35</v>
      </c>
      <c r="D397">
        <v>2</v>
      </c>
      <c r="E397">
        <v>183</v>
      </c>
      <c r="F397">
        <v>2</v>
      </c>
      <c r="G397">
        <v>2515989.1159999999</v>
      </c>
      <c r="H397">
        <v>6861193.5130000003</v>
      </c>
      <c r="I397">
        <v>201.93</v>
      </c>
      <c r="J397">
        <v>184.07000122070301</v>
      </c>
      <c r="K397">
        <v>-99</v>
      </c>
      <c r="L397">
        <v>17.859998779296799</v>
      </c>
      <c r="M397">
        <v>207</v>
      </c>
      <c r="N397">
        <v>11</v>
      </c>
      <c r="O397">
        <v>-99</v>
      </c>
      <c r="P397">
        <v>-99</v>
      </c>
      <c r="Q397">
        <v>1</v>
      </c>
      <c r="R397" t="s">
        <v>14</v>
      </c>
      <c r="S397" t="str">
        <f t="shared" si="34"/>
        <v>0</v>
      </c>
      <c r="T397">
        <f t="shared" si="37"/>
        <v>9</v>
      </c>
      <c r="U397">
        <f t="shared" si="35"/>
        <v>97.014108783448251</v>
      </c>
      <c r="V397">
        <f t="shared" si="36"/>
        <v>18.533357006621767</v>
      </c>
    </row>
    <row r="398" spans="1:22">
      <c r="A398">
        <v>9053</v>
      </c>
      <c r="B398" t="s">
        <v>35</v>
      </c>
      <c r="D398">
        <v>2</v>
      </c>
      <c r="E398">
        <v>180</v>
      </c>
      <c r="F398">
        <v>1</v>
      </c>
      <c r="G398">
        <v>2515981.8089999999</v>
      </c>
      <c r="H398">
        <v>6861193.7390000001</v>
      </c>
      <c r="I398">
        <v>201.98500000000001</v>
      </c>
      <c r="J398">
        <v>183.76999816894499</v>
      </c>
      <c r="K398">
        <v>-99</v>
      </c>
      <c r="L398">
        <v>18.2150018310546</v>
      </c>
      <c r="M398">
        <v>198</v>
      </c>
      <c r="N398">
        <v>11</v>
      </c>
      <c r="O398">
        <v>-99</v>
      </c>
      <c r="P398">
        <v>-99</v>
      </c>
      <c r="Q398">
        <v>1</v>
      </c>
      <c r="R398" t="s">
        <v>14</v>
      </c>
      <c r="S398" t="str">
        <f t="shared" si="34"/>
        <v>0</v>
      </c>
      <c r="T398">
        <f t="shared" si="37"/>
        <v>9</v>
      </c>
      <c r="U398">
        <f t="shared" si="35"/>
        <v>89.869483563165574</v>
      </c>
      <c r="V398">
        <f t="shared" si="36"/>
        <v>16.984920549403743</v>
      </c>
    </row>
    <row r="399" spans="1:22">
      <c r="A399">
        <v>8880</v>
      </c>
      <c r="B399" t="s">
        <v>35</v>
      </c>
      <c r="D399">
        <v>2</v>
      </c>
      <c r="E399">
        <v>182</v>
      </c>
      <c r="F399">
        <v>1</v>
      </c>
      <c r="G399">
        <v>2515985.1660000002</v>
      </c>
      <c r="H399">
        <v>6861194.6770000001</v>
      </c>
      <c r="I399">
        <v>203.87799999999999</v>
      </c>
      <c r="J399">
        <v>183.85</v>
      </c>
      <c r="K399">
        <v>-99</v>
      </c>
      <c r="L399">
        <v>20.027999999999899</v>
      </c>
      <c r="M399">
        <v>226</v>
      </c>
      <c r="N399">
        <v>11</v>
      </c>
      <c r="O399">
        <v>-99</v>
      </c>
      <c r="P399">
        <v>-99</v>
      </c>
      <c r="Q399">
        <v>1</v>
      </c>
      <c r="R399" t="s">
        <v>14</v>
      </c>
      <c r="S399" t="str">
        <f t="shared" si="34"/>
        <v>0</v>
      </c>
      <c r="T399">
        <f t="shared" si="37"/>
        <v>9</v>
      </c>
      <c r="U399">
        <f t="shared" si="35"/>
        <v>92.899843578481793</v>
      </c>
      <c r="V399">
        <f t="shared" si="36"/>
        <v>18.707189744333036</v>
      </c>
    </row>
    <row r="400" spans="1:22">
      <c r="A400">
        <v>9039</v>
      </c>
      <c r="B400" t="s">
        <v>35</v>
      </c>
      <c r="C400" t="s">
        <v>78</v>
      </c>
      <c r="D400">
        <v>2</v>
      </c>
      <c r="E400">
        <v>184</v>
      </c>
      <c r="F400">
        <v>2</v>
      </c>
      <c r="G400">
        <v>2515989.3280000002</v>
      </c>
      <c r="H400">
        <v>6861195.3689999999</v>
      </c>
      <c r="I400">
        <v>196.09700000000001</v>
      </c>
      <c r="J400">
        <v>184.07000122070301</v>
      </c>
      <c r="K400">
        <v>-99</v>
      </c>
      <c r="L400">
        <v>-99</v>
      </c>
      <c r="M400">
        <v>120</v>
      </c>
      <c r="N400">
        <v>13</v>
      </c>
      <c r="O400">
        <v>-99</v>
      </c>
      <c r="P400">
        <v>-99</v>
      </c>
      <c r="Q400">
        <v>1</v>
      </c>
      <c r="R400" t="s">
        <v>16</v>
      </c>
      <c r="S400" t="str">
        <f t="shared" si="34"/>
        <v>0</v>
      </c>
      <c r="T400">
        <f t="shared" si="37"/>
        <v>9</v>
      </c>
      <c r="U400">
        <f t="shared" si="35"/>
        <v>96.77080443954523</v>
      </c>
      <c r="V400">
        <f t="shared" si="36"/>
        <v>20.385513316216585</v>
      </c>
    </row>
    <row r="401" spans="1:22">
      <c r="A401">
        <v>8743</v>
      </c>
      <c r="B401" t="s">
        <v>35</v>
      </c>
      <c r="D401">
        <v>2</v>
      </c>
      <c r="E401">
        <v>185</v>
      </c>
      <c r="F401">
        <v>1</v>
      </c>
      <c r="G401">
        <v>2515989.673</v>
      </c>
      <c r="H401">
        <v>6861196.6140000001</v>
      </c>
      <c r="I401">
        <v>202.36</v>
      </c>
      <c r="J401">
        <v>183.999993896484</v>
      </c>
      <c r="K401">
        <v>-99</v>
      </c>
      <c r="L401">
        <v>18.360006103515602</v>
      </c>
      <c r="M401">
        <v>234</v>
      </c>
      <c r="N401">
        <v>11</v>
      </c>
      <c r="O401">
        <v>-99</v>
      </c>
      <c r="P401">
        <v>-99</v>
      </c>
      <c r="Q401">
        <v>1</v>
      </c>
      <c r="R401" t="s">
        <v>14</v>
      </c>
      <c r="S401" t="str">
        <f t="shared" si="34"/>
        <v>0</v>
      </c>
      <c r="T401">
        <f t="shared" si="37"/>
        <v>9</v>
      </c>
      <c r="U401">
        <f t="shared" si="35"/>
        <v>96.804363704808793</v>
      </c>
      <c r="V401">
        <f t="shared" si="36"/>
        <v>21.676994549457437</v>
      </c>
    </row>
    <row r="402" spans="1:22">
      <c r="A402">
        <v>9055</v>
      </c>
      <c r="B402" t="s">
        <v>35</v>
      </c>
      <c r="D402">
        <v>2</v>
      </c>
      <c r="E402">
        <v>96</v>
      </c>
      <c r="F402">
        <v>2</v>
      </c>
      <c r="G402">
        <v>2515983.5669999998</v>
      </c>
      <c r="H402">
        <v>6861197.4890000001</v>
      </c>
      <c r="I402">
        <v>202.703</v>
      </c>
      <c r="J402">
        <v>183.75998840331999</v>
      </c>
      <c r="K402">
        <v>-99</v>
      </c>
      <c r="L402">
        <v>18.9430115966796</v>
      </c>
      <c r="M402">
        <v>205</v>
      </c>
      <c r="N402">
        <v>11</v>
      </c>
      <c r="O402">
        <v>-99</v>
      </c>
      <c r="P402">
        <v>-99</v>
      </c>
      <c r="Q402">
        <v>1</v>
      </c>
      <c r="R402" t="s">
        <v>14</v>
      </c>
      <c r="S402" t="str">
        <f t="shared" si="34"/>
        <v>0</v>
      </c>
      <c r="T402">
        <f t="shared" si="37"/>
        <v>9</v>
      </c>
      <c r="U402">
        <f t="shared" si="35"/>
        <v>90.668056341376882</v>
      </c>
      <c r="V402">
        <f t="shared" si="36"/>
        <v>21.048828215382215</v>
      </c>
    </row>
    <row r="403" spans="1:22">
      <c r="A403">
        <v>8886</v>
      </c>
      <c r="B403" t="s">
        <v>35</v>
      </c>
      <c r="D403">
        <v>2</v>
      </c>
      <c r="E403">
        <v>100</v>
      </c>
      <c r="F403">
        <v>1</v>
      </c>
      <c r="G403">
        <v>2515989.3539999998</v>
      </c>
      <c r="H403">
        <v>6861198.818</v>
      </c>
      <c r="I403">
        <v>203.07599999999999</v>
      </c>
      <c r="J403">
        <v>183.71999511718701</v>
      </c>
      <c r="K403">
        <v>-99</v>
      </c>
      <c r="L403">
        <v>19.3560048828124</v>
      </c>
      <c r="M403">
        <v>267</v>
      </c>
      <c r="N403">
        <v>11</v>
      </c>
      <c r="O403">
        <v>-99</v>
      </c>
      <c r="P403">
        <v>-99</v>
      </c>
      <c r="Q403">
        <v>1</v>
      </c>
      <c r="R403" t="s">
        <v>14</v>
      </c>
      <c r="S403" t="str">
        <f t="shared" si="34"/>
        <v>0</v>
      </c>
      <c r="T403">
        <f t="shared" si="37"/>
        <v>9</v>
      </c>
      <c r="U403">
        <f t="shared" si="35"/>
        <v>95.961643510116588</v>
      </c>
      <c r="V403">
        <f t="shared" si="36"/>
        <v>23.738353245354244</v>
      </c>
    </row>
    <row r="404" spans="1:22">
      <c r="A404">
        <v>8705</v>
      </c>
      <c r="B404" t="s">
        <v>35</v>
      </c>
      <c r="C404" t="s">
        <v>76</v>
      </c>
      <c r="D404">
        <v>2</v>
      </c>
      <c r="E404">
        <v>95</v>
      </c>
      <c r="F404">
        <v>2</v>
      </c>
      <c r="G404">
        <v>2515982.6469999999</v>
      </c>
      <c r="H404">
        <v>6861199.5269999998</v>
      </c>
      <c r="I404">
        <v>190.602</v>
      </c>
      <c r="J404">
        <v>183.69999084472599</v>
      </c>
      <c r="K404">
        <v>-99</v>
      </c>
      <c r="L404">
        <v>-99</v>
      </c>
      <c r="M404">
        <v>75</v>
      </c>
      <c r="N404">
        <v>13</v>
      </c>
      <c r="O404">
        <v>-99</v>
      </c>
      <c r="P404">
        <v>-99</v>
      </c>
      <c r="Q404">
        <v>1</v>
      </c>
      <c r="R404" t="s">
        <v>16</v>
      </c>
      <c r="S404" t="str">
        <f t="shared" si="34"/>
        <v>0</v>
      </c>
      <c r="T404">
        <f t="shared" si="37"/>
        <v>9</v>
      </c>
      <c r="U404">
        <f t="shared" si="35"/>
        <v>89.282347450113434</v>
      </c>
      <c r="V404">
        <f t="shared" si="36"/>
        <v>22.803722761317086</v>
      </c>
    </row>
    <row r="405" spans="1:22">
      <c r="A405">
        <v>8877</v>
      </c>
      <c r="B405" t="s">
        <v>35</v>
      </c>
      <c r="D405">
        <v>2</v>
      </c>
      <c r="E405">
        <v>97</v>
      </c>
      <c r="F405">
        <v>2</v>
      </c>
      <c r="G405">
        <v>2515984.6490000002</v>
      </c>
      <c r="H405">
        <v>6861200.3190000001</v>
      </c>
      <c r="I405">
        <v>200.84899999999999</v>
      </c>
      <c r="J405">
        <v>184.01999816894499</v>
      </c>
      <c r="K405">
        <v>-99</v>
      </c>
      <c r="L405">
        <v>16.829001831054601</v>
      </c>
      <c r="M405">
        <v>194</v>
      </c>
      <c r="N405">
        <v>11</v>
      </c>
      <c r="O405">
        <v>-99</v>
      </c>
      <c r="P405">
        <v>-99</v>
      </c>
      <c r="Q405">
        <v>1</v>
      </c>
      <c r="R405" t="s">
        <v>14</v>
      </c>
      <c r="S405" t="str">
        <f t="shared" si="34"/>
        <v>0</v>
      </c>
      <c r="T405">
        <f t="shared" si="37"/>
        <v>9</v>
      </c>
      <c r="U405">
        <f t="shared" si="35"/>
        <v>91.033277353032815</v>
      </c>
      <c r="V405">
        <f t="shared" si="36"/>
        <v>24.056524611951751</v>
      </c>
    </row>
    <row r="406" spans="1:22">
      <c r="A406">
        <v>8993</v>
      </c>
      <c r="B406" t="s">
        <v>35</v>
      </c>
      <c r="C406" t="s">
        <v>49</v>
      </c>
      <c r="D406">
        <v>2</v>
      </c>
      <c r="E406">
        <v>99</v>
      </c>
      <c r="F406">
        <v>2</v>
      </c>
      <c r="G406">
        <v>2515988.0980000002</v>
      </c>
      <c r="H406">
        <v>6861201.1919999998</v>
      </c>
      <c r="I406">
        <v>196.58500000000001</v>
      </c>
      <c r="J406">
        <v>183.60999450683499</v>
      </c>
      <c r="K406">
        <v>-99</v>
      </c>
      <c r="L406">
        <v>-99</v>
      </c>
      <c r="M406">
        <v>130</v>
      </c>
      <c r="N406">
        <v>11</v>
      </c>
      <c r="O406">
        <v>-99</v>
      </c>
      <c r="P406">
        <v>-99</v>
      </c>
      <c r="Q406">
        <v>1</v>
      </c>
      <c r="R406" t="s">
        <v>16</v>
      </c>
      <c r="S406" t="str">
        <f t="shared" si="34"/>
        <v>0</v>
      </c>
      <c r="T406">
        <f t="shared" si="37"/>
        <v>9</v>
      </c>
      <c r="U406">
        <f t="shared" si="35"/>
        <v>94.168629498201199</v>
      </c>
      <c r="V406">
        <f t="shared" si="36"/>
        <v>25.737981398601271</v>
      </c>
    </row>
    <row r="407" spans="1:22">
      <c r="A407">
        <v>9070</v>
      </c>
      <c r="B407" t="s">
        <v>35</v>
      </c>
      <c r="D407">
        <v>2</v>
      </c>
      <c r="E407">
        <v>98</v>
      </c>
      <c r="F407">
        <v>2</v>
      </c>
      <c r="G407">
        <v>2515987.2599999998</v>
      </c>
      <c r="H407">
        <v>6861201.767</v>
      </c>
      <c r="I407">
        <v>201.387</v>
      </c>
      <c r="J407">
        <v>183.97998962402301</v>
      </c>
      <c r="K407">
        <v>-99</v>
      </c>
      <c r="L407">
        <v>17.407010375976501</v>
      </c>
      <c r="M407">
        <v>212</v>
      </c>
      <c r="N407">
        <v>11</v>
      </c>
      <c r="O407">
        <v>-99</v>
      </c>
      <c r="P407">
        <v>-99</v>
      </c>
      <c r="Q407">
        <v>1</v>
      </c>
      <c r="R407" t="s">
        <v>14</v>
      </c>
      <c r="S407" t="str">
        <f t="shared" si="34"/>
        <v>0</v>
      </c>
      <c r="T407">
        <f t="shared" si="37"/>
        <v>9</v>
      </c>
      <c r="U407">
        <f t="shared" si="35"/>
        <v>93.216416589126055</v>
      </c>
      <c r="V407">
        <f t="shared" si="36"/>
        <v>26.093170892768228</v>
      </c>
    </row>
    <row r="408" spans="1:22">
      <c r="A408">
        <v>8678</v>
      </c>
      <c r="B408" t="s">
        <v>35</v>
      </c>
      <c r="C408" t="s">
        <v>38</v>
      </c>
      <c r="D408">
        <v>2</v>
      </c>
      <c r="E408">
        <v>94</v>
      </c>
      <c r="F408">
        <v>1</v>
      </c>
      <c r="G408">
        <v>2515983.5249999999</v>
      </c>
      <c r="H408">
        <v>6861202.0379999997</v>
      </c>
      <c r="I408">
        <v>201.071</v>
      </c>
      <c r="J408">
        <v>183.90000305175701</v>
      </c>
      <c r="K408">
        <v>-99</v>
      </c>
      <c r="L408">
        <v>-99</v>
      </c>
      <c r="M408">
        <v>192</v>
      </c>
      <c r="N408">
        <v>22</v>
      </c>
      <c r="O408">
        <v>-99</v>
      </c>
      <c r="P408">
        <v>-99</v>
      </c>
      <c r="Q408">
        <v>1</v>
      </c>
      <c r="R408" t="s">
        <v>15</v>
      </c>
      <c r="S408" t="str">
        <f t="shared" si="34"/>
        <v>0</v>
      </c>
      <c r="T408">
        <f t="shared" si="37"/>
        <v>9</v>
      </c>
      <c r="U408">
        <f t="shared" si="35"/>
        <v>89.526801217972718</v>
      </c>
      <c r="V408">
        <f t="shared" si="36"/>
        <v>25.452542754281097</v>
      </c>
    </row>
    <row r="409" spans="1:22">
      <c r="A409">
        <v>9072</v>
      </c>
      <c r="B409" t="s">
        <v>35</v>
      </c>
      <c r="C409" t="s">
        <v>60</v>
      </c>
      <c r="D409">
        <v>2</v>
      </c>
      <c r="E409">
        <v>93</v>
      </c>
      <c r="F409">
        <v>2</v>
      </c>
      <c r="G409">
        <v>2515985.8849999998</v>
      </c>
      <c r="H409">
        <v>6861202.8039999995</v>
      </c>
      <c r="I409">
        <v>193.59899999999999</v>
      </c>
      <c r="J409">
        <v>184.169992065429</v>
      </c>
      <c r="K409">
        <v>-99</v>
      </c>
      <c r="L409">
        <v>-99</v>
      </c>
      <c r="M409">
        <v>97</v>
      </c>
      <c r="N409">
        <v>12</v>
      </c>
      <c r="O409">
        <v>-99</v>
      </c>
      <c r="P409">
        <v>-99</v>
      </c>
      <c r="Q409">
        <v>1</v>
      </c>
      <c r="R409" t="s">
        <v>16</v>
      </c>
      <c r="S409" t="str">
        <f t="shared" si="34"/>
        <v>0</v>
      </c>
      <c r="T409">
        <f t="shared" si="37"/>
        <v>9</v>
      </c>
      <c r="U409">
        <f t="shared" si="35"/>
        <v>91.631386959869673</v>
      </c>
      <c r="V409">
        <f t="shared" si="36"/>
        <v>26.766724954025907</v>
      </c>
    </row>
    <row r="410" spans="1:22">
      <c r="A410">
        <v>8673</v>
      </c>
      <c r="B410" t="s">
        <v>35</v>
      </c>
      <c r="D410">
        <v>2</v>
      </c>
      <c r="E410">
        <v>91</v>
      </c>
      <c r="F410">
        <v>2</v>
      </c>
      <c r="G410">
        <v>2515984.8259999999</v>
      </c>
      <c r="H410">
        <v>6861204.5070000002</v>
      </c>
      <c r="I410">
        <v>199.83600000000001</v>
      </c>
      <c r="J410">
        <v>183.96999511718701</v>
      </c>
      <c r="K410">
        <v>-99</v>
      </c>
      <c r="L410">
        <v>15.866004882812399</v>
      </c>
      <c r="M410">
        <v>176</v>
      </c>
      <c r="N410">
        <v>11</v>
      </c>
      <c r="O410">
        <v>-99</v>
      </c>
      <c r="P410">
        <v>-99</v>
      </c>
      <c r="Q410">
        <v>1</v>
      </c>
      <c r="R410" t="s">
        <v>14</v>
      </c>
      <c r="S410" t="str">
        <f t="shared" si="34"/>
        <v>0</v>
      </c>
      <c r="T410">
        <f t="shared" si="37"/>
        <v>9</v>
      </c>
      <c r="U410">
        <f t="shared" si="35"/>
        <v>90.191850797477954</v>
      </c>
      <c r="V410">
        <f t="shared" si="36"/>
        <v>28.16294328911788</v>
      </c>
    </row>
    <row r="411" spans="1:22">
      <c r="A411">
        <v>8991</v>
      </c>
      <c r="B411" t="s">
        <v>35</v>
      </c>
      <c r="D411">
        <v>2</v>
      </c>
      <c r="E411">
        <v>90</v>
      </c>
      <c r="F411">
        <v>2</v>
      </c>
      <c r="G411">
        <v>2515983.2429999998</v>
      </c>
      <c r="H411">
        <v>6861204.585</v>
      </c>
      <c r="I411">
        <v>198.697</v>
      </c>
      <c r="J411">
        <v>183.87999877929599</v>
      </c>
      <c r="K411">
        <v>-99</v>
      </c>
      <c r="L411">
        <v>14.8170012207031</v>
      </c>
      <c r="M411">
        <v>155</v>
      </c>
      <c r="N411">
        <v>11</v>
      </c>
      <c r="O411">
        <v>-99</v>
      </c>
      <c r="P411">
        <v>-99</v>
      </c>
      <c r="Q411">
        <v>1</v>
      </c>
      <c r="R411" t="s">
        <v>14</v>
      </c>
      <c r="S411" t="str">
        <f t="shared" si="34"/>
        <v>0</v>
      </c>
      <c r="T411">
        <f t="shared" si="37"/>
        <v>9</v>
      </c>
      <c r="U411">
        <f t="shared" si="35"/>
        <v>88.637002754889963</v>
      </c>
      <c r="V411">
        <f t="shared" si="36"/>
        <v>27.855663994763006</v>
      </c>
    </row>
    <row r="412" spans="1:22">
      <c r="A412">
        <v>8881</v>
      </c>
      <c r="B412" t="s">
        <v>35</v>
      </c>
      <c r="D412">
        <v>2</v>
      </c>
      <c r="E412">
        <v>92</v>
      </c>
      <c r="F412">
        <v>2</v>
      </c>
      <c r="G412">
        <v>2515988.2439999999</v>
      </c>
      <c r="H412">
        <v>6861206.2010000004</v>
      </c>
      <c r="I412">
        <v>199.864</v>
      </c>
      <c r="J412">
        <v>183.13999328613201</v>
      </c>
      <c r="K412">
        <v>-99</v>
      </c>
      <c r="L412">
        <v>16.724006713867102</v>
      </c>
      <c r="M412">
        <v>176</v>
      </c>
      <c r="N412">
        <v>11</v>
      </c>
      <c r="O412">
        <v>-99</v>
      </c>
      <c r="P412">
        <v>-99</v>
      </c>
      <c r="Q412">
        <v>1</v>
      </c>
      <c r="R412" t="s">
        <v>14</v>
      </c>
      <c r="S412" t="str">
        <f t="shared" si="34"/>
        <v>0</v>
      </c>
      <c r="T412">
        <f t="shared" si="37"/>
        <v>9</v>
      </c>
      <c r="U412">
        <f t="shared" si="35"/>
        <v>93.098505898772473</v>
      </c>
      <c r="V412">
        <f t="shared" si="36"/>
        <v>30.633513288734534</v>
      </c>
    </row>
    <row r="413" spans="1:22">
      <c r="A413">
        <v>8703</v>
      </c>
      <c r="B413" t="s">
        <v>35</v>
      </c>
      <c r="D413">
        <v>2</v>
      </c>
      <c r="E413">
        <v>89</v>
      </c>
      <c r="F413">
        <v>2</v>
      </c>
      <c r="G413">
        <v>2515986.6189999999</v>
      </c>
      <c r="H413">
        <v>6861207.8609999996</v>
      </c>
      <c r="I413">
        <v>202.32</v>
      </c>
      <c r="J413">
        <v>183.44999084472599</v>
      </c>
      <c r="K413">
        <v>-99</v>
      </c>
      <c r="L413">
        <v>18.870009155273401</v>
      </c>
      <c r="M413">
        <v>200</v>
      </c>
      <c r="N413">
        <v>11</v>
      </c>
      <c r="O413">
        <v>-99</v>
      </c>
      <c r="P413">
        <v>-99</v>
      </c>
      <c r="Q413">
        <v>1</v>
      </c>
      <c r="R413" t="s">
        <v>14</v>
      </c>
      <c r="S413" t="str">
        <f t="shared" si="34"/>
        <v>0</v>
      </c>
      <c r="T413">
        <f t="shared" si="37"/>
        <v>9</v>
      </c>
      <c r="U413">
        <f t="shared" si="35"/>
        <v>91.120184997067781</v>
      </c>
      <c r="V413">
        <f t="shared" si="36"/>
        <v>31.851081113244149</v>
      </c>
    </row>
    <row r="414" spans="1:22">
      <c r="A414">
        <v>9076</v>
      </c>
      <c r="B414" t="s">
        <v>35</v>
      </c>
      <c r="D414">
        <v>2</v>
      </c>
      <c r="E414">
        <v>88</v>
      </c>
      <c r="F414">
        <v>1</v>
      </c>
      <c r="G414">
        <v>2515986.7949999999</v>
      </c>
      <c r="H414">
        <v>6861209.7589999996</v>
      </c>
      <c r="I414">
        <v>202.35599999999999</v>
      </c>
      <c r="J414">
        <v>182.93999633788999</v>
      </c>
      <c r="K414">
        <v>-99</v>
      </c>
      <c r="L414">
        <v>19.416003662109301</v>
      </c>
      <c r="M414">
        <v>218</v>
      </c>
      <c r="N414">
        <v>11</v>
      </c>
      <c r="O414">
        <v>-99</v>
      </c>
      <c r="P414">
        <v>-99</v>
      </c>
      <c r="Q414">
        <v>1</v>
      </c>
      <c r="R414" t="s">
        <v>14</v>
      </c>
      <c r="S414" t="str">
        <f t="shared" si="34"/>
        <v>0</v>
      </c>
      <c r="T414">
        <f t="shared" si="37"/>
        <v>9</v>
      </c>
      <c r="U414">
        <f t="shared" si="35"/>
        <v>90.831789287011702</v>
      </c>
      <c r="V414">
        <f t="shared" si="36"/>
        <v>33.735280655379505</v>
      </c>
    </row>
    <row r="415" spans="1:22">
      <c r="A415">
        <v>8741</v>
      </c>
      <c r="B415" t="s">
        <v>35</v>
      </c>
      <c r="D415">
        <v>2</v>
      </c>
      <c r="E415">
        <v>87</v>
      </c>
      <c r="F415">
        <v>2</v>
      </c>
      <c r="G415">
        <v>2515982.0580000002</v>
      </c>
      <c r="H415">
        <v>6861212.6210000003</v>
      </c>
      <c r="I415">
        <v>200.39099999999999</v>
      </c>
      <c r="J415">
        <v>183.29999694824201</v>
      </c>
      <c r="K415">
        <v>-99</v>
      </c>
      <c r="L415">
        <v>17.091003051757699</v>
      </c>
      <c r="M415">
        <v>189</v>
      </c>
      <c r="N415">
        <v>11</v>
      </c>
      <c r="O415">
        <v>-99</v>
      </c>
      <c r="P415">
        <v>-99</v>
      </c>
      <c r="Q415">
        <v>1</v>
      </c>
      <c r="R415" t="s">
        <v>14</v>
      </c>
      <c r="S415" t="str">
        <f t="shared" si="34"/>
        <v>0</v>
      </c>
      <c r="T415">
        <f t="shared" si="37"/>
        <v>9</v>
      </c>
      <c r="U415">
        <f t="shared" si="35"/>
        <v>85.543117966535888</v>
      </c>
      <c r="V415">
        <f t="shared" si="36"/>
        <v>35.366283005234074</v>
      </c>
    </row>
  </sheetData>
  <sortState ref="A2:V415">
    <sortCondition descending="1" ref="S2:S415"/>
    <sortCondition ref="T2:T415"/>
    <sortCondition ref="H2:H41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14"/>
  <sheetViews>
    <sheetView topLeftCell="A409" workbookViewId="0">
      <selection sqref="A1:C414"/>
    </sheetView>
  </sheetViews>
  <sheetFormatPr defaultRowHeight="15"/>
  <sheetData>
    <row r="1" spans="1:3">
      <c r="A1">
        <v>1</v>
      </c>
      <c r="B1">
        <v>2515907.3790000002</v>
      </c>
      <c r="C1">
        <v>6861237.7280000001</v>
      </c>
    </row>
    <row r="2" spans="1:3">
      <c r="A2">
        <v>1</v>
      </c>
      <c r="B2">
        <v>2515909.3509999998</v>
      </c>
      <c r="C2">
        <v>6861236.9890000001</v>
      </c>
    </row>
    <row r="3" spans="1:3">
      <c r="A3">
        <v>1</v>
      </c>
      <c r="B3">
        <v>2515908.7719999999</v>
      </c>
      <c r="C3">
        <v>6861234.6220000004</v>
      </c>
    </row>
    <row r="4" spans="1:3">
      <c r="A4">
        <v>1</v>
      </c>
      <c r="B4">
        <v>2515921.0359999998</v>
      </c>
      <c r="C4">
        <v>6861230.4859999996</v>
      </c>
    </row>
    <row r="5" spans="1:3">
      <c r="A5">
        <v>1</v>
      </c>
      <c r="B5">
        <v>2515926.0189999999</v>
      </c>
      <c r="C5">
        <v>6861229.79</v>
      </c>
    </row>
    <row r="6" spans="1:3">
      <c r="A6">
        <v>1</v>
      </c>
      <c r="B6">
        <v>2515967.5240000002</v>
      </c>
      <c r="C6">
        <v>6861221.9840000002</v>
      </c>
    </row>
    <row r="7" spans="1:3">
      <c r="A7">
        <v>1</v>
      </c>
      <c r="B7">
        <v>2515969.86</v>
      </c>
      <c r="C7">
        <v>6861223.9220000003</v>
      </c>
    </row>
    <row r="8" spans="1:3">
      <c r="A8">
        <v>1</v>
      </c>
      <c r="B8">
        <v>2515972.9539999999</v>
      </c>
      <c r="C8">
        <v>6861222.8049999997</v>
      </c>
    </row>
    <row r="9" spans="1:3">
      <c r="A9">
        <v>1</v>
      </c>
      <c r="B9">
        <v>2515974.8760000002</v>
      </c>
      <c r="C9">
        <v>6861221.4910000004</v>
      </c>
    </row>
    <row r="10" spans="1:3">
      <c r="A10">
        <v>1</v>
      </c>
      <c r="B10">
        <v>2515977.156</v>
      </c>
      <c r="C10">
        <v>6861222.9040000001</v>
      </c>
    </row>
    <row r="11" spans="1:3">
      <c r="A11">
        <v>1</v>
      </c>
      <c r="B11">
        <v>2515977.9219999998</v>
      </c>
      <c r="C11">
        <v>6861219.7010000004</v>
      </c>
    </row>
    <row r="12" spans="1:3">
      <c r="A12">
        <v>1</v>
      </c>
      <c r="B12">
        <v>2515979.5729999999</v>
      </c>
      <c r="C12">
        <v>6861215.4869999997</v>
      </c>
    </row>
    <row r="13" spans="1:3">
      <c r="A13">
        <v>1</v>
      </c>
      <c r="B13">
        <v>2515980.6490000002</v>
      </c>
      <c r="C13">
        <v>6861217.3300000001</v>
      </c>
    </row>
    <row r="14" spans="1:3">
      <c r="A14">
        <v>1</v>
      </c>
      <c r="B14">
        <v>2515903.1710000001</v>
      </c>
      <c r="C14">
        <v>6861234.7419999996</v>
      </c>
    </row>
    <row r="15" spans="1:3">
      <c r="A15">
        <v>1</v>
      </c>
      <c r="B15">
        <v>2515906.648</v>
      </c>
      <c r="C15">
        <v>6861233.2599999998</v>
      </c>
    </row>
    <row r="16" spans="1:3">
      <c r="A16">
        <v>1</v>
      </c>
      <c r="B16">
        <v>2515911.96</v>
      </c>
      <c r="C16">
        <v>6861223.8689999999</v>
      </c>
    </row>
    <row r="17" spans="1:3">
      <c r="A17">
        <v>1</v>
      </c>
      <c r="B17">
        <v>2515914.307</v>
      </c>
      <c r="C17">
        <v>6861226.6220000004</v>
      </c>
    </row>
    <row r="18" spans="1:3">
      <c r="A18">
        <v>1</v>
      </c>
      <c r="B18">
        <v>2515914.6150000002</v>
      </c>
      <c r="C18">
        <v>6861225.1310000001</v>
      </c>
    </row>
    <row r="19" spans="1:3">
      <c r="A19">
        <v>1</v>
      </c>
      <c r="B19">
        <v>2515917.9730000002</v>
      </c>
      <c r="C19">
        <v>6861227.3130000001</v>
      </c>
    </row>
    <row r="20" spans="1:3">
      <c r="A20">
        <v>1</v>
      </c>
      <c r="B20">
        <v>2515918.8509999998</v>
      </c>
      <c r="C20">
        <v>6861224.7580000004</v>
      </c>
    </row>
    <row r="21" spans="1:3">
      <c r="A21">
        <v>1</v>
      </c>
      <c r="B21">
        <v>2515920.673</v>
      </c>
      <c r="C21">
        <v>6861227.4299999997</v>
      </c>
    </row>
    <row r="22" spans="1:3">
      <c r="A22">
        <v>1</v>
      </c>
      <c r="B22">
        <v>2515921.2149999999</v>
      </c>
      <c r="C22">
        <v>6861225.898</v>
      </c>
    </row>
    <row r="23" spans="1:3">
      <c r="A23">
        <v>1</v>
      </c>
      <c r="B23">
        <v>2515920.4550000001</v>
      </c>
      <c r="C23">
        <v>6861220.0530000003</v>
      </c>
    </row>
    <row r="24" spans="1:3">
      <c r="A24">
        <v>1</v>
      </c>
      <c r="B24">
        <v>2515923.2179999999</v>
      </c>
      <c r="C24">
        <v>6861221.4989999998</v>
      </c>
    </row>
    <row r="25" spans="1:3">
      <c r="A25">
        <v>1</v>
      </c>
      <c r="B25">
        <v>2515923.406</v>
      </c>
      <c r="C25">
        <v>6861219.7359999996</v>
      </c>
    </row>
    <row r="26" spans="1:3">
      <c r="A26">
        <v>1</v>
      </c>
      <c r="B26">
        <v>2515926.3450000002</v>
      </c>
      <c r="C26">
        <v>6861222.5539999995</v>
      </c>
    </row>
    <row r="27" spans="1:3">
      <c r="A27">
        <v>1</v>
      </c>
      <c r="B27">
        <v>2515927.2859999998</v>
      </c>
      <c r="C27">
        <v>6861223.8119999999</v>
      </c>
    </row>
    <row r="28" spans="1:3">
      <c r="A28">
        <v>1</v>
      </c>
      <c r="B28">
        <v>2515928.9029999999</v>
      </c>
      <c r="C28">
        <v>6861226.7719999999</v>
      </c>
    </row>
    <row r="29" spans="1:3">
      <c r="A29">
        <v>1</v>
      </c>
      <c r="B29">
        <v>2515928.7220000001</v>
      </c>
      <c r="C29">
        <v>6861220.2120000003</v>
      </c>
    </row>
    <row r="30" spans="1:3">
      <c r="A30">
        <v>1</v>
      </c>
      <c r="B30">
        <v>2515929.5090000001</v>
      </c>
      <c r="C30">
        <v>6861222.0449999999</v>
      </c>
    </row>
    <row r="31" spans="1:3">
      <c r="A31">
        <v>1</v>
      </c>
      <c r="B31">
        <v>2515933.1340000001</v>
      </c>
      <c r="C31">
        <v>6861222.4539999999</v>
      </c>
    </row>
    <row r="32" spans="1:3">
      <c r="A32">
        <v>1</v>
      </c>
      <c r="B32">
        <v>2515936.8709999998</v>
      </c>
      <c r="C32">
        <v>6861220.2340000002</v>
      </c>
    </row>
    <row r="33" spans="1:3">
      <c r="A33">
        <v>1</v>
      </c>
      <c r="B33">
        <v>2515937.7030000002</v>
      </c>
      <c r="C33">
        <v>6861222.8370000003</v>
      </c>
    </row>
    <row r="34" spans="1:3">
      <c r="A34">
        <v>1</v>
      </c>
      <c r="B34">
        <v>2515939.8530000001</v>
      </c>
      <c r="C34">
        <v>6861221.4170000004</v>
      </c>
    </row>
    <row r="35" spans="1:3">
      <c r="A35">
        <v>1</v>
      </c>
      <c r="B35">
        <v>2515942.5109999999</v>
      </c>
      <c r="C35">
        <v>6861215.4890000001</v>
      </c>
    </row>
    <row r="36" spans="1:3">
      <c r="A36">
        <v>1</v>
      </c>
      <c r="B36">
        <v>2515945.068</v>
      </c>
      <c r="C36">
        <v>6861217.1679999996</v>
      </c>
    </row>
    <row r="37" spans="1:3">
      <c r="A37">
        <v>1</v>
      </c>
      <c r="B37">
        <v>2515945.1860000002</v>
      </c>
      <c r="C37">
        <v>6861214.0760000004</v>
      </c>
    </row>
    <row r="38" spans="1:3">
      <c r="A38">
        <v>1</v>
      </c>
      <c r="B38">
        <v>2515946.9019999998</v>
      </c>
      <c r="C38">
        <v>6861212.8190000001</v>
      </c>
    </row>
    <row r="39" spans="1:3">
      <c r="A39">
        <v>1</v>
      </c>
      <c r="B39">
        <v>2515947.9160000002</v>
      </c>
      <c r="C39">
        <v>6861215.1890000002</v>
      </c>
    </row>
    <row r="40" spans="1:3">
      <c r="A40">
        <v>1</v>
      </c>
      <c r="B40">
        <v>2515949.145</v>
      </c>
      <c r="C40">
        <v>6861215.6869999999</v>
      </c>
    </row>
    <row r="41" spans="1:3">
      <c r="A41">
        <v>1</v>
      </c>
      <c r="B41">
        <v>2515951.2560000001</v>
      </c>
      <c r="C41">
        <v>6861215.2439999999</v>
      </c>
    </row>
    <row r="42" spans="1:3">
      <c r="A42">
        <v>1</v>
      </c>
      <c r="B42">
        <v>2515951.58</v>
      </c>
      <c r="C42">
        <v>6861213.216</v>
      </c>
    </row>
    <row r="43" spans="1:3">
      <c r="A43">
        <v>1</v>
      </c>
      <c r="B43">
        <v>2515954.5210000002</v>
      </c>
      <c r="C43">
        <v>6861220.0350000001</v>
      </c>
    </row>
    <row r="44" spans="1:3">
      <c r="A44">
        <v>1</v>
      </c>
      <c r="B44">
        <v>2515954.25</v>
      </c>
      <c r="C44">
        <v>6861217.4680000003</v>
      </c>
    </row>
    <row r="45" spans="1:3">
      <c r="A45">
        <v>1</v>
      </c>
      <c r="B45">
        <v>2515956.895</v>
      </c>
      <c r="C45">
        <v>6861216.4009999996</v>
      </c>
    </row>
    <row r="46" spans="1:3">
      <c r="A46">
        <v>1</v>
      </c>
      <c r="B46">
        <v>2515956.3450000002</v>
      </c>
      <c r="C46">
        <v>6861212.5990000004</v>
      </c>
    </row>
    <row r="47" spans="1:3">
      <c r="A47">
        <v>1</v>
      </c>
      <c r="B47">
        <v>2515956.5759999999</v>
      </c>
      <c r="C47">
        <v>6861211.1540000001</v>
      </c>
    </row>
    <row r="48" spans="1:3">
      <c r="A48">
        <v>1</v>
      </c>
      <c r="B48">
        <v>2515958.827</v>
      </c>
      <c r="C48">
        <v>6861214.3540000003</v>
      </c>
    </row>
    <row r="49" spans="1:3">
      <c r="A49">
        <v>1</v>
      </c>
      <c r="B49">
        <v>2515959.8319999999</v>
      </c>
      <c r="C49">
        <v>6861211.3430000003</v>
      </c>
    </row>
    <row r="50" spans="1:3">
      <c r="A50">
        <v>1</v>
      </c>
      <c r="B50">
        <v>2515960.9679999999</v>
      </c>
      <c r="C50">
        <v>6861214.2319999998</v>
      </c>
    </row>
    <row r="51" spans="1:3">
      <c r="A51">
        <v>1</v>
      </c>
      <c r="B51">
        <v>2515961.5839999998</v>
      </c>
      <c r="C51">
        <v>6861216.1009999998</v>
      </c>
    </row>
    <row r="52" spans="1:3">
      <c r="A52">
        <v>1</v>
      </c>
      <c r="B52">
        <v>2515961.4700000002</v>
      </c>
      <c r="C52">
        <v>6861210.5209999997</v>
      </c>
    </row>
    <row r="53" spans="1:3">
      <c r="A53">
        <v>1</v>
      </c>
      <c r="B53">
        <v>2515961.7030000002</v>
      </c>
      <c r="C53">
        <v>6861208.5839999998</v>
      </c>
    </row>
    <row r="54" spans="1:3">
      <c r="A54">
        <v>1</v>
      </c>
      <c r="B54">
        <v>2515964.1519999998</v>
      </c>
      <c r="C54">
        <v>6861213.0099999998</v>
      </c>
    </row>
    <row r="55" spans="1:3">
      <c r="A55">
        <v>1</v>
      </c>
      <c r="B55">
        <v>2515963.7050000001</v>
      </c>
      <c r="C55">
        <v>6861210.4460000005</v>
      </c>
    </row>
    <row r="56" spans="1:3">
      <c r="A56">
        <v>1</v>
      </c>
      <c r="B56">
        <v>2515967.227</v>
      </c>
      <c r="C56">
        <v>6861212.4239999996</v>
      </c>
    </row>
    <row r="57" spans="1:3">
      <c r="A57">
        <v>1</v>
      </c>
      <c r="B57">
        <v>2515967.8169999998</v>
      </c>
      <c r="C57">
        <v>6861210.1799999997</v>
      </c>
    </row>
    <row r="58" spans="1:3">
      <c r="A58">
        <v>1</v>
      </c>
      <c r="B58">
        <v>2515967.7259999998</v>
      </c>
      <c r="C58">
        <v>6861206.8739999998</v>
      </c>
    </row>
    <row r="59" spans="1:3">
      <c r="A59">
        <v>1</v>
      </c>
      <c r="B59">
        <v>2515970.0959999999</v>
      </c>
      <c r="C59">
        <v>6861213.6109999996</v>
      </c>
    </row>
    <row r="60" spans="1:3">
      <c r="A60">
        <v>1</v>
      </c>
      <c r="B60">
        <v>2515972.1129999999</v>
      </c>
      <c r="C60">
        <v>6861215.9129999997</v>
      </c>
    </row>
    <row r="61" spans="1:3">
      <c r="A61">
        <v>1</v>
      </c>
      <c r="B61">
        <v>2515970.4369999999</v>
      </c>
      <c r="C61">
        <v>6861209.409</v>
      </c>
    </row>
    <row r="62" spans="1:3">
      <c r="A62">
        <v>1</v>
      </c>
      <c r="B62">
        <v>2515972.7560000001</v>
      </c>
      <c r="C62">
        <v>6861208.8909999998</v>
      </c>
    </row>
    <row r="63" spans="1:3">
      <c r="A63">
        <v>1</v>
      </c>
      <c r="B63">
        <v>2515974.6630000002</v>
      </c>
      <c r="C63">
        <v>6861208.0060000001</v>
      </c>
    </row>
    <row r="64" spans="1:3">
      <c r="A64">
        <v>1</v>
      </c>
      <c r="B64">
        <v>2515986.7949999999</v>
      </c>
      <c r="C64">
        <v>6861209.7589999996</v>
      </c>
    </row>
    <row r="65" spans="1:3">
      <c r="A65">
        <v>1</v>
      </c>
      <c r="B65">
        <v>2515900.8689999999</v>
      </c>
      <c r="C65">
        <v>6861222.7529999996</v>
      </c>
    </row>
    <row r="66" spans="1:3">
      <c r="A66">
        <v>1</v>
      </c>
      <c r="B66">
        <v>2515903.3369999998</v>
      </c>
      <c r="C66">
        <v>6861223.0930000003</v>
      </c>
    </row>
    <row r="67" spans="1:3">
      <c r="A67">
        <v>1</v>
      </c>
      <c r="B67">
        <v>2515903.0589999999</v>
      </c>
      <c r="C67">
        <v>6861218.4510000004</v>
      </c>
    </row>
    <row r="68" spans="1:3">
      <c r="A68">
        <v>1</v>
      </c>
      <c r="B68">
        <v>2515905.8769999999</v>
      </c>
      <c r="C68">
        <v>6861216.4230000004</v>
      </c>
    </row>
    <row r="69" spans="1:3">
      <c r="A69">
        <v>1</v>
      </c>
      <c r="B69">
        <v>2515906.2059999998</v>
      </c>
      <c r="C69">
        <v>6861214.8039999995</v>
      </c>
    </row>
    <row r="70" spans="1:3">
      <c r="A70">
        <v>1</v>
      </c>
      <c r="B70">
        <v>2515907.571</v>
      </c>
      <c r="C70">
        <v>6861217.6849999996</v>
      </c>
    </row>
    <row r="71" spans="1:3">
      <c r="A71">
        <v>1</v>
      </c>
      <c r="B71">
        <v>2515911.5809999998</v>
      </c>
      <c r="C71">
        <v>6861217.602</v>
      </c>
    </row>
    <row r="72" spans="1:3">
      <c r="A72">
        <v>1</v>
      </c>
      <c r="B72">
        <v>2515911.713</v>
      </c>
      <c r="C72">
        <v>6861213.21</v>
      </c>
    </row>
    <row r="73" spans="1:3">
      <c r="A73">
        <v>1</v>
      </c>
      <c r="B73">
        <v>2515913.1150000002</v>
      </c>
      <c r="C73">
        <v>6861214.4440000001</v>
      </c>
    </row>
    <row r="74" spans="1:3">
      <c r="A74">
        <v>1</v>
      </c>
      <c r="B74">
        <v>2515914.7570000002</v>
      </c>
      <c r="C74">
        <v>6861216.7549999999</v>
      </c>
    </row>
    <row r="75" spans="1:3">
      <c r="A75">
        <v>1</v>
      </c>
      <c r="B75">
        <v>2515915.7259999998</v>
      </c>
      <c r="C75">
        <v>6861211.199</v>
      </c>
    </row>
    <row r="76" spans="1:3">
      <c r="A76">
        <v>1</v>
      </c>
      <c r="B76">
        <v>2515916.9679999999</v>
      </c>
      <c r="C76">
        <v>6861214.8870000001</v>
      </c>
    </row>
    <row r="77" spans="1:3">
      <c r="A77">
        <v>1</v>
      </c>
      <c r="B77">
        <v>2515917.8029999998</v>
      </c>
      <c r="C77">
        <v>6861210.5760000004</v>
      </c>
    </row>
    <row r="78" spans="1:3">
      <c r="A78">
        <v>1</v>
      </c>
      <c r="B78">
        <v>2515919.452</v>
      </c>
      <c r="C78">
        <v>6861212.8210000005</v>
      </c>
    </row>
    <row r="79" spans="1:3">
      <c r="A79">
        <v>1</v>
      </c>
      <c r="B79">
        <v>2515921.69</v>
      </c>
      <c r="C79">
        <v>6861210.7640000004</v>
      </c>
    </row>
    <row r="80" spans="1:3">
      <c r="A80">
        <v>1</v>
      </c>
      <c r="B80">
        <v>2515923.3149999999</v>
      </c>
      <c r="C80">
        <v>6861216.0880000005</v>
      </c>
    </row>
    <row r="81" spans="1:3">
      <c r="A81">
        <v>1</v>
      </c>
      <c r="B81">
        <v>2515926.3259999999</v>
      </c>
      <c r="C81">
        <v>6861217.818</v>
      </c>
    </row>
    <row r="82" spans="1:3">
      <c r="A82">
        <v>1</v>
      </c>
      <c r="B82">
        <v>2515926.5550000002</v>
      </c>
      <c r="C82">
        <v>6861215.0800000001</v>
      </c>
    </row>
    <row r="83" spans="1:3">
      <c r="A83">
        <v>1</v>
      </c>
      <c r="B83">
        <v>2515926.2069999999</v>
      </c>
      <c r="C83">
        <v>6861213.3329999996</v>
      </c>
    </row>
    <row r="84" spans="1:3">
      <c r="A84">
        <v>1</v>
      </c>
      <c r="B84">
        <v>2515928.4049999998</v>
      </c>
      <c r="C84">
        <v>6861209.0930000003</v>
      </c>
    </row>
    <row r="85" spans="1:3">
      <c r="A85">
        <v>1</v>
      </c>
      <c r="B85">
        <v>2515931.517</v>
      </c>
      <c r="C85">
        <v>6861211.5769999996</v>
      </c>
    </row>
    <row r="86" spans="1:3">
      <c r="A86">
        <v>1</v>
      </c>
      <c r="B86">
        <v>2515940.27</v>
      </c>
      <c r="C86">
        <v>6861211.8940000003</v>
      </c>
    </row>
    <row r="87" spans="1:3">
      <c r="A87">
        <v>1</v>
      </c>
      <c r="B87">
        <v>2515938.8509999998</v>
      </c>
      <c r="C87">
        <v>6861205.1109999996</v>
      </c>
    </row>
    <row r="88" spans="1:3">
      <c r="A88">
        <v>1</v>
      </c>
      <c r="B88">
        <v>2515942.6910000001</v>
      </c>
      <c r="C88">
        <v>6861213.5080000004</v>
      </c>
    </row>
    <row r="89" spans="1:3">
      <c r="A89">
        <v>1</v>
      </c>
      <c r="B89">
        <v>2515941.8560000001</v>
      </c>
      <c r="C89">
        <v>6861205.733</v>
      </c>
    </row>
    <row r="90" spans="1:3">
      <c r="A90">
        <v>1</v>
      </c>
      <c r="B90">
        <v>2515945.2689999999</v>
      </c>
      <c r="C90">
        <v>6861211.6699999999</v>
      </c>
    </row>
    <row r="91" spans="1:3">
      <c r="A91">
        <v>1</v>
      </c>
      <c r="B91">
        <v>2515943.9610000001</v>
      </c>
      <c r="C91">
        <v>6861204.4749999996</v>
      </c>
    </row>
    <row r="92" spans="1:3">
      <c r="A92">
        <v>1</v>
      </c>
      <c r="B92">
        <v>2515945.7200000002</v>
      </c>
      <c r="C92">
        <v>6861205.5300000003</v>
      </c>
    </row>
    <row r="93" spans="1:3">
      <c r="A93">
        <v>1</v>
      </c>
      <c r="B93">
        <v>2515946.9989999998</v>
      </c>
      <c r="C93">
        <v>6861209.0810000002</v>
      </c>
    </row>
    <row r="94" spans="1:3">
      <c r="A94">
        <v>1</v>
      </c>
      <c r="B94">
        <v>2515945.3790000002</v>
      </c>
      <c r="C94">
        <v>6861203.0980000002</v>
      </c>
    </row>
    <row r="95" spans="1:3">
      <c r="A95">
        <v>1</v>
      </c>
      <c r="B95">
        <v>2515951.44</v>
      </c>
      <c r="C95">
        <v>6861210.6890000002</v>
      </c>
    </row>
    <row r="96" spans="1:3">
      <c r="A96">
        <v>1</v>
      </c>
      <c r="B96">
        <v>2515952.8119999999</v>
      </c>
      <c r="C96">
        <v>6861208.8169999998</v>
      </c>
    </row>
    <row r="97" spans="1:3">
      <c r="A97">
        <v>1</v>
      </c>
      <c r="B97">
        <v>2515953.5060000001</v>
      </c>
      <c r="C97">
        <v>6861210.5420000004</v>
      </c>
    </row>
    <row r="98" spans="1:3">
      <c r="A98">
        <v>1</v>
      </c>
      <c r="B98">
        <v>2515951.5320000001</v>
      </c>
      <c r="C98">
        <v>6861202.3420000002</v>
      </c>
    </row>
    <row r="99" spans="1:3">
      <c r="A99">
        <v>1</v>
      </c>
      <c r="B99">
        <v>2515953.8429999999</v>
      </c>
      <c r="C99">
        <v>6861206.6569999997</v>
      </c>
    </row>
    <row r="100" spans="1:3">
      <c r="A100">
        <v>1</v>
      </c>
      <c r="B100">
        <v>2515953.9700000002</v>
      </c>
      <c r="C100">
        <v>6861202.4230000004</v>
      </c>
    </row>
    <row r="101" spans="1:3">
      <c r="A101">
        <v>1</v>
      </c>
      <c r="B101">
        <v>2515956.0980000002</v>
      </c>
      <c r="C101">
        <v>6861206.4780000001</v>
      </c>
    </row>
    <row r="102" spans="1:3">
      <c r="A102">
        <v>1</v>
      </c>
      <c r="B102">
        <v>2515958.2510000002</v>
      </c>
      <c r="C102">
        <v>6861209.034</v>
      </c>
    </row>
    <row r="103" spans="1:3">
      <c r="A103">
        <v>1</v>
      </c>
      <c r="B103">
        <v>2515956.1269999999</v>
      </c>
      <c r="C103">
        <v>6861200.4500000002</v>
      </c>
    </row>
    <row r="104" spans="1:3">
      <c r="A104">
        <v>1</v>
      </c>
      <c r="B104">
        <v>2515959.3769999999</v>
      </c>
      <c r="C104">
        <v>6861205.7170000002</v>
      </c>
    </row>
    <row r="105" spans="1:3">
      <c r="A105">
        <v>1</v>
      </c>
      <c r="B105">
        <v>2515960.344</v>
      </c>
      <c r="C105">
        <v>6861207.2110000001</v>
      </c>
    </row>
    <row r="106" spans="1:3">
      <c r="A106">
        <v>1</v>
      </c>
      <c r="B106">
        <v>2515960.4300000002</v>
      </c>
      <c r="C106">
        <v>6861199.2000000002</v>
      </c>
    </row>
    <row r="107" spans="1:3">
      <c r="A107">
        <v>1</v>
      </c>
      <c r="B107">
        <v>2515962.2080000001</v>
      </c>
      <c r="C107">
        <v>6861205.1840000004</v>
      </c>
    </row>
    <row r="108" spans="1:3">
      <c r="A108">
        <v>1</v>
      </c>
      <c r="B108">
        <v>2515961.9569999999</v>
      </c>
      <c r="C108">
        <v>6861200.3339999998</v>
      </c>
    </row>
    <row r="109" spans="1:3">
      <c r="A109">
        <v>1</v>
      </c>
      <c r="B109">
        <v>2515964.7629999998</v>
      </c>
      <c r="C109">
        <v>6861207.284</v>
      </c>
    </row>
    <row r="110" spans="1:3">
      <c r="A110">
        <v>1</v>
      </c>
      <c r="B110">
        <v>2515963.432</v>
      </c>
      <c r="C110">
        <v>6861200.1059999997</v>
      </c>
    </row>
    <row r="111" spans="1:3">
      <c r="A111">
        <v>1</v>
      </c>
      <c r="B111">
        <v>2515965.2280000001</v>
      </c>
      <c r="C111">
        <v>6861204.3969999999</v>
      </c>
    </row>
    <row r="112" spans="1:3">
      <c r="A112">
        <v>1</v>
      </c>
      <c r="B112">
        <v>2515964.9929999998</v>
      </c>
      <c r="C112">
        <v>6861199.909</v>
      </c>
    </row>
    <row r="113" spans="1:3">
      <c r="A113">
        <v>1</v>
      </c>
      <c r="B113">
        <v>2515967.8769999999</v>
      </c>
      <c r="C113">
        <v>6861203.375</v>
      </c>
    </row>
    <row r="114" spans="1:3">
      <c r="A114">
        <v>1</v>
      </c>
      <c r="B114">
        <v>2515969.4049999998</v>
      </c>
      <c r="C114">
        <v>6861205.4759999998</v>
      </c>
    </row>
    <row r="115" spans="1:3">
      <c r="A115">
        <v>1</v>
      </c>
      <c r="B115">
        <v>2515970.179</v>
      </c>
      <c r="C115">
        <v>6861203.4979999997</v>
      </c>
    </row>
    <row r="116" spans="1:3">
      <c r="A116">
        <v>1</v>
      </c>
      <c r="B116">
        <v>2515972.4670000002</v>
      </c>
      <c r="C116">
        <v>6861204.9289999995</v>
      </c>
    </row>
    <row r="117" spans="1:3">
      <c r="A117">
        <v>1</v>
      </c>
      <c r="B117">
        <v>2515974.9929999998</v>
      </c>
      <c r="C117">
        <v>6861200.324</v>
      </c>
    </row>
    <row r="118" spans="1:3">
      <c r="A118">
        <v>1</v>
      </c>
      <c r="B118">
        <v>2515975.7710000002</v>
      </c>
      <c r="C118">
        <v>6861201.5240000002</v>
      </c>
    </row>
    <row r="119" spans="1:3">
      <c r="A119">
        <v>1</v>
      </c>
      <c r="B119">
        <v>2515978.8939999999</v>
      </c>
      <c r="C119">
        <v>6861202.5659999996</v>
      </c>
    </row>
    <row r="120" spans="1:3">
      <c r="A120">
        <v>1</v>
      </c>
      <c r="B120">
        <v>2515977.932</v>
      </c>
      <c r="C120">
        <v>6861196.7589999996</v>
      </c>
    </row>
    <row r="121" spans="1:3">
      <c r="A121">
        <v>1</v>
      </c>
      <c r="B121">
        <v>2515979.1519999998</v>
      </c>
      <c r="C121">
        <v>6861198.9340000004</v>
      </c>
    </row>
    <row r="122" spans="1:3">
      <c r="A122">
        <v>1</v>
      </c>
      <c r="B122">
        <v>2515983.5249999999</v>
      </c>
      <c r="C122">
        <v>6861202.0379999997</v>
      </c>
    </row>
    <row r="123" spans="1:3">
      <c r="A123">
        <v>1</v>
      </c>
      <c r="B123">
        <v>2515981.8089999999</v>
      </c>
      <c r="C123">
        <v>6861193.7390000001</v>
      </c>
    </row>
    <row r="124" spans="1:3">
      <c r="A124">
        <v>1</v>
      </c>
      <c r="B124">
        <v>2515984.1230000001</v>
      </c>
      <c r="C124">
        <v>6861192.0269999998</v>
      </c>
    </row>
    <row r="125" spans="1:3">
      <c r="A125">
        <v>1</v>
      </c>
      <c r="B125">
        <v>2515985.1660000002</v>
      </c>
      <c r="C125">
        <v>6861194.6770000001</v>
      </c>
    </row>
    <row r="126" spans="1:3">
      <c r="A126">
        <v>1</v>
      </c>
      <c r="B126">
        <v>2515989.3539999998</v>
      </c>
      <c r="C126">
        <v>6861198.818</v>
      </c>
    </row>
    <row r="127" spans="1:3">
      <c r="A127">
        <v>1</v>
      </c>
      <c r="B127">
        <v>2515989.673</v>
      </c>
      <c r="C127">
        <v>6861196.6140000001</v>
      </c>
    </row>
    <row r="128" spans="1:3">
      <c r="A128">
        <v>1</v>
      </c>
      <c r="B128">
        <v>2515902.7779999999</v>
      </c>
      <c r="C128">
        <v>6861208.2989999996</v>
      </c>
    </row>
    <row r="129" spans="1:3">
      <c r="A129">
        <v>1</v>
      </c>
      <c r="B129">
        <v>2515904.3160000001</v>
      </c>
      <c r="C129">
        <v>6861211.6140000001</v>
      </c>
    </row>
    <row r="130" spans="1:3">
      <c r="A130">
        <v>1</v>
      </c>
      <c r="B130">
        <v>2515903.3309999998</v>
      </c>
      <c r="C130">
        <v>6861206.4380000001</v>
      </c>
    </row>
    <row r="131" spans="1:3">
      <c r="A131">
        <v>1</v>
      </c>
      <c r="B131">
        <v>2515904.6839999999</v>
      </c>
      <c r="C131">
        <v>6861208.4040000001</v>
      </c>
    </row>
    <row r="132" spans="1:3">
      <c r="A132">
        <v>1</v>
      </c>
      <c r="B132">
        <v>2515909.7259999998</v>
      </c>
      <c r="C132">
        <v>6861209.0369999995</v>
      </c>
    </row>
    <row r="133" spans="1:3">
      <c r="A133">
        <v>1</v>
      </c>
      <c r="B133">
        <v>2515911.2609999999</v>
      </c>
      <c r="C133">
        <v>6861206.0460000001</v>
      </c>
    </row>
    <row r="134" spans="1:3">
      <c r="A134">
        <v>1</v>
      </c>
      <c r="B134">
        <v>2515911.2429999998</v>
      </c>
      <c r="C134">
        <v>6861202.784</v>
      </c>
    </row>
    <row r="135" spans="1:3">
      <c r="A135">
        <v>1</v>
      </c>
      <c r="B135">
        <v>2515914.3810000001</v>
      </c>
      <c r="C135">
        <v>6861207.4069999997</v>
      </c>
    </row>
    <row r="136" spans="1:3">
      <c r="A136">
        <v>1</v>
      </c>
      <c r="B136">
        <v>2515916.378</v>
      </c>
      <c r="C136">
        <v>6861208.0099999998</v>
      </c>
    </row>
    <row r="137" spans="1:3">
      <c r="A137">
        <v>1</v>
      </c>
      <c r="B137">
        <v>2515914.639</v>
      </c>
      <c r="C137">
        <v>6861200.7699999996</v>
      </c>
    </row>
    <row r="138" spans="1:3">
      <c r="A138">
        <v>1</v>
      </c>
      <c r="B138">
        <v>2515916.4109999998</v>
      </c>
      <c r="C138">
        <v>6861202.3020000001</v>
      </c>
    </row>
    <row r="139" spans="1:3">
      <c r="A139">
        <v>1</v>
      </c>
      <c r="B139">
        <v>2515919.267</v>
      </c>
      <c r="C139">
        <v>6861208.3279999997</v>
      </c>
    </row>
    <row r="140" spans="1:3">
      <c r="A140">
        <v>1</v>
      </c>
      <c r="B140">
        <v>2515918.6009999998</v>
      </c>
      <c r="C140">
        <v>6861203.9110000003</v>
      </c>
    </row>
    <row r="141" spans="1:3">
      <c r="A141">
        <v>1</v>
      </c>
      <c r="B141">
        <v>2515920.8530000001</v>
      </c>
      <c r="C141">
        <v>6861206.6629999997</v>
      </c>
    </row>
    <row r="142" spans="1:3">
      <c r="A142">
        <v>1</v>
      </c>
      <c r="B142">
        <v>2515921.2760000001</v>
      </c>
      <c r="C142">
        <v>6861203.585</v>
      </c>
    </row>
    <row r="143" spans="1:3">
      <c r="A143">
        <v>1</v>
      </c>
      <c r="B143">
        <v>2515921.2740000002</v>
      </c>
      <c r="C143">
        <v>6861200.7120000003</v>
      </c>
    </row>
    <row r="144" spans="1:3">
      <c r="A144">
        <v>1</v>
      </c>
      <c r="B144">
        <v>2515924.0249999999</v>
      </c>
      <c r="C144">
        <v>6861207.8119999999</v>
      </c>
    </row>
    <row r="145" spans="1:3">
      <c r="A145">
        <v>1</v>
      </c>
      <c r="B145">
        <v>2515925.162</v>
      </c>
      <c r="C145">
        <v>6861206.2699999996</v>
      </c>
    </row>
    <row r="146" spans="1:3">
      <c r="A146">
        <v>1</v>
      </c>
      <c r="B146">
        <v>2515927.7489999998</v>
      </c>
      <c r="C146">
        <v>6861197.1679999996</v>
      </c>
    </row>
    <row r="147" spans="1:3">
      <c r="A147">
        <v>1</v>
      </c>
      <c r="B147">
        <v>2515930.5729999999</v>
      </c>
      <c r="C147">
        <v>6861203.0549999997</v>
      </c>
    </row>
    <row r="148" spans="1:3">
      <c r="A148">
        <v>1</v>
      </c>
      <c r="B148">
        <v>2515935.4130000002</v>
      </c>
      <c r="C148">
        <v>6861198.2460000003</v>
      </c>
    </row>
    <row r="149" spans="1:3">
      <c r="A149">
        <v>1</v>
      </c>
      <c r="B149">
        <v>2515937.6060000001</v>
      </c>
      <c r="C149">
        <v>6861196.8210000005</v>
      </c>
    </row>
    <row r="150" spans="1:3">
      <c r="A150">
        <v>1</v>
      </c>
      <c r="B150">
        <v>2515938.3489999999</v>
      </c>
      <c r="C150">
        <v>6861198.8140000002</v>
      </c>
    </row>
    <row r="151" spans="1:3">
      <c r="A151">
        <v>1</v>
      </c>
      <c r="B151">
        <v>2515941.5780000002</v>
      </c>
      <c r="C151">
        <v>6861203.0970000001</v>
      </c>
    </row>
    <row r="152" spans="1:3">
      <c r="A152">
        <v>1</v>
      </c>
      <c r="B152">
        <v>2515940.7349999999</v>
      </c>
      <c r="C152">
        <v>6861199.8710000003</v>
      </c>
    </row>
    <row r="153" spans="1:3">
      <c r="A153">
        <v>1</v>
      </c>
      <c r="B153">
        <v>2515940.077</v>
      </c>
      <c r="C153">
        <v>6861195.7989999996</v>
      </c>
    </row>
    <row r="154" spans="1:3">
      <c r="A154">
        <v>1</v>
      </c>
      <c r="B154">
        <v>2515941.84</v>
      </c>
      <c r="C154">
        <v>6861198.7560000001</v>
      </c>
    </row>
    <row r="155" spans="1:3">
      <c r="A155">
        <v>1</v>
      </c>
      <c r="B155">
        <v>2515943.128</v>
      </c>
      <c r="C155">
        <v>6861201.3490000004</v>
      </c>
    </row>
    <row r="156" spans="1:3">
      <c r="A156">
        <v>1</v>
      </c>
      <c r="B156">
        <v>2515945.676</v>
      </c>
      <c r="C156">
        <v>6861201.0899999999</v>
      </c>
    </row>
    <row r="157" spans="1:3">
      <c r="A157">
        <v>1</v>
      </c>
      <c r="B157">
        <v>2515944.5869999998</v>
      </c>
      <c r="C157">
        <v>6861196.3679999998</v>
      </c>
    </row>
    <row r="158" spans="1:3">
      <c r="A158">
        <v>1</v>
      </c>
      <c r="B158">
        <v>2515952.111</v>
      </c>
      <c r="C158">
        <v>6861195.2759999996</v>
      </c>
    </row>
    <row r="159" spans="1:3">
      <c r="A159">
        <v>1</v>
      </c>
      <c r="B159">
        <v>2515954.2549999999</v>
      </c>
      <c r="C159">
        <v>6861199.0530000003</v>
      </c>
    </row>
    <row r="160" spans="1:3">
      <c r="A160">
        <v>1</v>
      </c>
      <c r="B160">
        <v>2515954.1140000001</v>
      </c>
      <c r="C160">
        <v>6861193.9069999997</v>
      </c>
    </row>
    <row r="161" spans="1:3">
      <c r="A161">
        <v>1</v>
      </c>
      <c r="B161">
        <v>2515956.5499999998</v>
      </c>
      <c r="C161">
        <v>6861193.8679999998</v>
      </c>
    </row>
    <row r="162" spans="1:3">
      <c r="A162">
        <v>1</v>
      </c>
      <c r="B162">
        <v>2515957.3420000002</v>
      </c>
      <c r="C162">
        <v>6861191.5630000001</v>
      </c>
    </row>
    <row r="163" spans="1:3">
      <c r="A163">
        <v>1</v>
      </c>
      <c r="B163">
        <v>2515959.6439999999</v>
      </c>
      <c r="C163">
        <v>6861197.7580000004</v>
      </c>
    </row>
    <row r="164" spans="1:3">
      <c r="A164">
        <v>1</v>
      </c>
      <c r="B164">
        <v>2515959.443</v>
      </c>
      <c r="C164">
        <v>6861195.9689999996</v>
      </c>
    </row>
    <row r="165" spans="1:3">
      <c r="A165">
        <v>1</v>
      </c>
      <c r="B165">
        <v>2515960.1150000002</v>
      </c>
      <c r="C165">
        <v>6861192.1260000002</v>
      </c>
    </row>
    <row r="166" spans="1:3">
      <c r="A166">
        <v>1</v>
      </c>
      <c r="B166">
        <v>2515962.0619999999</v>
      </c>
      <c r="C166">
        <v>6861194.9170000004</v>
      </c>
    </row>
    <row r="167" spans="1:3">
      <c r="A167">
        <v>1</v>
      </c>
      <c r="B167">
        <v>2515961.1860000002</v>
      </c>
      <c r="C167">
        <v>6861191.2529999996</v>
      </c>
    </row>
    <row r="168" spans="1:3">
      <c r="A168">
        <v>1</v>
      </c>
      <c r="B168">
        <v>2515964.5619999999</v>
      </c>
      <c r="C168">
        <v>6861196.2889999999</v>
      </c>
    </row>
    <row r="169" spans="1:3">
      <c r="A169">
        <v>1</v>
      </c>
      <c r="B169">
        <v>2515964.8840000001</v>
      </c>
      <c r="C169">
        <v>6861193.4740000004</v>
      </c>
    </row>
    <row r="170" spans="1:3">
      <c r="A170">
        <v>1</v>
      </c>
      <c r="B170">
        <v>2515965.9679999999</v>
      </c>
      <c r="C170">
        <v>6861195.2450000001</v>
      </c>
    </row>
    <row r="171" spans="1:3">
      <c r="A171">
        <v>1</v>
      </c>
      <c r="B171">
        <v>2515966.7340000002</v>
      </c>
      <c r="C171">
        <v>6861190.5259999996</v>
      </c>
    </row>
    <row r="172" spans="1:3">
      <c r="A172">
        <v>1</v>
      </c>
      <c r="B172">
        <v>2515968.7489999998</v>
      </c>
      <c r="C172">
        <v>6861193.1809999999</v>
      </c>
    </row>
    <row r="173" spans="1:3">
      <c r="A173">
        <v>1</v>
      </c>
      <c r="B173">
        <v>2515967.7379999999</v>
      </c>
      <c r="C173">
        <v>6861187.6739999996</v>
      </c>
    </row>
    <row r="174" spans="1:3">
      <c r="A174">
        <v>1</v>
      </c>
      <c r="B174">
        <v>2515968.8110000002</v>
      </c>
      <c r="C174">
        <v>6861188.9220000003</v>
      </c>
    </row>
    <row r="175" spans="1:3">
      <c r="A175">
        <v>1</v>
      </c>
      <c r="B175">
        <v>2515969.9360000002</v>
      </c>
      <c r="C175">
        <v>6861191.6220000004</v>
      </c>
    </row>
    <row r="176" spans="1:3">
      <c r="A176">
        <v>1</v>
      </c>
      <c r="B176">
        <v>2515970.247</v>
      </c>
      <c r="C176">
        <v>6861188.4699999997</v>
      </c>
    </row>
    <row r="177" spans="1:3">
      <c r="A177">
        <v>1</v>
      </c>
      <c r="B177">
        <v>2515975.568</v>
      </c>
      <c r="C177">
        <v>6861192.1270000003</v>
      </c>
    </row>
    <row r="178" spans="1:3">
      <c r="A178">
        <v>1</v>
      </c>
      <c r="B178">
        <v>2515977.8530000001</v>
      </c>
      <c r="C178">
        <v>6861189.4749999996</v>
      </c>
    </row>
    <row r="179" spans="1:3">
      <c r="A179">
        <v>1</v>
      </c>
      <c r="B179">
        <v>2515978.0890000002</v>
      </c>
      <c r="C179">
        <v>6861185.926</v>
      </c>
    </row>
    <row r="180" spans="1:3">
      <c r="A180">
        <v>1</v>
      </c>
      <c r="B180">
        <v>2515980.83</v>
      </c>
      <c r="C180">
        <v>6861190.9160000002</v>
      </c>
    </row>
    <row r="181" spans="1:3">
      <c r="A181">
        <v>1</v>
      </c>
      <c r="B181">
        <v>2515979.8689999999</v>
      </c>
      <c r="C181">
        <v>6861185.5310000004</v>
      </c>
    </row>
    <row r="182" spans="1:3">
      <c r="A182">
        <v>1</v>
      </c>
      <c r="B182">
        <v>2515982.0019999999</v>
      </c>
      <c r="C182">
        <v>6861186.773</v>
      </c>
    </row>
    <row r="183" spans="1:3">
      <c r="A183">
        <v>1</v>
      </c>
      <c r="B183">
        <v>2515981.7480000001</v>
      </c>
      <c r="C183">
        <v>6861185.4979999997</v>
      </c>
    </row>
    <row r="184" spans="1:3">
      <c r="A184">
        <v>1</v>
      </c>
      <c r="B184">
        <v>2515912.0630000001</v>
      </c>
      <c r="C184">
        <v>6861197.7379999999</v>
      </c>
    </row>
    <row r="185" spans="1:3">
      <c r="A185">
        <v>1</v>
      </c>
      <c r="B185">
        <v>2515911.517</v>
      </c>
      <c r="C185">
        <v>6861194.6150000002</v>
      </c>
    </row>
    <row r="186" spans="1:3">
      <c r="A186">
        <v>1</v>
      </c>
      <c r="B186">
        <v>2515913.7940000002</v>
      </c>
      <c r="C186">
        <v>6861195.1660000002</v>
      </c>
    </row>
    <row r="187" spans="1:3">
      <c r="A187">
        <v>1</v>
      </c>
      <c r="B187">
        <v>2515913.699</v>
      </c>
      <c r="C187">
        <v>6861191.233</v>
      </c>
    </row>
    <row r="188" spans="1:3">
      <c r="A188">
        <v>1</v>
      </c>
      <c r="B188">
        <v>2515918.2960000001</v>
      </c>
      <c r="C188">
        <v>6861193.3229999999</v>
      </c>
    </row>
    <row r="189" spans="1:3">
      <c r="A189">
        <v>1</v>
      </c>
      <c r="B189">
        <v>2515919.0669999998</v>
      </c>
      <c r="C189">
        <v>6861194.6689999998</v>
      </c>
    </row>
    <row r="190" spans="1:3">
      <c r="A190">
        <v>1</v>
      </c>
      <c r="B190">
        <v>2515920.31</v>
      </c>
      <c r="C190">
        <v>6861197.5619999999</v>
      </c>
    </row>
    <row r="191" spans="1:3">
      <c r="A191">
        <v>1</v>
      </c>
      <c r="B191">
        <v>2515920.6290000002</v>
      </c>
      <c r="C191">
        <v>6861195.9529999997</v>
      </c>
    </row>
    <row r="192" spans="1:3">
      <c r="A192">
        <v>1</v>
      </c>
      <c r="B192">
        <v>2515923.0380000002</v>
      </c>
      <c r="C192">
        <v>6861196.9670000002</v>
      </c>
    </row>
    <row r="193" spans="1:3">
      <c r="A193">
        <v>1</v>
      </c>
      <c r="B193">
        <v>2515921.719</v>
      </c>
      <c r="C193">
        <v>6861191.9720000001</v>
      </c>
    </row>
    <row r="194" spans="1:3">
      <c r="A194">
        <v>1</v>
      </c>
      <c r="B194">
        <v>2515922.1269999999</v>
      </c>
      <c r="C194">
        <v>6861192.9720000001</v>
      </c>
    </row>
    <row r="195" spans="1:3">
      <c r="A195">
        <v>1</v>
      </c>
      <c r="B195">
        <v>2515926.986</v>
      </c>
      <c r="C195">
        <v>6861192.5449999999</v>
      </c>
    </row>
    <row r="196" spans="1:3">
      <c r="A196">
        <v>1</v>
      </c>
      <c r="B196">
        <v>2515928.4040000001</v>
      </c>
      <c r="C196">
        <v>6861194.5089999996</v>
      </c>
    </row>
    <row r="197" spans="1:3">
      <c r="A197">
        <v>1</v>
      </c>
      <c r="B197">
        <v>2515930.3569999998</v>
      </c>
      <c r="C197">
        <v>6861187.6490000002</v>
      </c>
    </row>
    <row r="198" spans="1:3">
      <c r="A198">
        <v>1</v>
      </c>
      <c r="B198">
        <v>2515933.8590000002</v>
      </c>
      <c r="C198">
        <v>6861189.2609999999</v>
      </c>
    </row>
    <row r="199" spans="1:3">
      <c r="A199">
        <v>1</v>
      </c>
      <c r="B199">
        <v>2515936.3840000001</v>
      </c>
      <c r="C199">
        <v>6861192.5159999998</v>
      </c>
    </row>
    <row r="200" spans="1:3">
      <c r="A200">
        <v>1</v>
      </c>
      <c r="B200">
        <v>2515937.6409999998</v>
      </c>
      <c r="C200">
        <v>6861193.409</v>
      </c>
    </row>
    <row r="201" spans="1:3">
      <c r="A201">
        <v>1</v>
      </c>
      <c r="B201">
        <v>2515943.6940000001</v>
      </c>
      <c r="C201">
        <v>6861192.3930000002</v>
      </c>
    </row>
    <row r="202" spans="1:3">
      <c r="A202">
        <v>1</v>
      </c>
      <c r="B202">
        <v>2515945.281</v>
      </c>
      <c r="C202">
        <v>6861189.0240000002</v>
      </c>
    </row>
    <row r="203" spans="1:3">
      <c r="A203">
        <v>1</v>
      </c>
      <c r="B203">
        <v>2515957.6979999999</v>
      </c>
      <c r="C203">
        <v>6861187.8569999998</v>
      </c>
    </row>
    <row r="204" spans="1:3">
      <c r="A204">
        <v>1</v>
      </c>
      <c r="B204">
        <v>2515966.9730000002</v>
      </c>
      <c r="C204">
        <v>6861183.0880000005</v>
      </c>
    </row>
    <row r="205" spans="1:3">
      <c r="A205">
        <v>1</v>
      </c>
      <c r="B205">
        <v>2515970.477</v>
      </c>
      <c r="C205">
        <v>6861184.7450000001</v>
      </c>
    </row>
    <row r="206" spans="1:3">
      <c r="A206">
        <v>1</v>
      </c>
      <c r="B206">
        <v>2515976.9380000001</v>
      </c>
      <c r="C206">
        <v>6861181.4299999997</v>
      </c>
    </row>
    <row r="207" spans="1:3">
      <c r="A207">
        <v>1</v>
      </c>
      <c r="B207">
        <v>2515915.193</v>
      </c>
      <c r="C207">
        <v>6861187.9819999998</v>
      </c>
    </row>
    <row r="208" spans="1:3">
      <c r="A208">
        <v>1</v>
      </c>
      <c r="B208">
        <v>2515918.3489999999</v>
      </c>
      <c r="C208">
        <v>6861188.8700000001</v>
      </c>
    </row>
    <row r="209" spans="1:3">
      <c r="A209">
        <v>1</v>
      </c>
      <c r="B209">
        <v>2515919.5109999999</v>
      </c>
      <c r="C209">
        <v>6861184.818</v>
      </c>
    </row>
    <row r="210" spans="1:3">
      <c r="A210">
        <v>1</v>
      </c>
      <c r="B210">
        <v>2515921.156</v>
      </c>
      <c r="C210">
        <v>6861187.2029999997</v>
      </c>
    </row>
    <row r="211" spans="1:3">
      <c r="A211">
        <v>1</v>
      </c>
      <c r="B211">
        <v>2515923.3569999998</v>
      </c>
      <c r="C211">
        <v>6861187.284</v>
      </c>
    </row>
    <row r="212" spans="1:3">
      <c r="A212">
        <v>2</v>
      </c>
      <c r="B212">
        <v>2515893.841</v>
      </c>
      <c r="C212">
        <v>6861244.4780000001</v>
      </c>
    </row>
    <row r="213" spans="1:3">
      <c r="A213">
        <v>2</v>
      </c>
      <c r="B213">
        <v>2515894.14</v>
      </c>
      <c r="C213">
        <v>6861238.9309999999</v>
      </c>
    </row>
    <row r="214" spans="1:3">
      <c r="A214">
        <v>2</v>
      </c>
      <c r="B214">
        <v>2515897.2400000002</v>
      </c>
      <c r="C214">
        <v>6861240.716</v>
      </c>
    </row>
    <row r="215" spans="1:3">
      <c r="A215">
        <v>2</v>
      </c>
      <c r="B215">
        <v>2515896.6179999998</v>
      </c>
      <c r="C215">
        <v>6861237.3870000001</v>
      </c>
    </row>
    <row r="216" spans="1:3">
      <c r="A216">
        <v>2</v>
      </c>
      <c r="B216">
        <v>2515913.4049999998</v>
      </c>
      <c r="C216">
        <v>6861233.3669999996</v>
      </c>
    </row>
    <row r="217" spans="1:3">
      <c r="A217">
        <v>2</v>
      </c>
      <c r="B217">
        <v>2515918.5410000002</v>
      </c>
      <c r="C217">
        <v>6861233.2400000002</v>
      </c>
    </row>
    <row r="218" spans="1:3">
      <c r="A218">
        <v>2</v>
      </c>
      <c r="B218">
        <v>2515961.04</v>
      </c>
      <c r="C218">
        <v>6861220.4289999995</v>
      </c>
    </row>
    <row r="219" spans="1:3">
      <c r="A219">
        <v>2</v>
      </c>
      <c r="B219">
        <v>2515962.8620000002</v>
      </c>
      <c r="C219">
        <v>6861220.7879999997</v>
      </c>
    </row>
    <row r="220" spans="1:3">
      <c r="A220">
        <v>2</v>
      </c>
      <c r="B220">
        <v>2515965.4730000002</v>
      </c>
      <c r="C220">
        <v>6861221.8499999996</v>
      </c>
    </row>
    <row r="221" spans="1:3">
      <c r="A221">
        <v>2</v>
      </c>
      <c r="B221">
        <v>2515967.1749999998</v>
      </c>
      <c r="C221">
        <v>6861220.2199999997</v>
      </c>
    </row>
    <row r="222" spans="1:3">
      <c r="A222">
        <v>2</v>
      </c>
      <c r="B222">
        <v>2515967.6910000001</v>
      </c>
      <c r="C222">
        <v>6861217.4620000003</v>
      </c>
    </row>
    <row r="223" spans="1:3">
      <c r="A223">
        <v>2</v>
      </c>
      <c r="B223">
        <v>2515969.307</v>
      </c>
      <c r="C223">
        <v>6861218.1840000004</v>
      </c>
    </row>
    <row r="224" spans="1:3">
      <c r="A224">
        <v>2</v>
      </c>
      <c r="B224">
        <v>2515970.6069999998</v>
      </c>
      <c r="C224">
        <v>6861220.2359999996</v>
      </c>
    </row>
    <row r="225" spans="1:3">
      <c r="A225">
        <v>2</v>
      </c>
      <c r="B225">
        <v>2515972.676</v>
      </c>
      <c r="C225">
        <v>6861220.0810000002</v>
      </c>
    </row>
    <row r="226" spans="1:3">
      <c r="A226">
        <v>2</v>
      </c>
      <c r="B226">
        <v>2515974.5290000001</v>
      </c>
      <c r="C226">
        <v>6861218.3700000001</v>
      </c>
    </row>
    <row r="227" spans="1:3">
      <c r="A227">
        <v>2</v>
      </c>
      <c r="B227">
        <v>2515974.5389999999</v>
      </c>
      <c r="C227">
        <v>6861217.108</v>
      </c>
    </row>
    <row r="228" spans="1:3">
      <c r="A228">
        <v>2</v>
      </c>
      <c r="B228">
        <v>2515891.9700000002</v>
      </c>
      <c r="C228">
        <v>6861227.7709999997</v>
      </c>
    </row>
    <row r="229" spans="1:3">
      <c r="A229">
        <v>2</v>
      </c>
      <c r="B229">
        <v>2515897.4559999998</v>
      </c>
      <c r="C229">
        <v>6861234.7290000003</v>
      </c>
    </row>
    <row r="230" spans="1:3">
      <c r="A230">
        <v>2</v>
      </c>
      <c r="B230">
        <v>2515896.2680000002</v>
      </c>
      <c r="C230">
        <v>6861229.6699999999</v>
      </c>
    </row>
    <row r="231" spans="1:3">
      <c r="A231">
        <v>2</v>
      </c>
      <c r="B231">
        <v>2515896.014</v>
      </c>
      <c r="C231">
        <v>6861226.6950000003</v>
      </c>
    </row>
    <row r="232" spans="1:3">
      <c r="A232">
        <v>2</v>
      </c>
      <c r="B232">
        <v>2515906.8470000001</v>
      </c>
      <c r="C232">
        <v>6861225.0520000001</v>
      </c>
    </row>
    <row r="233" spans="1:3">
      <c r="A233">
        <v>2</v>
      </c>
      <c r="B233">
        <v>2515909.6630000002</v>
      </c>
      <c r="C233">
        <v>6861228.2740000002</v>
      </c>
    </row>
    <row r="234" spans="1:3">
      <c r="A234">
        <v>2</v>
      </c>
      <c r="B234">
        <v>2515909.764</v>
      </c>
      <c r="C234">
        <v>6861225.9730000002</v>
      </c>
    </row>
    <row r="235" spans="1:3">
      <c r="A235">
        <v>2</v>
      </c>
      <c r="B235">
        <v>2515913.7930000001</v>
      </c>
      <c r="C235">
        <v>6861231.9550000001</v>
      </c>
    </row>
    <row r="236" spans="1:3">
      <c r="A236">
        <v>2</v>
      </c>
      <c r="B236">
        <v>2515915.0419999999</v>
      </c>
      <c r="C236">
        <v>6861229.807</v>
      </c>
    </row>
    <row r="237" spans="1:3">
      <c r="A237">
        <v>2</v>
      </c>
      <c r="B237">
        <v>2515914.6570000001</v>
      </c>
      <c r="C237">
        <v>6861222.6449999996</v>
      </c>
    </row>
    <row r="238" spans="1:3">
      <c r="A238">
        <v>2</v>
      </c>
      <c r="B238">
        <v>2515931.06</v>
      </c>
      <c r="C238">
        <v>6861225.3629999999</v>
      </c>
    </row>
    <row r="239" spans="1:3">
      <c r="A239">
        <v>2</v>
      </c>
      <c r="B239">
        <v>2515930.8420000002</v>
      </c>
      <c r="C239">
        <v>6861218.3650000002</v>
      </c>
    </row>
    <row r="240" spans="1:3">
      <c r="A240">
        <v>2</v>
      </c>
      <c r="B240">
        <v>2515934.3450000002</v>
      </c>
      <c r="C240">
        <v>6861220.1890000002</v>
      </c>
    </row>
    <row r="241" spans="1:3">
      <c r="A241">
        <v>2</v>
      </c>
      <c r="B241">
        <v>2515934.986</v>
      </c>
      <c r="C241">
        <v>6861221.7220000001</v>
      </c>
    </row>
    <row r="242" spans="1:3">
      <c r="A242">
        <v>2</v>
      </c>
      <c r="B242">
        <v>2515934.344</v>
      </c>
      <c r="C242">
        <v>6861216.2439999999</v>
      </c>
    </row>
    <row r="243" spans="1:3">
      <c r="A243">
        <v>2</v>
      </c>
      <c r="B243">
        <v>2515936.3650000002</v>
      </c>
      <c r="C243">
        <v>6861218.4119999995</v>
      </c>
    </row>
    <row r="244" spans="1:3">
      <c r="A244">
        <v>2</v>
      </c>
      <c r="B244">
        <v>2515938.5240000002</v>
      </c>
      <c r="C244">
        <v>6861215.1490000002</v>
      </c>
    </row>
    <row r="245" spans="1:3">
      <c r="A245">
        <v>2</v>
      </c>
      <c r="B245">
        <v>2515940.8530000001</v>
      </c>
      <c r="C245">
        <v>6861216.716</v>
      </c>
    </row>
    <row r="246" spans="1:3">
      <c r="A246">
        <v>2</v>
      </c>
      <c r="B246">
        <v>2515955.1669999999</v>
      </c>
      <c r="C246">
        <v>6861218.7989999996</v>
      </c>
    </row>
    <row r="247" spans="1:3">
      <c r="A247">
        <v>2</v>
      </c>
      <c r="B247">
        <v>2515953.8870000001</v>
      </c>
      <c r="C247">
        <v>6861212.7249999996</v>
      </c>
    </row>
    <row r="248" spans="1:3">
      <c r="A248">
        <v>2</v>
      </c>
      <c r="B248">
        <v>2515959.1529999999</v>
      </c>
      <c r="C248">
        <v>6861218.9910000004</v>
      </c>
    </row>
    <row r="249" spans="1:3">
      <c r="A249">
        <v>2</v>
      </c>
      <c r="B249">
        <v>2515963.06</v>
      </c>
      <c r="C249">
        <v>6861215.0089999996</v>
      </c>
    </row>
    <row r="250" spans="1:3">
      <c r="A250">
        <v>2</v>
      </c>
      <c r="B250">
        <v>2515965.2990000001</v>
      </c>
      <c r="C250">
        <v>6861216.0269999998</v>
      </c>
    </row>
    <row r="251" spans="1:3">
      <c r="A251">
        <v>2</v>
      </c>
      <c r="B251">
        <v>2515966.1719999998</v>
      </c>
      <c r="C251">
        <v>6861214.8250000002</v>
      </c>
    </row>
    <row r="252" spans="1:3">
      <c r="A252">
        <v>2</v>
      </c>
      <c r="B252">
        <v>2515972.7409999999</v>
      </c>
      <c r="C252">
        <v>6861213.2659999998</v>
      </c>
    </row>
    <row r="253" spans="1:3">
      <c r="A253">
        <v>2</v>
      </c>
      <c r="B253">
        <v>2515973.486</v>
      </c>
      <c r="C253">
        <v>6861211.7220000001</v>
      </c>
    </row>
    <row r="254" spans="1:3">
      <c r="A254">
        <v>2</v>
      </c>
      <c r="B254">
        <v>2515979.0279999999</v>
      </c>
      <c r="C254">
        <v>6861211.7429999998</v>
      </c>
    </row>
    <row r="255" spans="1:3">
      <c r="A255">
        <v>2</v>
      </c>
      <c r="B255">
        <v>2515977.301</v>
      </c>
      <c r="C255">
        <v>6861204.9500000002</v>
      </c>
    </row>
    <row r="256" spans="1:3">
      <c r="A256">
        <v>2</v>
      </c>
      <c r="B256">
        <v>2515978.2390000001</v>
      </c>
      <c r="C256">
        <v>6861206.682</v>
      </c>
    </row>
    <row r="257" spans="1:3">
      <c r="A257">
        <v>2</v>
      </c>
      <c r="B257">
        <v>2515980.2930000001</v>
      </c>
      <c r="C257">
        <v>6861212.3700000001</v>
      </c>
    </row>
    <row r="258" spans="1:3">
      <c r="A258">
        <v>2</v>
      </c>
      <c r="B258">
        <v>2515979.628</v>
      </c>
      <c r="C258">
        <v>6861207.9040000001</v>
      </c>
    </row>
    <row r="259" spans="1:3">
      <c r="A259">
        <v>2</v>
      </c>
      <c r="B259">
        <v>2515979.4870000002</v>
      </c>
      <c r="C259">
        <v>6861205.0939999996</v>
      </c>
    </row>
    <row r="260" spans="1:3">
      <c r="A260">
        <v>2</v>
      </c>
      <c r="B260">
        <v>2515982.0580000002</v>
      </c>
      <c r="C260">
        <v>6861212.6210000003</v>
      </c>
    </row>
    <row r="261" spans="1:3">
      <c r="A261">
        <v>2</v>
      </c>
      <c r="B261">
        <v>2515981.7659999998</v>
      </c>
      <c r="C261">
        <v>6861207.1090000002</v>
      </c>
    </row>
    <row r="262" spans="1:3">
      <c r="A262">
        <v>2</v>
      </c>
      <c r="B262">
        <v>2515983.2429999998</v>
      </c>
      <c r="C262">
        <v>6861204.585</v>
      </c>
    </row>
    <row r="263" spans="1:3">
      <c r="A263">
        <v>2</v>
      </c>
      <c r="B263">
        <v>2515984.8259999999</v>
      </c>
      <c r="C263">
        <v>6861204.5070000002</v>
      </c>
    </row>
    <row r="264" spans="1:3">
      <c r="A264">
        <v>2</v>
      </c>
      <c r="B264">
        <v>2515986.6189999999</v>
      </c>
      <c r="C264">
        <v>6861207.8609999996</v>
      </c>
    </row>
    <row r="265" spans="1:3">
      <c r="A265">
        <v>2</v>
      </c>
      <c r="B265">
        <v>2515985.8849999998</v>
      </c>
      <c r="C265">
        <v>6861202.8039999995</v>
      </c>
    </row>
    <row r="266" spans="1:3">
      <c r="A266">
        <v>2</v>
      </c>
      <c r="B266">
        <v>2515988.2439999999</v>
      </c>
      <c r="C266">
        <v>6861206.2010000004</v>
      </c>
    </row>
    <row r="267" spans="1:3">
      <c r="A267">
        <v>2</v>
      </c>
      <c r="B267">
        <v>2515987.2599999998</v>
      </c>
      <c r="C267">
        <v>6861201.767</v>
      </c>
    </row>
    <row r="268" spans="1:3">
      <c r="A268">
        <v>2</v>
      </c>
      <c r="B268">
        <v>2515891.054</v>
      </c>
      <c r="C268">
        <v>6861225.2980000004</v>
      </c>
    </row>
    <row r="269" spans="1:3">
      <c r="A269">
        <v>2</v>
      </c>
      <c r="B269">
        <v>2515891.4</v>
      </c>
      <c r="C269">
        <v>6861220.3689999999</v>
      </c>
    </row>
    <row r="270" spans="1:3">
      <c r="A270">
        <v>2</v>
      </c>
      <c r="B270">
        <v>2515897.2579999999</v>
      </c>
      <c r="C270">
        <v>6861223.7070000004</v>
      </c>
    </row>
    <row r="271" spans="1:3">
      <c r="A271">
        <v>2</v>
      </c>
      <c r="B271">
        <v>2515895.7570000002</v>
      </c>
      <c r="C271">
        <v>6861217.7019999996</v>
      </c>
    </row>
    <row r="272" spans="1:3">
      <c r="A272">
        <v>2</v>
      </c>
      <c r="B272">
        <v>2515896.5079999999</v>
      </c>
      <c r="C272">
        <v>6861220.2110000001</v>
      </c>
    </row>
    <row r="273" spans="1:3">
      <c r="A273">
        <v>2</v>
      </c>
      <c r="B273">
        <v>2515899.906</v>
      </c>
      <c r="C273">
        <v>6861218.4630000005</v>
      </c>
    </row>
    <row r="274" spans="1:3">
      <c r="A274">
        <v>2</v>
      </c>
      <c r="B274">
        <v>2515906.1949999998</v>
      </c>
      <c r="C274">
        <v>6861223.7120000003</v>
      </c>
    </row>
    <row r="275" spans="1:3">
      <c r="A275">
        <v>2</v>
      </c>
      <c r="B275">
        <v>2515905.9539999999</v>
      </c>
      <c r="C275">
        <v>6861221.2319999998</v>
      </c>
    </row>
    <row r="276" spans="1:3">
      <c r="A276">
        <v>2</v>
      </c>
      <c r="B276">
        <v>2515907.6609999998</v>
      </c>
      <c r="C276">
        <v>6861213.3849999998</v>
      </c>
    </row>
    <row r="277" spans="1:3">
      <c r="A277">
        <v>2</v>
      </c>
      <c r="B277">
        <v>2515910.5079999999</v>
      </c>
      <c r="C277">
        <v>6861222.54</v>
      </c>
    </row>
    <row r="278" spans="1:3">
      <c r="A278">
        <v>2</v>
      </c>
      <c r="B278">
        <v>2515912.89</v>
      </c>
      <c r="C278">
        <v>6861219.2110000001</v>
      </c>
    </row>
    <row r="279" spans="1:3">
      <c r="A279">
        <v>2</v>
      </c>
      <c r="B279">
        <v>2515925.77</v>
      </c>
      <c r="C279">
        <v>6861210.0439999998</v>
      </c>
    </row>
    <row r="280" spans="1:3">
      <c r="A280">
        <v>2</v>
      </c>
      <c r="B280">
        <v>2515928.6260000002</v>
      </c>
      <c r="C280">
        <v>6861214.5259999996</v>
      </c>
    </row>
    <row r="281" spans="1:3">
      <c r="A281">
        <v>2</v>
      </c>
      <c r="B281">
        <v>2515932.321</v>
      </c>
      <c r="C281">
        <v>6861216.2359999996</v>
      </c>
    </row>
    <row r="282" spans="1:3">
      <c r="A282">
        <v>2</v>
      </c>
      <c r="B282">
        <v>2515933.7439999999</v>
      </c>
      <c r="C282">
        <v>6861214.301</v>
      </c>
    </row>
    <row r="283" spans="1:3">
      <c r="A283">
        <v>2</v>
      </c>
      <c r="B283">
        <v>2515932.3390000002</v>
      </c>
      <c r="C283">
        <v>6861207.4210000001</v>
      </c>
    </row>
    <row r="284" spans="1:3">
      <c r="A284">
        <v>2</v>
      </c>
      <c r="B284">
        <v>2515934.966</v>
      </c>
      <c r="C284">
        <v>6861210.9570000004</v>
      </c>
    </row>
    <row r="285" spans="1:3">
      <c r="A285">
        <v>2</v>
      </c>
      <c r="B285">
        <v>2515934.2280000001</v>
      </c>
      <c r="C285">
        <v>6861206.0089999996</v>
      </c>
    </row>
    <row r="286" spans="1:3">
      <c r="A286">
        <v>2</v>
      </c>
      <c r="B286">
        <v>2515936.67</v>
      </c>
      <c r="C286">
        <v>6861212.7359999996</v>
      </c>
    </row>
    <row r="287" spans="1:3">
      <c r="A287">
        <v>2</v>
      </c>
      <c r="B287">
        <v>2515935.5180000002</v>
      </c>
      <c r="C287">
        <v>6861205.7410000004</v>
      </c>
    </row>
    <row r="288" spans="1:3">
      <c r="A288">
        <v>2</v>
      </c>
      <c r="B288">
        <v>2515937.7089999998</v>
      </c>
      <c r="C288">
        <v>6861212.3720000004</v>
      </c>
    </row>
    <row r="289" spans="1:3">
      <c r="A289">
        <v>2</v>
      </c>
      <c r="B289">
        <v>2515942.3149999999</v>
      </c>
      <c r="C289">
        <v>6861209.9179999996</v>
      </c>
    </row>
    <row r="290" spans="1:3">
      <c r="A290">
        <v>2</v>
      </c>
      <c r="B290">
        <v>2515948.0389999999</v>
      </c>
      <c r="C290">
        <v>6861209.5029999996</v>
      </c>
    </row>
    <row r="291" spans="1:3">
      <c r="A291">
        <v>2</v>
      </c>
      <c r="B291">
        <v>2515949.1129999999</v>
      </c>
      <c r="C291">
        <v>6861211.0729999999</v>
      </c>
    </row>
    <row r="292" spans="1:3">
      <c r="A292">
        <v>2</v>
      </c>
      <c r="B292">
        <v>2515950.2760000001</v>
      </c>
      <c r="C292">
        <v>6861203.392</v>
      </c>
    </row>
    <row r="293" spans="1:3">
      <c r="A293">
        <v>2</v>
      </c>
      <c r="B293">
        <v>2515952.0890000002</v>
      </c>
      <c r="C293">
        <v>6861200.8210000005</v>
      </c>
    </row>
    <row r="294" spans="1:3">
      <c r="A294">
        <v>2</v>
      </c>
      <c r="B294">
        <v>2515969.395</v>
      </c>
      <c r="C294">
        <v>6861199.3679999998</v>
      </c>
    </row>
    <row r="295" spans="1:3">
      <c r="A295">
        <v>2</v>
      </c>
      <c r="B295">
        <v>2515970.9</v>
      </c>
      <c r="C295">
        <v>6861198.3140000002</v>
      </c>
    </row>
    <row r="296" spans="1:3">
      <c r="A296">
        <v>2</v>
      </c>
      <c r="B296">
        <v>2515972.8089999999</v>
      </c>
      <c r="C296">
        <v>6861199.216</v>
      </c>
    </row>
    <row r="297" spans="1:3">
      <c r="A297">
        <v>2</v>
      </c>
      <c r="B297">
        <v>2515972.159</v>
      </c>
      <c r="C297">
        <v>6861196.233</v>
      </c>
    </row>
    <row r="298" spans="1:3">
      <c r="A298">
        <v>2</v>
      </c>
      <c r="B298">
        <v>2515980.7110000001</v>
      </c>
      <c r="C298">
        <v>6861201.1670000004</v>
      </c>
    </row>
    <row r="299" spans="1:3">
      <c r="A299">
        <v>2</v>
      </c>
      <c r="B299">
        <v>2515980.057</v>
      </c>
      <c r="C299">
        <v>6861195.7999999998</v>
      </c>
    </row>
    <row r="300" spans="1:3">
      <c r="A300">
        <v>2</v>
      </c>
      <c r="B300">
        <v>2515982.6469999999</v>
      </c>
      <c r="C300">
        <v>6861199.5269999998</v>
      </c>
    </row>
    <row r="301" spans="1:3">
      <c r="A301">
        <v>2</v>
      </c>
      <c r="B301">
        <v>2515983.5669999998</v>
      </c>
      <c r="C301">
        <v>6861197.4890000001</v>
      </c>
    </row>
    <row r="302" spans="1:3">
      <c r="A302">
        <v>2</v>
      </c>
      <c r="B302">
        <v>2515984.6490000002</v>
      </c>
      <c r="C302">
        <v>6861200.3190000001</v>
      </c>
    </row>
    <row r="303" spans="1:3">
      <c r="A303">
        <v>2</v>
      </c>
      <c r="B303">
        <v>2515988.0980000002</v>
      </c>
      <c r="C303">
        <v>6861201.1919999998</v>
      </c>
    </row>
    <row r="304" spans="1:3">
      <c r="A304">
        <v>2</v>
      </c>
      <c r="B304">
        <v>2515989.3280000002</v>
      </c>
      <c r="C304">
        <v>6861195.3689999999</v>
      </c>
    </row>
    <row r="305" spans="1:3">
      <c r="A305">
        <v>2</v>
      </c>
      <c r="B305">
        <v>2515989.1159999999</v>
      </c>
      <c r="C305">
        <v>6861193.5130000003</v>
      </c>
    </row>
    <row r="306" spans="1:3">
      <c r="A306">
        <v>2</v>
      </c>
      <c r="B306">
        <v>2515891.8509999998</v>
      </c>
      <c r="C306">
        <v>6861216.9009999996</v>
      </c>
    </row>
    <row r="307" spans="1:3">
      <c r="A307">
        <v>2</v>
      </c>
      <c r="B307">
        <v>2515892.0290000001</v>
      </c>
      <c r="C307">
        <v>6861213.8710000003</v>
      </c>
    </row>
    <row r="308" spans="1:3">
      <c r="A308">
        <v>2</v>
      </c>
      <c r="B308">
        <v>2515892.7289999998</v>
      </c>
      <c r="C308">
        <v>6861208.8339999998</v>
      </c>
    </row>
    <row r="309" spans="1:3">
      <c r="A309">
        <v>2</v>
      </c>
      <c r="B309">
        <v>2515895.2379999999</v>
      </c>
      <c r="C309">
        <v>6861211.7039999999</v>
      </c>
    </row>
    <row r="310" spans="1:3">
      <c r="A310">
        <v>2</v>
      </c>
      <c r="B310">
        <v>2515897.6439999999</v>
      </c>
      <c r="C310">
        <v>6861215.2609999999</v>
      </c>
    </row>
    <row r="311" spans="1:3">
      <c r="A311">
        <v>2</v>
      </c>
      <c r="B311">
        <v>2515898.949</v>
      </c>
      <c r="C311">
        <v>6861209.9220000003</v>
      </c>
    </row>
    <row r="312" spans="1:3">
      <c r="A312">
        <v>2</v>
      </c>
      <c r="B312">
        <v>2515900.6469999999</v>
      </c>
      <c r="C312">
        <v>6861205.2079999996</v>
      </c>
    </row>
    <row r="313" spans="1:3">
      <c r="A313">
        <v>2</v>
      </c>
      <c r="B313">
        <v>2515904.6090000002</v>
      </c>
      <c r="C313">
        <v>6861212.71</v>
      </c>
    </row>
    <row r="314" spans="1:3">
      <c r="A314">
        <v>2</v>
      </c>
      <c r="B314">
        <v>2515903.8739999998</v>
      </c>
      <c r="C314">
        <v>6861204.6449999996</v>
      </c>
    </row>
    <row r="315" spans="1:3">
      <c r="A315">
        <v>2</v>
      </c>
      <c r="B315">
        <v>2515908.0830000001</v>
      </c>
      <c r="C315">
        <v>6861204.534</v>
      </c>
    </row>
    <row r="316" spans="1:3">
      <c r="A316">
        <v>2</v>
      </c>
      <c r="B316">
        <v>2515911.3289999999</v>
      </c>
      <c r="C316">
        <v>6861211.6710000001</v>
      </c>
    </row>
    <row r="317" spans="1:3">
      <c r="A317">
        <v>2</v>
      </c>
      <c r="B317">
        <v>2515912.665</v>
      </c>
      <c r="C317">
        <v>6861201.6270000003</v>
      </c>
    </row>
    <row r="318" spans="1:3">
      <c r="A318">
        <v>2</v>
      </c>
      <c r="B318">
        <v>2515913.58</v>
      </c>
      <c r="C318">
        <v>6861203.7539999997</v>
      </c>
    </row>
    <row r="319" spans="1:3">
      <c r="A319">
        <v>2</v>
      </c>
      <c r="B319">
        <v>2515924.0440000002</v>
      </c>
      <c r="C319">
        <v>6861200.7740000002</v>
      </c>
    </row>
    <row r="320" spans="1:3">
      <c r="A320">
        <v>2</v>
      </c>
      <c r="B320">
        <v>2515926.977</v>
      </c>
      <c r="C320">
        <v>6861206.085</v>
      </c>
    </row>
    <row r="321" spans="1:3">
      <c r="A321">
        <v>2</v>
      </c>
      <c r="B321">
        <v>2515926.3990000002</v>
      </c>
      <c r="C321">
        <v>6861201.3250000002</v>
      </c>
    </row>
    <row r="322" spans="1:3">
      <c r="A322">
        <v>2</v>
      </c>
      <c r="B322">
        <v>2515926.0460000001</v>
      </c>
      <c r="C322">
        <v>6861199.216</v>
      </c>
    </row>
    <row r="323" spans="1:3">
      <c r="A323">
        <v>2</v>
      </c>
      <c r="B323">
        <v>2515928.0959999999</v>
      </c>
      <c r="C323">
        <v>6861200.6909999996</v>
      </c>
    </row>
    <row r="324" spans="1:3">
      <c r="A324">
        <v>2</v>
      </c>
      <c r="B324">
        <v>2515930.6439999999</v>
      </c>
      <c r="C324">
        <v>6861205.0190000003</v>
      </c>
    </row>
    <row r="325" spans="1:3">
      <c r="A325">
        <v>2</v>
      </c>
      <c r="B325">
        <v>2515930.2439999999</v>
      </c>
      <c r="C325">
        <v>6861199.5250000004</v>
      </c>
    </row>
    <row r="326" spans="1:3">
      <c r="A326">
        <v>2</v>
      </c>
      <c r="B326">
        <v>2515932.622</v>
      </c>
      <c r="C326">
        <v>6861202.2170000002</v>
      </c>
    </row>
    <row r="327" spans="1:3">
      <c r="A327">
        <v>2</v>
      </c>
      <c r="B327">
        <v>2515931.3360000001</v>
      </c>
      <c r="C327">
        <v>6861196.4579999996</v>
      </c>
    </row>
    <row r="328" spans="1:3">
      <c r="A328">
        <v>2</v>
      </c>
      <c r="B328">
        <v>2515933.727</v>
      </c>
      <c r="C328">
        <v>6861203.5130000003</v>
      </c>
    </row>
    <row r="329" spans="1:3">
      <c r="A329">
        <v>2</v>
      </c>
      <c r="B329">
        <v>2515934.804</v>
      </c>
      <c r="C329">
        <v>6861201.4819999998</v>
      </c>
    </row>
    <row r="330" spans="1:3">
      <c r="A330">
        <v>2</v>
      </c>
      <c r="B330">
        <v>2515934.324</v>
      </c>
      <c r="C330">
        <v>6861196.7949999999</v>
      </c>
    </row>
    <row r="331" spans="1:3">
      <c r="A331">
        <v>2</v>
      </c>
      <c r="B331">
        <v>2515941.7930000001</v>
      </c>
      <c r="C331">
        <v>6861195.9790000003</v>
      </c>
    </row>
    <row r="332" spans="1:3">
      <c r="A332">
        <v>2</v>
      </c>
      <c r="B332">
        <v>2515943.338</v>
      </c>
      <c r="C332">
        <v>6861194.1509999996</v>
      </c>
    </row>
    <row r="333" spans="1:3">
      <c r="A333">
        <v>2</v>
      </c>
      <c r="B333">
        <v>2515945.469</v>
      </c>
      <c r="C333">
        <v>6861195.5080000004</v>
      </c>
    </row>
    <row r="334" spans="1:3">
      <c r="A334">
        <v>2</v>
      </c>
      <c r="B334">
        <v>2515947.3470000001</v>
      </c>
      <c r="C334">
        <v>6861201.9960000003</v>
      </c>
    </row>
    <row r="335" spans="1:3">
      <c r="A335">
        <v>2</v>
      </c>
      <c r="B335">
        <v>2515947.7590000001</v>
      </c>
      <c r="C335">
        <v>6861195.4189999998</v>
      </c>
    </row>
    <row r="336" spans="1:3">
      <c r="A336">
        <v>2</v>
      </c>
      <c r="B336">
        <v>2515950.173</v>
      </c>
      <c r="C336">
        <v>6861197.9859999996</v>
      </c>
    </row>
    <row r="337" spans="1:3">
      <c r="A337">
        <v>2</v>
      </c>
      <c r="B337">
        <v>2515950.64</v>
      </c>
      <c r="C337">
        <v>6861192.2960000001</v>
      </c>
    </row>
    <row r="338" spans="1:3">
      <c r="A338">
        <v>2</v>
      </c>
      <c r="B338">
        <v>2515952.3080000002</v>
      </c>
      <c r="C338">
        <v>6861197.1009999998</v>
      </c>
    </row>
    <row r="339" spans="1:3">
      <c r="A339">
        <v>2</v>
      </c>
      <c r="B339">
        <v>2515955.432</v>
      </c>
      <c r="C339">
        <v>6861196.6529999999</v>
      </c>
    </row>
    <row r="340" spans="1:3">
      <c r="A340">
        <v>2</v>
      </c>
      <c r="B340">
        <v>2515965.594</v>
      </c>
      <c r="C340">
        <v>6861188.9160000002</v>
      </c>
    </row>
    <row r="341" spans="1:3">
      <c r="A341">
        <v>2</v>
      </c>
      <c r="B341">
        <v>2515972.8530000001</v>
      </c>
      <c r="C341">
        <v>6861193.2410000004</v>
      </c>
    </row>
    <row r="342" spans="1:3">
      <c r="A342">
        <v>2</v>
      </c>
      <c r="B342">
        <v>2515973.3459999999</v>
      </c>
      <c r="C342">
        <v>6861191.2829999998</v>
      </c>
    </row>
    <row r="343" spans="1:3">
      <c r="A343">
        <v>2</v>
      </c>
      <c r="B343">
        <v>2515974.665</v>
      </c>
      <c r="C343">
        <v>6861194.3820000002</v>
      </c>
    </row>
    <row r="344" spans="1:3">
      <c r="A344">
        <v>2</v>
      </c>
      <c r="B344">
        <v>2515976.5449999999</v>
      </c>
      <c r="C344">
        <v>6861193.9129999997</v>
      </c>
    </row>
    <row r="345" spans="1:3">
      <c r="A345">
        <v>2</v>
      </c>
      <c r="B345">
        <v>2515979.568</v>
      </c>
      <c r="C345">
        <v>6861188.9680000003</v>
      </c>
    </row>
    <row r="346" spans="1:3">
      <c r="A346">
        <v>2</v>
      </c>
      <c r="B346">
        <v>2515894.2740000002</v>
      </c>
      <c r="C346">
        <v>6861204.7340000002</v>
      </c>
    </row>
    <row r="347" spans="1:3">
      <c r="A347">
        <v>2</v>
      </c>
      <c r="B347">
        <v>2515897.0389999999</v>
      </c>
      <c r="C347">
        <v>6861200.3370000003</v>
      </c>
    </row>
    <row r="348" spans="1:3">
      <c r="A348">
        <v>2</v>
      </c>
      <c r="B348">
        <v>2515898.486</v>
      </c>
      <c r="C348">
        <v>6861202.6289999997</v>
      </c>
    </row>
    <row r="349" spans="1:3">
      <c r="A349">
        <v>2</v>
      </c>
      <c r="B349">
        <v>2515900.1370000001</v>
      </c>
      <c r="C349">
        <v>6861196.9460000005</v>
      </c>
    </row>
    <row r="350" spans="1:3">
      <c r="A350">
        <v>2</v>
      </c>
      <c r="B350">
        <v>2515903.2740000002</v>
      </c>
      <c r="C350">
        <v>6861195.773</v>
      </c>
    </row>
    <row r="351" spans="1:3">
      <c r="A351">
        <v>2</v>
      </c>
      <c r="B351">
        <v>2515905.0729999999</v>
      </c>
      <c r="C351">
        <v>6861201.9249999998</v>
      </c>
    </row>
    <row r="352" spans="1:3">
      <c r="A352">
        <v>2</v>
      </c>
      <c r="B352">
        <v>2515905.0929999999</v>
      </c>
      <c r="C352">
        <v>6861199.2889999999</v>
      </c>
    </row>
    <row r="353" spans="1:3">
      <c r="A353">
        <v>2</v>
      </c>
      <c r="B353">
        <v>2515908.034</v>
      </c>
      <c r="C353">
        <v>6861194.1279999996</v>
      </c>
    </row>
    <row r="354" spans="1:3">
      <c r="A354">
        <v>2</v>
      </c>
      <c r="B354">
        <v>2515910.2450000001</v>
      </c>
      <c r="C354">
        <v>6861198.1639999999</v>
      </c>
    </row>
    <row r="355" spans="1:3">
      <c r="A355">
        <v>2</v>
      </c>
      <c r="B355">
        <v>2515910.58</v>
      </c>
      <c r="C355">
        <v>6861193.8880000003</v>
      </c>
    </row>
    <row r="356" spans="1:3">
      <c r="A356">
        <v>2</v>
      </c>
      <c r="B356">
        <v>2515914.92</v>
      </c>
      <c r="C356">
        <v>6861198.398</v>
      </c>
    </row>
    <row r="357" spans="1:3">
      <c r="A357">
        <v>2</v>
      </c>
      <c r="B357">
        <v>2515918.6779999998</v>
      </c>
      <c r="C357">
        <v>6861198.4790000003</v>
      </c>
    </row>
    <row r="358" spans="1:3">
      <c r="A358">
        <v>2</v>
      </c>
      <c r="B358">
        <v>2515919.2119999998</v>
      </c>
      <c r="C358">
        <v>6861191.7019999996</v>
      </c>
    </row>
    <row r="359" spans="1:3">
      <c r="A359">
        <v>2</v>
      </c>
      <c r="B359">
        <v>2515924.4369999999</v>
      </c>
      <c r="C359">
        <v>6861197.3459999999</v>
      </c>
    </row>
    <row r="360" spans="1:3">
      <c r="A360">
        <v>2</v>
      </c>
      <c r="B360">
        <v>2515922.2489999998</v>
      </c>
      <c r="C360">
        <v>6861188.5520000001</v>
      </c>
    </row>
    <row r="361" spans="1:3">
      <c r="A361">
        <v>2</v>
      </c>
      <c r="B361">
        <v>2515924.33</v>
      </c>
      <c r="C361">
        <v>6861193.7010000004</v>
      </c>
    </row>
    <row r="362" spans="1:3">
      <c r="A362">
        <v>2</v>
      </c>
      <c r="B362">
        <v>2515924.7170000002</v>
      </c>
      <c r="C362">
        <v>6861191.9519999996</v>
      </c>
    </row>
    <row r="363" spans="1:3">
      <c r="A363">
        <v>2</v>
      </c>
      <c r="B363">
        <v>2515924.2170000002</v>
      </c>
      <c r="C363">
        <v>6861188.8839999996</v>
      </c>
    </row>
    <row r="364" spans="1:3">
      <c r="A364">
        <v>2</v>
      </c>
      <c r="B364">
        <v>2515927.2259999998</v>
      </c>
      <c r="C364">
        <v>6861188.4699999997</v>
      </c>
    </row>
    <row r="365" spans="1:3">
      <c r="A365">
        <v>2</v>
      </c>
      <c r="B365">
        <v>2515927.7439999999</v>
      </c>
      <c r="C365">
        <v>6861190.3380000005</v>
      </c>
    </row>
    <row r="366" spans="1:3">
      <c r="A366">
        <v>2</v>
      </c>
      <c r="B366">
        <v>2515929.077</v>
      </c>
      <c r="C366">
        <v>6861192.2920000004</v>
      </c>
    </row>
    <row r="367" spans="1:3">
      <c r="A367">
        <v>2</v>
      </c>
      <c r="B367">
        <v>2515930.0090000001</v>
      </c>
      <c r="C367">
        <v>6861193.8300000001</v>
      </c>
    </row>
    <row r="368" spans="1:3">
      <c r="A368">
        <v>2</v>
      </c>
      <c r="B368">
        <v>2515930.9589999998</v>
      </c>
      <c r="C368">
        <v>6861189.4469999997</v>
      </c>
    </row>
    <row r="369" spans="1:3">
      <c r="A369">
        <v>2</v>
      </c>
      <c r="B369">
        <v>2515937.0690000001</v>
      </c>
      <c r="C369">
        <v>6861188.017</v>
      </c>
    </row>
    <row r="370" spans="1:3">
      <c r="A370">
        <v>2</v>
      </c>
      <c r="B370">
        <v>2515941.1329999999</v>
      </c>
      <c r="C370">
        <v>6861192.4550000001</v>
      </c>
    </row>
    <row r="371" spans="1:3">
      <c r="A371">
        <v>2</v>
      </c>
      <c r="B371">
        <v>2515941.0469999998</v>
      </c>
      <c r="C371">
        <v>6861185.9409999996</v>
      </c>
    </row>
    <row r="372" spans="1:3">
      <c r="A372">
        <v>2</v>
      </c>
      <c r="B372">
        <v>2515943.5529999998</v>
      </c>
      <c r="C372">
        <v>6861189.7290000003</v>
      </c>
    </row>
    <row r="373" spans="1:3">
      <c r="A373">
        <v>2</v>
      </c>
      <c r="B373">
        <v>2515945.5260000001</v>
      </c>
      <c r="C373">
        <v>6861191.8810000001</v>
      </c>
    </row>
    <row r="374" spans="1:3">
      <c r="A374">
        <v>2</v>
      </c>
      <c r="B374">
        <v>2515943.912</v>
      </c>
      <c r="C374">
        <v>6861185.9409999996</v>
      </c>
    </row>
    <row r="375" spans="1:3">
      <c r="A375">
        <v>2</v>
      </c>
      <c r="B375">
        <v>2515946.7000000002</v>
      </c>
      <c r="C375">
        <v>6861191.1940000001</v>
      </c>
    </row>
    <row r="376" spans="1:3">
      <c r="A376">
        <v>2</v>
      </c>
      <c r="B376">
        <v>2515946.6639999999</v>
      </c>
      <c r="C376">
        <v>6861188.148</v>
      </c>
    </row>
    <row r="377" spans="1:3">
      <c r="A377">
        <v>2</v>
      </c>
      <c r="B377">
        <v>2515947.3459999999</v>
      </c>
      <c r="C377">
        <v>6861185.534</v>
      </c>
    </row>
    <row r="378" spans="1:3">
      <c r="A378">
        <v>2</v>
      </c>
      <c r="B378">
        <v>2515949.9440000001</v>
      </c>
      <c r="C378">
        <v>6861188.1699999999</v>
      </c>
    </row>
    <row r="379" spans="1:3">
      <c r="A379">
        <v>2</v>
      </c>
      <c r="B379">
        <v>2515950.2570000002</v>
      </c>
      <c r="C379">
        <v>6861184.0130000003</v>
      </c>
    </row>
    <row r="380" spans="1:3">
      <c r="A380">
        <v>2</v>
      </c>
      <c r="B380">
        <v>2515954.2409999999</v>
      </c>
      <c r="C380">
        <v>6861186.0099999998</v>
      </c>
    </row>
    <row r="381" spans="1:3">
      <c r="A381">
        <v>2</v>
      </c>
      <c r="B381">
        <v>2515953.676</v>
      </c>
      <c r="C381">
        <v>6861182.9139999999</v>
      </c>
    </row>
    <row r="382" spans="1:3">
      <c r="A382">
        <v>2</v>
      </c>
      <c r="B382">
        <v>2515958.4160000002</v>
      </c>
      <c r="C382">
        <v>6861182.1789999995</v>
      </c>
    </row>
    <row r="383" spans="1:3">
      <c r="A383">
        <v>2</v>
      </c>
      <c r="B383">
        <v>2515960.4569999999</v>
      </c>
      <c r="C383">
        <v>6861186.4539999999</v>
      </c>
    </row>
    <row r="384" spans="1:3">
      <c r="A384">
        <v>2</v>
      </c>
      <c r="B384">
        <v>2515961.5959999999</v>
      </c>
      <c r="C384">
        <v>6861184.1519999998</v>
      </c>
    </row>
    <row r="385" spans="1:3">
      <c r="A385">
        <v>2</v>
      </c>
      <c r="B385">
        <v>2515961.031</v>
      </c>
      <c r="C385">
        <v>6861181.9390000002</v>
      </c>
    </row>
    <row r="386" spans="1:3">
      <c r="A386">
        <v>2</v>
      </c>
      <c r="B386">
        <v>2515963.29</v>
      </c>
      <c r="C386">
        <v>6861181.3310000002</v>
      </c>
    </row>
    <row r="387" spans="1:3">
      <c r="A387">
        <v>2</v>
      </c>
      <c r="B387">
        <v>2515909.1979999999</v>
      </c>
      <c r="C387">
        <v>6861189.3210000005</v>
      </c>
    </row>
    <row r="388" spans="1:3">
      <c r="A388">
        <v>2</v>
      </c>
      <c r="B388">
        <v>2515912.5440000002</v>
      </c>
      <c r="C388">
        <v>6861189.0719999997</v>
      </c>
    </row>
    <row r="389" spans="1:3">
      <c r="A389">
        <v>2</v>
      </c>
      <c r="B389">
        <v>2515915.0359999998</v>
      </c>
      <c r="C389">
        <v>6861182.3109999998</v>
      </c>
    </row>
    <row r="390" spans="1:3">
      <c r="A390">
        <v>2</v>
      </c>
      <c r="B390">
        <v>2515917.7110000001</v>
      </c>
      <c r="C390">
        <v>6861183.568</v>
      </c>
    </row>
    <row r="391" spans="1:3">
      <c r="A391">
        <v>2</v>
      </c>
      <c r="B391">
        <v>2515920.3319999999</v>
      </c>
      <c r="C391">
        <v>6861181.5389999999</v>
      </c>
    </row>
    <row r="392" spans="1:3">
      <c r="A392">
        <v>2</v>
      </c>
      <c r="B392">
        <v>2515923.693</v>
      </c>
      <c r="C392">
        <v>6861181.5420000004</v>
      </c>
    </row>
    <row r="393" spans="1:3">
      <c r="A393">
        <v>2</v>
      </c>
      <c r="B393">
        <v>2515925.0019999999</v>
      </c>
      <c r="C393">
        <v>6861185.7139999997</v>
      </c>
    </row>
    <row r="394" spans="1:3">
      <c r="A394">
        <v>2</v>
      </c>
      <c r="B394">
        <v>2515927.1329999999</v>
      </c>
      <c r="C394">
        <v>6861181.8360000001</v>
      </c>
    </row>
    <row r="395" spans="1:3">
      <c r="A395">
        <v>2</v>
      </c>
      <c r="B395">
        <v>2515927.2390000001</v>
      </c>
      <c r="C395">
        <v>6861178.8590000002</v>
      </c>
    </row>
    <row r="396" spans="1:3">
      <c r="A396">
        <v>2</v>
      </c>
      <c r="B396">
        <v>2515928.1770000001</v>
      </c>
      <c r="C396">
        <v>6861181.1390000004</v>
      </c>
    </row>
    <row r="397" spans="1:3">
      <c r="A397">
        <v>2</v>
      </c>
      <c r="B397">
        <v>2515927.341</v>
      </c>
      <c r="C397">
        <v>6861176.9680000003</v>
      </c>
    </row>
    <row r="398" spans="1:3">
      <c r="A398">
        <v>2</v>
      </c>
      <c r="B398">
        <v>2515931.0180000002</v>
      </c>
      <c r="C398">
        <v>6861181.1529999999</v>
      </c>
    </row>
    <row r="399" spans="1:3">
      <c r="A399">
        <v>2</v>
      </c>
      <c r="B399">
        <v>2515931.19</v>
      </c>
      <c r="C399">
        <v>6861181.7079999996</v>
      </c>
    </row>
    <row r="400" spans="1:3">
      <c r="A400">
        <v>2</v>
      </c>
      <c r="B400">
        <v>2515931.477</v>
      </c>
      <c r="C400">
        <v>6861181.8099999996</v>
      </c>
    </row>
    <row r="401" spans="1:3">
      <c r="A401">
        <v>2</v>
      </c>
      <c r="B401">
        <v>2515930.872</v>
      </c>
      <c r="C401">
        <v>6861177.7050000001</v>
      </c>
    </row>
    <row r="402" spans="1:3">
      <c r="A402">
        <v>2</v>
      </c>
      <c r="B402">
        <v>2515934.1979999999</v>
      </c>
      <c r="C402">
        <v>6861183.5820000004</v>
      </c>
    </row>
    <row r="403" spans="1:3">
      <c r="A403">
        <v>2</v>
      </c>
      <c r="B403">
        <v>2515933.52</v>
      </c>
      <c r="C403">
        <v>6861178.7680000002</v>
      </c>
    </row>
    <row r="404" spans="1:3">
      <c r="A404">
        <v>2</v>
      </c>
      <c r="B404">
        <v>2515936.46</v>
      </c>
      <c r="C404">
        <v>6861183.9479999999</v>
      </c>
    </row>
    <row r="405" spans="1:3">
      <c r="A405">
        <v>2</v>
      </c>
      <c r="B405">
        <v>2515936.7080000001</v>
      </c>
      <c r="C405">
        <v>6861180.0729999999</v>
      </c>
    </row>
    <row r="406" spans="1:3">
      <c r="A406">
        <v>2</v>
      </c>
      <c r="B406">
        <v>2515939.2790000001</v>
      </c>
      <c r="C406">
        <v>6861181.6519999998</v>
      </c>
    </row>
    <row r="407" spans="1:3">
      <c r="A407">
        <v>2</v>
      </c>
      <c r="B407">
        <v>2515943.5329999998</v>
      </c>
      <c r="C407">
        <v>6861181.648</v>
      </c>
    </row>
    <row r="408" spans="1:3">
      <c r="A408">
        <v>2</v>
      </c>
      <c r="B408">
        <v>2515921.2930000001</v>
      </c>
      <c r="C408">
        <v>6861178.0530000003</v>
      </c>
    </row>
    <row r="409" spans="1:3">
      <c r="A409">
        <v>2</v>
      </c>
      <c r="B409">
        <v>2515925.023</v>
      </c>
      <c r="C409">
        <v>6861177.0130000003</v>
      </c>
    </row>
    <row r="410" spans="1:3">
      <c r="A410">
        <v>4</v>
      </c>
      <c r="B410">
        <v>2515964.9240000001</v>
      </c>
      <c r="C410">
        <v>6861218.8470000001</v>
      </c>
    </row>
    <row r="411" spans="1:3">
      <c r="A411">
        <v>4</v>
      </c>
      <c r="B411">
        <v>2515982.7450000001</v>
      </c>
      <c r="C411">
        <v>6861189.4819999998</v>
      </c>
    </row>
    <row r="412" spans="1:3">
      <c r="A412">
        <v>4</v>
      </c>
      <c r="B412">
        <v>2515931.1869999999</v>
      </c>
      <c r="C412">
        <v>6861191.4740000004</v>
      </c>
    </row>
    <row r="413" spans="1:3">
      <c r="A413">
        <v>4</v>
      </c>
      <c r="B413">
        <v>2515974.2549999999</v>
      </c>
      <c r="C413">
        <v>6861183.4179999996</v>
      </c>
    </row>
    <row r="414" spans="1:3">
      <c r="A414">
        <v>16</v>
      </c>
      <c r="B414">
        <v>2515902.534</v>
      </c>
      <c r="C414">
        <v>6861220.3689999999</v>
      </c>
    </row>
  </sheetData>
  <sortState ref="A1:C414">
    <sortCondition ref="A1:A4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2014-05-12T06:44:56Z</dcterms:created>
  <dcterms:modified xsi:type="dcterms:W3CDTF">2014-05-12T11:46:40Z</dcterms:modified>
</cp:coreProperties>
</file>