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Sheet1!$B$1:$AL$501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2"/>
  <c r="Y3"/>
  <c r="Z3"/>
  <c r="Y4"/>
  <c r="Z4"/>
  <c r="Y5"/>
  <c r="Z5"/>
  <c r="Y6"/>
  <c r="Z6"/>
  <c r="Y7"/>
  <c r="Z7"/>
  <c r="Y8"/>
  <c r="Z8"/>
  <c r="Y9"/>
  <c r="Z9"/>
  <c r="Y10"/>
  <c r="Z10"/>
  <c r="Y11"/>
  <c r="Z11"/>
  <c r="Y12"/>
  <c r="Z12"/>
  <c r="Y13"/>
  <c r="Z13"/>
  <c r="Y14"/>
  <c r="Z14"/>
  <c r="Y15"/>
  <c r="Z15"/>
  <c r="Y16"/>
  <c r="Z16"/>
  <c r="Y17"/>
  <c r="Z17"/>
  <c r="Y18"/>
  <c r="Z18"/>
  <c r="Y19"/>
  <c r="Z19"/>
  <c r="Y20"/>
  <c r="Z20"/>
  <c r="Y21"/>
  <c r="Z21"/>
  <c r="Y22"/>
  <c r="Z22"/>
  <c r="Y23"/>
  <c r="Z23"/>
  <c r="Y24"/>
  <c r="Z24"/>
  <c r="Y25"/>
  <c r="Z25"/>
  <c r="Y26"/>
  <c r="Z26"/>
  <c r="Y27"/>
  <c r="Z27"/>
  <c r="Y28"/>
  <c r="Z28"/>
  <c r="Y29"/>
  <c r="Z29"/>
  <c r="Y30"/>
  <c r="Z30"/>
  <c r="Y31"/>
  <c r="Z31"/>
  <c r="Y32"/>
  <c r="Z32"/>
  <c r="Y33"/>
  <c r="Z33"/>
  <c r="Y34"/>
  <c r="Z34"/>
  <c r="Y35"/>
  <c r="Z35"/>
  <c r="Y36"/>
  <c r="Z36"/>
  <c r="Y37"/>
  <c r="Z37"/>
  <c r="Y38"/>
  <c r="Z38"/>
  <c r="Y39"/>
  <c r="Z39"/>
  <c r="Y40"/>
  <c r="Z40"/>
  <c r="Y41"/>
  <c r="Z41"/>
  <c r="Y42"/>
  <c r="Z42"/>
  <c r="Y43"/>
  <c r="Z43"/>
  <c r="Y44"/>
  <c r="Z44"/>
  <c r="Y45"/>
  <c r="Z45"/>
  <c r="Y46"/>
  <c r="Z46"/>
  <c r="Y47"/>
  <c r="Z47"/>
  <c r="Y48"/>
  <c r="Z48"/>
  <c r="Y49"/>
  <c r="Z49"/>
  <c r="Y50"/>
  <c r="Z50"/>
  <c r="Y51"/>
  <c r="Z51"/>
  <c r="Y52"/>
  <c r="Z52"/>
  <c r="Y53"/>
  <c r="Z53"/>
  <c r="Y54"/>
  <c r="Z54"/>
  <c r="Y55"/>
  <c r="Z55"/>
  <c r="Y56"/>
  <c r="Z56"/>
  <c r="Y57"/>
  <c r="Z57"/>
  <c r="Y58"/>
  <c r="Z58"/>
  <c r="Y59"/>
  <c r="Z59"/>
  <c r="Y60"/>
  <c r="Z60"/>
  <c r="Y61"/>
  <c r="Z61"/>
  <c r="Y62"/>
  <c r="Z62"/>
  <c r="Y63"/>
  <c r="Z63"/>
  <c r="Y64"/>
  <c r="Z64"/>
  <c r="Y65"/>
  <c r="Z65"/>
  <c r="Y66"/>
  <c r="Z66"/>
  <c r="Y67"/>
  <c r="Z67"/>
  <c r="Y68"/>
  <c r="Z68"/>
  <c r="Y69"/>
  <c r="Z69"/>
  <c r="Y70"/>
  <c r="Z70"/>
  <c r="Y71"/>
  <c r="Z71"/>
  <c r="Y72"/>
  <c r="Z72"/>
  <c r="Y73"/>
  <c r="Z73"/>
  <c r="Y74"/>
  <c r="Z74"/>
  <c r="Y75"/>
  <c r="Z75"/>
  <c r="Y76"/>
  <c r="Z76"/>
  <c r="Y77"/>
  <c r="Z77"/>
  <c r="Y78"/>
  <c r="Z78"/>
  <c r="Y79"/>
  <c r="Z79"/>
  <c r="Y80"/>
  <c r="Z80"/>
  <c r="Y81"/>
  <c r="Z81"/>
  <c r="Y82"/>
  <c r="Z82"/>
  <c r="Y83"/>
  <c r="Z83"/>
  <c r="Y84"/>
  <c r="Z84"/>
  <c r="Y85"/>
  <c r="Z85"/>
  <c r="Y86"/>
  <c r="Z86"/>
  <c r="Y87"/>
  <c r="Z87"/>
  <c r="Y88"/>
  <c r="Z88"/>
  <c r="Y89"/>
  <c r="Z89"/>
  <c r="Y90"/>
  <c r="Z90"/>
  <c r="Y91"/>
  <c r="Z91"/>
  <c r="Y92"/>
  <c r="Z92"/>
  <c r="Y93"/>
  <c r="Z93"/>
  <c r="Y94"/>
  <c r="Z94"/>
  <c r="Y95"/>
  <c r="Z95"/>
  <c r="Y96"/>
  <c r="Z96"/>
  <c r="Y97"/>
  <c r="Z97"/>
  <c r="Y98"/>
  <c r="Z98"/>
  <c r="Y99"/>
  <c r="Z99"/>
  <c r="Y100"/>
  <c r="Z100"/>
  <c r="Y101"/>
  <c r="Z101"/>
  <c r="Y102"/>
  <c r="Z102"/>
  <c r="Y103"/>
  <c r="Z103"/>
  <c r="Y104"/>
  <c r="Z104"/>
  <c r="Y105"/>
  <c r="Z105"/>
  <c r="Y106"/>
  <c r="Z106"/>
  <c r="Y107"/>
  <c r="Z107"/>
  <c r="Y108"/>
  <c r="Z108"/>
  <c r="Y109"/>
  <c r="Z109"/>
  <c r="Y110"/>
  <c r="Z110"/>
  <c r="Y111"/>
  <c r="Z111"/>
  <c r="Y112"/>
  <c r="Z112"/>
  <c r="Y113"/>
  <c r="Z113"/>
  <c r="Y114"/>
  <c r="Z114"/>
  <c r="Y115"/>
  <c r="Z115"/>
  <c r="Y116"/>
  <c r="Z116"/>
  <c r="Y117"/>
  <c r="Z117"/>
  <c r="Y118"/>
  <c r="Z118"/>
  <c r="Y119"/>
  <c r="Z119"/>
  <c r="Y120"/>
  <c r="Z120"/>
  <c r="Y121"/>
  <c r="Z121"/>
  <c r="Y122"/>
  <c r="Z122"/>
  <c r="Y123"/>
  <c r="Z123"/>
  <c r="Y124"/>
  <c r="Z124"/>
  <c r="Y125"/>
  <c r="Z125"/>
  <c r="Y126"/>
  <c r="Z126"/>
  <c r="Y127"/>
  <c r="Z127"/>
  <c r="Y128"/>
  <c r="Z128"/>
  <c r="Y129"/>
  <c r="Z129"/>
  <c r="Y130"/>
  <c r="Z130"/>
  <c r="Y131"/>
  <c r="Z131"/>
  <c r="Y132"/>
  <c r="Z132"/>
  <c r="Y133"/>
  <c r="Z133"/>
  <c r="Y134"/>
  <c r="Z134"/>
  <c r="Y135"/>
  <c r="Z135"/>
  <c r="Y136"/>
  <c r="Z136"/>
  <c r="Y137"/>
  <c r="Z137"/>
  <c r="Y138"/>
  <c r="Z138"/>
  <c r="Y139"/>
  <c r="Z139"/>
  <c r="Y140"/>
  <c r="Z140"/>
  <c r="Y141"/>
  <c r="Z141"/>
  <c r="Y142"/>
  <c r="Z142"/>
  <c r="Y143"/>
  <c r="Z143"/>
  <c r="Y144"/>
  <c r="Z144"/>
  <c r="Y145"/>
  <c r="Z145"/>
  <c r="Y146"/>
  <c r="Z146"/>
  <c r="Y147"/>
  <c r="Z147"/>
  <c r="Y148"/>
  <c r="Z148"/>
  <c r="Y149"/>
  <c r="Z149"/>
  <c r="Y150"/>
  <c r="Z150"/>
  <c r="Y151"/>
  <c r="Z151"/>
  <c r="Y152"/>
  <c r="Z152"/>
  <c r="Y153"/>
  <c r="Z153"/>
  <c r="Y154"/>
  <c r="Z154"/>
  <c r="Y155"/>
  <c r="Z155"/>
  <c r="Y156"/>
  <c r="Z156"/>
  <c r="Y157"/>
  <c r="Z157"/>
  <c r="Y158"/>
  <c r="Z158"/>
  <c r="Y159"/>
  <c r="Z159"/>
  <c r="Y160"/>
  <c r="Z160"/>
  <c r="Y161"/>
  <c r="Z161"/>
  <c r="Y162"/>
  <c r="Z162"/>
  <c r="Y163"/>
  <c r="Z163"/>
  <c r="Y164"/>
  <c r="Z164"/>
  <c r="Y165"/>
  <c r="Z165"/>
  <c r="Y166"/>
  <c r="Z166"/>
  <c r="Y167"/>
  <c r="Z167"/>
  <c r="Y168"/>
  <c r="Z168"/>
  <c r="Y169"/>
  <c r="Z169"/>
  <c r="Y170"/>
  <c r="Z170"/>
  <c r="Y171"/>
  <c r="Z171"/>
  <c r="Y172"/>
  <c r="Z172"/>
  <c r="Y173"/>
  <c r="Z173"/>
  <c r="Y174"/>
  <c r="Z174"/>
  <c r="Y175"/>
  <c r="Z175"/>
  <c r="Y176"/>
  <c r="Z176"/>
  <c r="Y177"/>
  <c r="Z177"/>
  <c r="Y178"/>
  <c r="Z178"/>
  <c r="Y179"/>
  <c r="Z179"/>
  <c r="Y180"/>
  <c r="Z180"/>
  <c r="Y181"/>
  <c r="Z181"/>
  <c r="Y182"/>
  <c r="Z182"/>
  <c r="Y183"/>
  <c r="Z183"/>
  <c r="Y184"/>
  <c r="Z184"/>
  <c r="Y185"/>
  <c r="Z185"/>
  <c r="Y186"/>
  <c r="Z186"/>
  <c r="Y187"/>
  <c r="Z187"/>
  <c r="Y188"/>
  <c r="Z188"/>
  <c r="Y189"/>
  <c r="Z189"/>
  <c r="Y190"/>
  <c r="Z190"/>
  <c r="Y191"/>
  <c r="Z191"/>
  <c r="Y192"/>
  <c r="Z192"/>
  <c r="Y193"/>
  <c r="Z193"/>
  <c r="Y194"/>
  <c r="Z194"/>
  <c r="Y195"/>
  <c r="Z195"/>
  <c r="Y196"/>
  <c r="Z196"/>
  <c r="Y197"/>
  <c r="Z197"/>
  <c r="Y198"/>
  <c r="Z198"/>
  <c r="Y199"/>
  <c r="Z199"/>
  <c r="Y200"/>
  <c r="Z200"/>
  <c r="Y201"/>
  <c r="Z201"/>
  <c r="Y202"/>
  <c r="Z202"/>
  <c r="Y203"/>
  <c r="Z203"/>
  <c r="Y204"/>
  <c r="Z204"/>
  <c r="Y205"/>
  <c r="Z205"/>
  <c r="Y206"/>
  <c r="Z206"/>
  <c r="Y207"/>
  <c r="Z207"/>
  <c r="Y208"/>
  <c r="Z208"/>
  <c r="Y209"/>
  <c r="Z209"/>
  <c r="Y210"/>
  <c r="Z210"/>
  <c r="Y211"/>
  <c r="Z211"/>
  <c r="Y212"/>
  <c r="Z212"/>
  <c r="Y213"/>
  <c r="Z213"/>
  <c r="Y214"/>
  <c r="Z214"/>
  <c r="Y215"/>
  <c r="Z215"/>
  <c r="Y216"/>
  <c r="Z216"/>
  <c r="Y217"/>
  <c r="Z217"/>
  <c r="Y218"/>
  <c r="Z218"/>
  <c r="Y219"/>
  <c r="Z219"/>
  <c r="Y220"/>
  <c r="Z220"/>
  <c r="Y221"/>
  <c r="Z221"/>
  <c r="Y222"/>
  <c r="Z222"/>
  <c r="Y223"/>
  <c r="Z223"/>
  <c r="Y224"/>
  <c r="Z224"/>
  <c r="Y225"/>
  <c r="Z225"/>
  <c r="Y226"/>
  <c r="Z226"/>
  <c r="Y227"/>
  <c r="Z227"/>
  <c r="Y228"/>
  <c r="Z228"/>
  <c r="Y229"/>
  <c r="Z229"/>
  <c r="Y230"/>
  <c r="Z230"/>
  <c r="Y231"/>
  <c r="Z231"/>
  <c r="Y232"/>
  <c r="Z232"/>
  <c r="Y233"/>
  <c r="Z233"/>
  <c r="Y234"/>
  <c r="Z234"/>
  <c r="Y235"/>
  <c r="Z235"/>
  <c r="Y236"/>
  <c r="Z236"/>
  <c r="Y237"/>
  <c r="Z237"/>
  <c r="Y238"/>
  <c r="Z238"/>
  <c r="Y239"/>
  <c r="Z239"/>
  <c r="Y240"/>
  <c r="Z240"/>
  <c r="Y241"/>
  <c r="Z241"/>
  <c r="Y242"/>
  <c r="Z242"/>
  <c r="Y243"/>
  <c r="Z243"/>
  <c r="Y244"/>
  <c r="Z244"/>
  <c r="Y245"/>
  <c r="Z245"/>
  <c r="Y246"/>
  <c r="Z246"/>
  <c r="Y247"/>
  <c r="Z247"/>
  <c r="Y248"/>
  <c r="Z248"/>
  <c r="Y249"/>
  <c r="Z249"/>
  <c r="Y250"/>
  <c r="Z250"/>
  <c r="Y251"/>
  <c r="Z251"/>
  <c r="Y252"/>
  <c r="Z252"/>
  <c r="Y253"/>
  <c r="Z253"/>
  <c r="Y254"/>
  <c r="Z254"/>
  <c r="Y255"/>
  <c r="Z255"/>
  <c r="Y256"/>
  <c r="Z256"/>
  <c r="Y257"/>
  <c r="Z257"/>
  <c r="Y258"/>
  <c r="Z258"/>
  <c r="Y259"/>
  <c r="Z259"/>
  <c r="Y260"/>
  <c r="Z260"/>
  <c r="Y261"/>
  <c r="Z261"/>
  <c r="Y262"/>
  <c r="Z262"/>
  <c r="Y263"/>
  <c r="Z263"/>
  <c r="Y264"/>
  <c r="Z264"/>
  <c r="Y265"/>
  <c r="Z265"/>
  <c r="Y266"/>
  <c r="Z266"/>
  <c r="Y267"/>
  <c r="Z267"/>
  <c r="Y268"/>
  <c r="Z268"/>
  <c r="Y269"/>
  <c r="Z269"/>
  <c r="Y270"/>
  <c r="Z270"/>
  <c r="Y271"/>
  <c r="Z271"/>
  <c r="Y272"/>
  <c r="Z272"/>
  <c r="Y273"/>
  <c r="Z273"/>
  <c r="Y274"/>
  <c r="Z274"/>
  <c r="Y275"/>
  <c r="Z275"/>
  <c r="Y276"/>
  <c r="Z276"/>
  <c r="Y277"/>
  <c r="Z277"/>
  <c r="Y278"/>
  <c r="Z278"/>
  <c r="Y279"/>
  <c r="Z279"/>
  <c r="Y280"/>
  <c r="Z280"/>
  <c r="Y281"/>
  <c r="Z281"/>
  <c r="Y282"/>
  <c r="Z282"/>
  <c r="Y283"/>
  <c r="Z283"/>
  <c r="Y284"/>
  <c r="Z284"/>
  <c r="Y285"/>
  <c r="Z285"/>
  <c r="Y286"/>
  <c r="Z286"/>
  <c r="Y287"/>
  <c r="Z287"/>
  <c r="Y288"/>
  <c r="Z288"/>
  <c r="Y289"/>
  <c r="Z289"/>
  <c r="Y290"/>
  <c r="Z290"/>
  <c r="Y291"/>
  <c r="Z291"/>
  <c r="Y292"/>
  <c r="Z292"/>
  <c r="Y293"/>
  <c r="Z293"/>
  <c r="Y294"/>
  <c r="Z294"/>
  <c r="Y295"/>
  <c r="Z295"/>
  <c r="Y296"/>
  <c r="Z296"/>
  <c r="Y297"/>
  <c r="Z297"/>
  <c r="Y298"/>
  <c r="Z298"/>
  <c r="Y299"/>
  <c r="Z299"/>
  <c r="Y300"/>
  <c r="Z300"/>
  <c r="Y301"/>
  <c r="Z301"/>
  <c r="Y302"/>
  <c r="Z302"/>
  <c r="Y303"/>
  <c r="Z303"/>
  <c r="Y304"/>
  <c r="Z304"/>
  <c r="Y305"/>
  <c r="Z305"/>
  <c r="Y306"/>
  <c r="Z306"/>
  <c r="Y307"/>
  <c r="Z307"/>
  <c r="Y308"/>
  <c r="Z308"/>
  <c r="Y309"/>
  <c r="Z309"/>
  <c r="Y310"/>
  <c r="Z310"/>
  <c r="Z2"/>
  <c r="Y2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AB125"/>
  <c r="AB126"/>
  <c r="AB127"/>
  <c r="AB128"/>
  <c r="AB129"/>
  <c r="AB130"/>
  <c r="AB131"/>
  <c r="AB132"/>
  <c r="AB133"/>
  <c r="AB134"/>
  <c r="AB135"/>
  <c r="AB136"/>
  <c r="AB137"/>
  <c r="AB138"/>
  <c r="AB139"/>
  <c r="AB140"/>
  <c r="AB141"/>
  <c r="AB142"/>
  <c r="AB143"/>
  <c r="AB144"/>
  <c r="AB145"/>
  <c r="AB146"/>
  <c r="AB147"/>
  <c r="AB148"/>
  <c r="AB149"/>
  <c r="AB150"/>
  <c r="AB15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B242"/>
  <c r="AB243"/>
  <c r="AB244"/>
  <c r="AB245"/>
  <c r="AB246"/>
  <c r="AB247"/>
  <c r="AB248"/>
  <c r="AB249"/>
  <c r="AB250"/>
  <c r="AB251"/>
  <c r="AB252"/>
  <c r="AB253"/>
  <c r="AB254"/>
  <c r="AB255"/>
  <c r="AB256"/>
  <c r="AB257"/>
  <c r="AB258"/>
  <c r="AB259"/>
  <c r="AB260"/>
  <c r="AB261"/>
  <c r="AB262"/>
  <c r="AB263"/>
  <c r="AB264"/>
  <c r="AB265"/>
  <c r="AB266"/>
  <c r="AB267"/>
  <c r="AB268"/>
  <c r="AB269"/>
  <c r="AB270"/>
  <c r="AB271"/>
  <c r="AB272"/>
  <c r="AB273"/>
  <c r="AB274"/>
  <c r="AB275"/>
  <c r="AB276"/>
  <c r="AB277"/>
  <c r="AB278"/>
  <c r="AB279"/>
  <c r="AB280"/>
  <c r="AB281"/>
  <c r="AB282"/>
  <c r="AB283"/>
  <c r="AB284"/>
  <c r="AB285"/>
  <c r="AB286"/>
  <c r="AB287"/>
  <c r="AB288"/>
  <c r="AB289"/>
  <c r="AB290"/>
  <c r="AB291"/>
  <c r="AB292"/>
  <c r="AB293"/>
  <c r="AB294"/>
  <c r="AB295"/>
  <c r="AB296"/>
  <c r="AB297"/>
  <c r="AB298"/>
  <c r="AB299"/>
  <c r="AB300"/>
  <c r="AB301"/>
  <c r="AB302"/>
  <c r="AB303"/>
  <c r="AB304"/>
  <c r="AB305"/>
  <c r="AB306"/>
  <c r="AB307"/>
  <c r="AB308"/>
  <c r="AB309"/>
  <c r="AB310"/>
  <c r="AB2"/>
</calcChain>
</file>

<file path=xl/sharedStrings.xml><?xml version="1.0" encoding="utf-8"?>
<sst xmlns="http://schemas.openxmlformats.org/spreadsheetml/2006/main" count="1917" uniqueCount="387">
  <si>
    <t>d13_vanha</t>
  </si>
  <si>
    <t>plaji_vanha</t>
  </si>
  <si>
    <t>h_foto</t>
  </si>
  <si>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</si>
  <si>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</si>
  <si>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</si>
  <si>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</si>
  <si>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</si>
  <si>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</si>
  <si>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</si>
  <si>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</si>
  <si>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</si>
  <si>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</si>
  <si>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</si>
  <si>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</si>
  <si>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</si>
  <si>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</si>
  <si>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</si>
  <si>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</si>
  <si>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</si>
  <si>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Oksatyyppi</t>
  </si>
  <si>
    <t>Katkeamiskorkeus [m]</t>
  </si>
  <si>
    <t>12a1</t>
  </si>
  <si>
    <t>12a2</t>
  </si>
  <si>
    <t>12a3a7</t>
  </si>
  <si>
    <t>L</t>
  </si>
  <si>
    <t>12a1a3</t>
  </si>
  <si>
    <t>Vino</t>
  </si>
  <si>
    <t>H</t>
  </si>
  <si>
    <t>Ed. Lpm?</t>
  </si>
  <si>
    <t>12a1a3a7</t>
  </si>
  <si>
    <t>12a3</t>
  </si>
  <si>
    <t>12a1a7</t>
  </si>
  <si>
    <t>12a7</t>
  </si>
  <si>
    <t>12a2a4</t>
  </si>
  <si>
    <t>12a2a3</t>
  </si>
  <si>
    <t>K</t>
  </si>
  <si>
    <t>12a2a5</t>
  </si>
  <si>
    <t>14a1</t>
  </si>
  <si>
    <t>12a4</t>
  </si>
  <si>
    <t>12a1a5a7</t>
  </si>
  <si>
    <t>12a3a6a7</t>
  </si>
  <si>
    <t>12a1a4</t>
  </si>
  <si>
    <t>12a2a7</t>
  </si>
  <si>
    <t/>
  </si>
  <si>
    <t>Kartalla 2 m väärässä paikassa. Oikea paikka 545:stä 1 m pohjoiseen.</t>
  </si>
  <si>
    <t>12a1a5</t>
  </si>
  <si>
    <t>12a1a3a5</t>
  </si>
  <si>
    <t>12a2a3a6a7</t>
  </si>
  <si>
    <t>Status_num</t>
  </si>
  <si>
    <t>Subplot</t>
  </si>
  <si>
    <t>Plot</t>
  </si>
  <si>
    <t>Tree_code</t>
  </si>
  <si>
    <t>Serial</t>
  </si>
  <si>
    <t>x_top</t>
  </si>
  <si>
    <t>y_top</t>
  </si>
  <si>
    <t>z_top</t>
  </si>
  <si>
    <t>Fotostatus</t>
  </si>
  <si>
    <t>11</t>
  </si>
  <si>
    <t>C</t>
  </si>
  <si>
    <t>O1</t>
  </si>
  <si>
    <t>MARV1_11_2C</t>
  </si>
  <si>
    <t>D</t>
  </si>
  <si>
    <t>MARV1_11_2D</t>
  </si>
  <si>
    <t>12</t>
  </si>
  <si>
    <t>MARV1_11_2C_357</t>
  </si>
  <si>
    <t>MARV1_11_2C_336</t>
  </si>
  <si>
    <t>22</t>
  </si>
  <si>
    <t>MARV1_11_2C_840</t>
  </si>
  <si>
    <t>O0</t>
  </si>
  <si>
    <t>MARV1_11_2C_804</t>
  </si>
  <si>
    <t>O4</t>
  </si>
  <si>
    <t>MARV1_11_2C_337</t>
  </si>
  <si>
    <t>MARV1_11_2C_801</t>
  </si>
  <si>
    <t>MARV1_11_2C_805</t>
  </si>
  <si>
    <t>MARV1_11_2C_359</t>
  </si>
  <si>
    <t>MARV1_11_2C_803</t>
  </si>
  <si>
    <t>MARV1_11_2C_802</t>
  </si>
  <si>
    <t>MARV1_11_2C_360</t>
  </si>
  <si>
    <t>MARV1_11_2C_338</t>
  </si>
  <si>
    <t>MARV1_11_2C_807</t>
  </si>
  <si>
    <t>MARV1_11_2C_339</t>
  </si>
  <si>
    <t>MARV1_11_2C_808</t>
  </si>
  <si>
    <t>MARV1_11_2C_340</t>
  </si>
  <si>
    <t>MARV1_11_2C_362</t>
  </si>
  <si>
    <t>MARV1_11_2C_811</t>
  </si>
  <si>
    <t>MARV1_11_2C_810</t>
  </si>
  <si>
    <t>MARV1_11_2C_341</t>
  </si>
  <si>
    <t>MARV1_11_2C_809</t>
  </si>
  <si>
    <t>MARV1_11_2C_812</t>
  </si>
  <si>
    <t>MARV1_11_2C_342</t>
  </si>
  <si>
    <t>MARV1_11_2C_364</t>
  </si>
  <si>
    <t>MARV1_11_2C_343</t>
  </si>
  <si>
    <t>MARV1_11_2C_366</t>
  </si>
  <si>
    <t>MARV1_11_2C_813</t>
  </si>
  <si>
    <t>MARV1_11_2C_367</t>
  </si>
  <si>
    <t>MARV1_11_2C_841</t>
  </si>
  <si>
    <t>MARV1_11_2C_344</t>
  </si>
  <si>
    <t>MARV1_11_2C_368</t>
  </si>
  <si>
    <t>MARV1_11_2C_345</t>
  </si>
  <si>
    <t>MARV1_11_2C_370</t>
  </si>
  <si>
    <t>MARV1_11_2C_373</t>
  </si>
  <si>
    <t>MARV1_11_2C_814</t>
  </si>
  <si>
    <t>O5</t>
  </si>
  <si>
    <t>MARV1_11_2C_346</t>
  </si>
  <si>
    <t>MARV1_11_2C_375</t>
  </si>
  <si>
    <t>MARV1_11_2C_376</t>
  </si>
  <si>
    <t>MARV1_11_2C_347</t>
  </si>
  <si>
    <t>MARV1_11_2C_815</t>
  </si>
  <si>
    <t>MARV1_11_2C_348</t>
  </si>
  <si>
    <t>MARV1_11_2C_379</t>
  </si>
  <si>
    <t>MARV1_11_2C_380</t>
  </si>
  <si>
    <t>MARV1_11_2C_387</t>
  </si>
  <si>
    <t>MARV1_11_2C_358</t>
  </si>
  <si>
    <t>MARV1_11_2C_806</t>
  </si>
  <si>
    <t>MARV1_11_2C_388</t>
  </si>
  <si>
    <t>MARV1_11_2C_361</t>
  </si>
  <si>
    <t>MARV1_11_2C_390</t>
  </si>
  <si>
    <t>MARV1_11_2C_823</t>
  </si>
  <si>
    <t>MARV1_11_2C_363</t>
  </si>
  <si>
    <t>MARV1_11_2C_392</t>
  </si>
  <si>
    <t>MARV1_11_2C_394</t>
  </si>
  <si>
    <t>MARV1_11_2C_365</t>
  </si>
  <si>
    <t>MARV1_11_2C_822</t>
  </si>
  <si>
    <t>MARV1_11_2C_395</t>
  </si>
  <si>
    <t>MARV1_11_2C_821</t>
  </si>
  <si>
    <t>MARV1_11_2C_369</t>
  </si>
  <si>
    <t>MARV1_11_2C_396</t>
  </si>
  <si>
    <t>MARV1_11_2C_371</t>
  </si>
  <si>
    <t>MARV1_11_2C_398</t>
  </si>
  <si>
    <t>MARV1_11_2C_374</t>
  </si>
  <si>
    <t>MARV1_11_2C_400</t>
  </si>
  <si>
    <t>MARV1_11_2C_816</t>
  </si>
  <si>
    <t>MARV1_11_2C_401</t>
  </si>
  <si>
    <t>MARV1_11_2C_819</t>
  </si>
  <si>
    <t>MARV1_11_2C_377</t>
  </si>
  <si>
    <t>MARV1_11_2C_404</t>
  </si>
  <si>
    <t>MARV1_11_2C_405</t>
  </si>
  <si>
    <t>MARV1_11_2C_378</t>
  </si>
  <si>
    <t>MARV1_11_2C_817</t>
  </si>
  <si>
    <t>MARV1_11_2C_406</t>
  </si>
  <si>
    <t>MARV1_11_2C_386</t>
  </si>
  <si>
    <t>MARV1_11_2C_416</t>
  </si>
  <si>
    <t>MARV1_11_2C_389</t>
  </si>
  <si>
    <t>MARV1_11_2C_419</t>
  </si>
  <si>
    <t>MARV1_11_2C_391</t>
  </si>
  <si>
    <t>MARV1_11_2C_421</t>
  </si>
  <si>
    <t>MARV1_11_2C_423</t>
  </si>
  <si>
    <t>MARV1_11_2C_393</t>
  </si>
  <si>
    <t>MARV1_11_2C_425</t>
  </si>
  <si>
    <t>MARV1_11_2C_827</t>
  </si>
  <si>
    <t>MARV1_11_2C_426</t>
  </si>
  <si>
    <t>MARV1_11_2C_826</t>
  </si>
  <si>
    <t>MARV1_11_2C_430</t>
  </si>
  <si>
    <t>MARV1_11_2C_397</t>
  </si>
  <si>
    <t>MARV1_11_2C_431</t>
  </si>
  <si>
    <t>MARV1_11_2C_399</t>
  </si>
  <si>
    <t>MARV1_11_2C_820</t>
  </si>
  <si>
    <t>MARV1_11_2C_433</t>
  </si>
  <si>
    <t>MARV1_11_2C_402</t>
  </si>
  <si>
    <t>MARV1_11_2C_403</t>
  </si>
  <si>
    <t>MARV1_11_2C_818</t>
  </si>
  <si>
    <t>O6</t>
  </si>
  <si>
    <t>MARV1_11_2C_435</t>
  </si>
  <si>
    <t>MARV1_11_2C_436</t>
  </si>
  <si>
    <t>MARV1_11_2C_445</t>
  </si>
  <si>
    <t>MARV1_11_2C_446</t>
  </si>
  <si>
    <t>MARV1_11_2C_839</t>
  </si>
  <si>
    <t>14</t>
  </si>
  <si>
    <t>MARV1_11_2C_828</t>
  </si>
  <si>
    <t>MARV1_11_2C_447</t>
  </si>
  <si>
    <t>MARV1_11_2C_448</t>
  </si>
  <si>
    <t>MARV1_11_2C_417</t>
  </si>
  <si>
    <t>MARV1_11_2C_418</t>
  </si>
  <si>
    <t>MARV1_11_2C_449</t>
  </si>
  <si>
    <t>MARV1_11_2C_829</t>
  </si>
  <si>
    <t>MARV1_11_2C_450</t>
  </si>
  <si>
    <t>MARV1_11_2C_420</t>
  </si>
  <si>
    <t>MARV1_11_2C_830</t>
  </si>
  <si>
    <t>MARV1_11_2C_451</t>
  </si>
  <si>
    <t>MARV1_11_2C_838</t>
  </si>
  <si>
    <t>MARV1_11_2C_831</t>
  </si>
  <si>
    <t>MARV1_11_2C_422</t>
  </si>
  <si>
    <t>MARV1_11_2C_452</t>
  </si>
  <si>
    <t>MARV1_11_2C_453</t>
  </si>
  <si>
    <t>MARV1_11_2C_424</t>
  </si>
  <si>
    <t>MARV1_11_2C_454</t>
  </si>
  <si>
    <t>MARV1_11_2C_832</t>
  </si>
  <si>
    <t>MARV1_11_2C_427</t>
  </si>
  <si>
    <t>MARV1_11_2C_835</t>
  </si>
  <si>
    <t>MARV1_11_2C_455</t>
  </si>
  <si>
    <t>MARV1_11_2C_837</t>
  </si>
  <si>
    <t>MARV1_11_2C_428</t>
  </si>
  <si>
    <t>MARV1_11_2C_429</t>
  </si>
  <si>
    <t>23</t>
  </si>
  <si>
    <t>MARV1_11_2C_833</t>
  </si>
  <si>
    <t>MARV1_11_2C_836</t>
  </si>
  <si>
    <t>21</t>
  </si>
  <si>
    <t>MARV1_11_2C_834</t>
  </si>
  <si>
    <t>MARV1_11_2C_825</t>
  </si>
  <si>
    <t>MARV1_11_2C_456</t>
  </si>
  <si>
    <t>MARV1_11_2C_457</t>
  </si>
  <si>
    <t>MARV1_11_2C_458</t>
  </si>
  <si>
    <t>MARV1_11_2C_432</t>
  </si>
  <si>
    <t>MARV1_11_2C_459</t>
  </si>
  <si>
    <t>MARV1_11_2C_824</t>
  </si>
  <si>
    <t>MARV1_11_2C_460</t>
  </si>
  <si>
    <t>MARV1_11_2C_434</t>
  </si>
  <si>
    <t>MARV1_11_2C_461</t>
  </si>
  <si>
    <t>MARV1_11_2C_437</t>
  </si>
  <si>
    <t>MARV1_11_2D_814</t>
  </si>
  <si>
    <t>MARV1_11_2D_468</t>
  </si>
  <si>
    <t>MARV1_11_2D_815</t>
  </si>
  <si>
    <t>MARV1_11_2D_801</t>
  </si>
  <si>
    <t>MARV1_11_2D_490</t>
  </si>
  <si>
    <t>MARV1_11_2D_491</t>
  </si>
  <si>
    <t>MARV1_11_2D_469</t>
  </si>
  <si>
    <t>MARV1_11_2D_803</t>
  </si>
  <si>
    <t>MARV1_11_2D_492</t>
  </si>
  <si>
    <t>MARV1_11_2D_802</t>
  </si>
  <si>
    <t>MARV1_11_2D_470</t>
  </si>
  <si>
    <t>MARV1_11_2D_493</t>
  </si>
  <si>
    <t>MARV1_11_2D_494</t>
  </si>
  <si>
    <t>MARV1_11_2D_471</t>
  </si>
  <si>
    <t>MARV1_11_2D_804</t>
  </si>
  <si>
    <t>MARV1_11_2D_472</t>
  </si>
  <si>
    <t>MARV1_11_2D_473</t>
  </si>
  <si>
    <t>MARV1_11_2D_496</t>
  </si>
  <si>
    <t>MARV1_11_2D_474</t>
  </si>
  <si>
    <t>MARV1_11_2D_805</t>
  </si>
  <si>
    <t>MARV1_11_2D_475</t>
  </si>
  <si>
    <t>MARV1_11_2D_476</t>
  </si>
  <si>
    <t>MARV1_11_2D_498</t>
  </si>
  <si>
    <t>MARV1_11_2D_809</t>
  </si>
  <si>
    <t>MARV1_11_2D_499</t>
  </si>
  <si>
    <t>MARV1_11_2D_806</t>
  </si>
  <si>
    <t>MARV1_11_2D_477</t>
  </si>
  <si>
    <t>MARV1_11_2D_808</t>
  </si>
  <si>
    <t>MARV1_11_2D_807</t>
  </si>
  <si>
    <t>MARV1_11_2D_503</t>
  </si>
  <si>
    <t>MARV1_11_2D_504</t>
  </si>
  <si>
    <t>MARV1_11_2D_478</t>
  </si>
  <si>
    <t>MARV1_11_2D_505</t>
  </si>
  <si>
    <t>MARV1_11_2D_508</t>
  </si>
  <si>
    <t>MARV1_11_2D_812</t>
  </si>
  <si>
    <t>MARV1_11_2D_479</t>
  </si>
  <si>
    <t>MARV1_11_2D_510</t>
  </si>
  <si>
    <t>MARV1_11_2D_827</t>
  </si>
  <si>
    <t>MARV1_11_2D_813</t>
  </si>
  <si>
    <t>MARV1_11_2D_480</t>
  </si>
  <si>
    <t>MARV1_11_2D_481</t>
  </si>
  <si>
    <t>MARV1_11_2D_828</t>
  </si>
  <si>
    <t>MARV1_11_2D_512</t>
  </si>
  <si>
    <t>MARV1_11_2D_482</t>
  </si>
  <si>
    <t>MARV1_11_2D_514</t>
  </si>
  <si>
    <t>MARV1_11_2D_483</t>
  </si>
  <si>
    <t>MARV1_11_2D_484</t>
  </si>
  <si>
    <t>MARV1_11_2D_525</t>
  </si>
  <si>
    <t>MARV1_11_2D_829</t>
  </si>
  <si>
    <t>MARV1_11_2D_816</t>
  </si>
  <si>
    <t>MARV1_11_2D_529</t>
  </si>
  <si>
    <t>MARV1_11_2D_830</t>
  </si>
  <si>
    <t>MARV1_11_2D_530</t>
  </si>
  <si>
    <t>MARV1_11_2D_532</t>
  </si>
  <si>
    <t>MARV1_11_2D_817</t>
  </si>
  <si>
    <t>MARV1_11_2D_533</t>
  </si>
  <si>
    <t>MARV1_11_2D_818</t>
  </si>
  <si>
    <t>MARV1_11_2D_534</t>
  </si>
  <si>
    <t>MARV1_11_2D_535</t>
  </si>
  <si>
    <t>MARV1_11_2D_536</t>
  </si>
  <si>
    <t>MARV1_11_2D_495</t>
  </si>
  <si>
    <t>MARV1_11_2D_537</t>
  </si>
  <si>
    <t>MARV1_11_2D_538</t>
  </si>
  <si>
    <t>MARV1_11_2D_819</t>
  </si>
  <si>
    <t>MARV1_11_2D_539</t>
  </si>
  <si>
    <t>MARV1_11_2D_820</t>
  </si>
  <si>
    <t>MARV1_11_2D_821</t>
  </si>
  <si>
    <t>MARV1_11_2D_541</t>
  </si>
  <si>
    <t>MARV1_11_2D_542</t>
  </si>
  <si>
    <t>MARV1_11_2D_497</t>
  </si>
  <si>
    <t>MARV1_11_2D_811</t>
  </si>
  <si>
    <t>MARV1_11_2D_810</t>
  </si>
  <si>
    <t>MARV1_11_2D_500</t>
  </si>
  <si>
    <t>MARV1_11_2D_544</t>
  </si>
  <si>
    <t>MARV1_11_2D_501</t>
  </si>
  <si>
    <t>MARV1_11_2D_822</t>
  </si>
  <si>
    <t>MARV1_11_2D_545</t>
  </si>
  <si>
    <t>MARV1_11_2D_502</t>
  </si>
  <si>
    <t>MARV1_11_2D_823</t>
  </si>
  <si>
    <t>MARV1_11_2D_824</t>
  </si>
  <si>
    <t>MARV1_11_2D_546</t>
  </si>
  <si>
    <t>MARV1_11_2D_506</t>
  </si>
  <si>
    <t>MARV1_11_2D_547</t>
  </si>
  <si>
    <t>MARV1_11_2D_825</t>
  </si>
  <si>
    <t>MARV1_11_2D_826</t>
  </si>
  <si>
    <t>MARV1_11_2D_507</t>
  </si>
  <si>
    <t>MARV1_11_2D_548</t>
  </si>
  <si>
    <t>MARV1_11_2D_549</t>
  </si>
  <si>
    <t>MARV1_11_2D_509</t>
  </si>
  <si>
    <t>MARV1_11_2D_511</t>
  </si>
  <si>
    <t>MARV1_11_2D_552</t>
  </si>
  <si>
    <t>MARV1_11_2D_554</t>
  </si>
  <si>
    <t>MARV1_11_2D_513</t>
  </si>
  <si>
    <t>MARV1_11_2D_556</t>
  </si>
  <si>
    <t>MARV1_11_2D_515</t>
  </si>
  <si>
    <t>MARV1_11_2D_558</t>
  </si>
  <si>
    <t>MARV1_11_2D_841</t>
  </si>
  <si>
    <t>MARV1_11_2D_526</t>
  </si>
  <si>
    <t>MARV1_11_2D_527</t>
  </si>
  <si>
    <t>MARV1_11_2D_528</t>
  </si>
  <si>
    <t>MARV1_11_2D_842</t>
  </si>
  <si>
    <t>MARV1_11_2D_570</t>
  </si>
  <si>
    <t>MARV1_11_2D_531</t>
  </si>
  <si>
    <t>MARV1_11_2D_843</t>
  </si>
  <si>
    <t>MARV1_11_2D_845</t>
  </si>
  <si>
    <t>MARV1_11_2D_844</t>
  </si>
  <si>
    <t>MARV1_11_2D_847</t>
  </si>
  <si>
    <t>MARV1_11_2D_831</t>
  </si>
  <si>
    <t>MARV1_11_2D_572</t>
  </si>
  <si>
    <t>MARV1_11_2D_846</t>
  </si>
  <si>
    <t>MARV1_11_2D_574</t>
  </si>
  <si>
    <t>MARV1_11_2D_834</t>
  </si>
  <si>
    <t>MARV1_11_2D_832</t>
  </si>
  <si>
    <t>MARV1_11_2D_575</t>
  </si>
  <si>
    <t>MARV1_11_2D_835</t>
  </si>
  <si>
    <t>MARV1_11_2D_833</t>
  </si>
  <si>
    <t>MARV1_11_2D_836</t>
  </si>
  <si>
    <t>MARV1_11_2D_540</t>
  </si>
  <si>
    <t>MARV1_11_2D_837</t>
  </si>
  <si>
    <t>MARV1_11_2D_577</t>
  </si>
  <si>
    <t>MARV1_11_2D_543</t>
  </si>
  <si>
    <t>MARV1_11_2D_838</t>
  </si>
  <si>
    <t>MARV1_11_2D_580</t>
  </si>
  <si>
    <t>MARV1_11_2D_839</t>
  </si>
  <si>
    <t>MARV1_11_2D_581</t>
  </si>
  <si>
    <t>MARV1_11_2D_582</t>
  </si>
  <si>
    <t>MARV1_11_2D_550</t>
  </si>
  <si>
    <t>MARV1_11_2D_584</t>
  </si>
  <si>
    <t>MARV1_11_2D_586</t>
  </si>
  <si>
    <t>MARV1_11_2D_551</t>
  </si>
  <si>
    <t>MARV1_11_2D_553</t>
  </si>
  <si>
    <t>MARV1_11_2D_587</t>
  </si>
  <si>
    <t>MARV1_11_2D_555</t>
  </si>
  <si>
    <t>MARV1_11_2D_557</t>
  </si>
  <si>
    <t>MARV1_11_2D_589</t>
  </si>
  <si>
    <t>MARV1_11_2D_840</t>
  </si>
  <si>
    <t>MARV1_11_2D_559</t>
  </si>
  <si>
    <t>MARV1_11_2D_590</t>
  </si>
  <si>
    <t>MARV1_11_2D_591</t>
  </si>
  <si>
    <t>MARV1_11_2D_598</t>
  </si>
  <si>
    <t>MARV1_11_2D_568</t>
  </si>
  <si>
    <t>MARV1_11_2D_569</t>
  </si>
  <si>
    <t>MARV1_11_2D_571</t>
  </si>
  <si>
    <t>MARV1_11_2D_848</t>
  </si>
  <si>
    <t>MARV1_11_2D_600</t>
  </si>
  <si>
    <t>MARV1_11_2D_849</t>
  </si>
  <si>
    <t>MARV1_11_2D_573</t>
  </si>
  <si>
    <t>MARV1_11_2D_604</t>
  </si>
  <si>
    <t>MARV1_11_2D_851</t>
  </si>
  <si>
    <t>MARV1_11_2D_850</t>
  </si>
  <si>
    <t>MARV1_11_2D_852</t>
  </si>
  <si>
    <t>MARV1_11_2D_853</t>
  </si>
  <si>
    <t>MARV1_11_2D_576</t>
  </si>
  <si>
    <t>MARV1_11_2D_606</t>
  </si>
  <si>
    <t>MARV1_11_2D_854</t>
  </si>
  <si>
    <t>MARV1_11_2D_578</t>
  </si>
  <si>
    <t>MARV1_11_2D_855</t>
  </si>
  <si>
    <t>MARV1_11_2D_579</t>
  </si>
  <si>
    <t>MARV1_11_2D_609</t>
  </si>
  <si>
    <t>MARV1_11_2D_610</t>
  </si>
  <si>
    <t>MARV1_11_2D_856</t>
  </si>
  <si>
    <t>MARV1_11_2D_858</t>
  </si>
  <si>
    <t>MARV1_11_2D_857</t>
  </si>
  <si>
    <t>MARV1_11_2D_583</t>
  </si>
  <si>
    <t>MARV1_11_2D_613</t>
  </si>
  <si>
    <t>MARV1_11_2D_614</t>
  </si>
  <si>
    <t>MARV1_11_2D_585</t>
  </si>
  <si>
    <t>MARV1_11_2D_859</t>
  </si>
  <si>
    <t>MARV1_11_2D_616</t>
  </si>
  <si>
    <t>MARV1_11_2D_617</t>
  </si>
  <si>
    <t>MARV1_11_2D_588</t>
  </si>
  <si>
    <t>MARV1_11_2D_618</t>
  </si>
  <si>
    <t>12a2a4a7</t>
  </si>
  <si>
    <t>12a5a7</t>
  </si>
  <si>
    <t>12a5</t>
  </si>
  <si>
    <t>Lpm-tarkistus</t>
  </si>
  <si>
    <t>Pl-tarkistus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</si>
</sst>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textRotation="90" wrapText="1"/>
    </xf>
    <xf numFmtId="0" fontId="3" fillId="0" borderId="5" xfId="0" applyNumberFormat="1" applyFont="1" applyBorder="1" applyAlignment="1"/>
    <xf numFmtId="0" fontId="3" fillId="0" borderId="1" xfId="0" applyFont="1" applyBorder="1"/>
    <xf numFmtId="0" fontId="3" fillId="0" borderId="5" xfId="0" quotePrefix="1" applyNumberFormat="1" applyFont="1" applyBorder="1" applyAlignment="1"/>
    <xf numFmtId="0" fontId="4" fillId="0" borderId="0" xfId="0" applyFont="1" applyAlignment="1">
      <alignment horizontal="center" textRotation="90" wrapText="1"/>
    </xf>
    <xf numFmtId="0" fontId="4" fillId="0" borderId="0" xfId="0" applyFont="1"/>
    <xf numFmtId="0" fontId="5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501"/>
  <sheetViews>
    <sheetView tabSelected="1" topLeftCell="A267" zoomScaleNormal="100" workbookViewId="0">
      <selection activeCell="A2" sqref="A2:A310"/>
    </sheetView>
  </sheetViews>
  <sheetFormatPr defaultRowHeight="12.75"/>
  <cols>
    <col min="1" max="1" width="18" bestFit="1" customWidth="1"/>
    <col min="2" max="2" width="4.42578125" style="6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11" style="11" bestFit="1" customWidth="1"/>
    <col min="10" max="10" width="4" style="6" hidden="1" customWidth="1"/>
    <col min="11" max="11" width="4.7109375" style="6" customWidth="1"/>
    <col min="12" max="12" width="5.28515625" style="9" customWidth="1"/>
    <col min="13" max="13" width="4.7109375" style="18" customWidth="1"/>
    <col min="14" max="14" width="2.7109375" style="15" customWidth="1"/>
    <col min="15" max="15" width="4.7109375" style="13" customWidth="1"/>
    <col min="16" max="16" width="4.7109375" style="6" customWidth="1"/>
    <col min="17" max="19" width="5.7109375" style="6" customWidth="1"/>
    <col min="20" max="22" width="4.7109375" style="6" customWidth="1"/>
    <col min="23" max="23" width="14.7109375" style="9" customWidth="1"/>
    <col min="25" max="26" width="9.140625" style="22"/>
    <col min="32" max="32" width="13.85546875" bestFit="1" customWidth="1"/>
    <col min="33" max="33" width="18" bestFit="1" customWidth="1"/>
  </cols>
  <sheetData>
    <row r="1" spans="1:38" s="1" customFormat="1" ht="105">
      <c r="B1" s="2" t="s">
        <v>17</v>
      </c>
      <c r="C1" s="2" t="s">
        <v>6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10" t="s">
        <v>18</v>
      </c>
      <c r="J1" s="7" t="s">
        <v>19</v>
      </c>
      <c r="K1" s="7" t="s">
        <v>7</v>
      </c>
      <c r="L1" s="7" t="s">
        <v>21</v>
      </c>
      <c r="M1" s="17" t="s">
        <v>20</v>
      </c>
      <c r="N1" s="14" t="s">
        <v>5</v>
      </c>
      <c r="O1" s="12" t="s">
        <v>13</v>
      </c>
      <c r="P1" s="7" t="s">
        <v>8</v>
      </c>
      <c r="Q1" s="7" t="s">
        <v>9</v>
      </c>
      <c r="R1" s="7" t="s">
        <v>14</v>
      </c>
      <c r="S1" s="7" t="s">
        <v>15</v>
      </c>
      <c r="T1" s="7" t="s">
        <v>10</v>
      </c>
      <c r="U1" s="7" t="s">
        <v>11</v>
      </c>
      <c r="V1" s="7" t="s">
        <v>12</v>
      </c>
      <c r="W1" s="16" t="s">
        <v>16</v>
      </c>
      <c r="Y1" s="21" t="s">
        <v>386</v>
      </c>
      <c r="Z1" s="21" t="s">
        <v>385</v>
      </c>
      <c r="AD1" s="1" t="s">
        <v>49</v>
      </c>
      <c r="AE1" s="1" t="s">
        <v>50</v>
      </c>
      <c r="AF1" s="1" t="s">
        <v>51</v>
      </c>
      <c r="AG1" s="1" t="s">
        <v>52</v>
      </c>
      <c r="AH1" s="1" t="s">
        <v>53</v>
      </c>
      <c r="AI1" s="1" t="s">
        <v>54</v>
      </c>
      <c r="AJ1" s="1" t="s">
        <v>55</v>
      </c>
      <c r="AK1" s="1" t="s">
        <v>56</v>
      </c>
      <c r="AL1" s="1" t="s">
        <v>57</v>
      </c>
    </row>
    <row r="2" spans="1:38" ht="15.95" customHeight="1">
      <c r="A2" s="23" t="str">
        <f>AG2</f>
        <v>MARV1_11_2C_357</v>
      </c>
      <c r="B2" s="6">
        <v>357</v>
      </c>
      <c r="C2" s="6">
        <v>0</v>
      </c>
      <c r="D2" s="6">
        <v>3</v>
      </c>
      <c r="E2" s="6">
        <v>207</v>
      </c>
      <c r="F2" s="8">
        <v>18.00300854</v>
      </c>
      <c r="H2" s="6">
        <v>4</v>
      </c>
      <c r="I2" s="11" t="s">
        <v>23</v>
      </c>
      <c r="K2" s="6">
        <v>214</v>
      </c>
      <c r="Y2" s="22">
        <f>H2-D2</f>
        <v>1</v>
      </c>
      <c r="Z2" s="22">
        <f>K2-E2</f>
        <v>7</v>
      </c>
      <c r="AB2" t="str">
        <f>LEFT(I2,2)</f>
        <v>12</v>
      </c>
      <c r="AD2" t="s">
        <v>64</v>
      </c>
      <c r="AE2" t="s">
        <v>59</v>
      </c>
      <c r="AF2" t="s">
        <v>61</v>
      </c>
      <c r="AG2" t="s">
        <v>65</v>
      </c>
      <c r="AH2">
        <v>899</v>
      </c>
      <c r="AI2">
        <v>2516305.997</v>
      </c>
      <c r="AJ2">
        <v>6858539.8559999997</v>
      </c>
      <c r="AK2">
        <v>183.31299999999999</v>
      </c>
      <c r="AL2" t="s">
        <v>60</v>
      </c>
    </row>
    <row r="3" spans="1:38" ht="15.95" customHeight="1">
      <c r="A3" s="23" t="str">
        <f t="shared" ref="A3:A66" si="0">AG3</f>
        <v>MARV1_11_2C_336</v>
      </c>
      <c r="B3" s="6">
        <v>336</v>
      </c>
      <c r="C3" s="6">
        <v>0</v>
      </c>
      <c r="D3" s="6">
        <v>3</v>
      </c>
      <c r="E3" s="6">
        <v>220</v>
      </c>
      <c r="F3" s="8">
        <v>16.376006709999999</v>
      </c>
      <c r="H3" s="6">
        <v>4</v>
      </c>
      <c r="I3" s="11" t="s">
        <v>22</v>
      </c>
      <c r="K3" s="6">
        <v>225</v>
      </c>
      <c r="Y3" s="22">
        <f t="shared" ref="Y3:Y66" si="1">H3-D3</f>
        <v>1</v>
      </c>
      <c r="Z3" s="22">
        <f t="shared" ref="Z3:Z66" si="2">K3-E3</f>
        <v>5</v>
      </c>
      <c r="AB3" t="str">
        <f t="shared" ref="AB3:AB66" si="3">LEFT(I3,2)</f>
        <v>12</v>
      </c>
      <c r="AD3" t="s">
        <v>64</v>
      </c>
      <c r="AE3" t="s">
        <v>59</v>
      </c>
      <c r="AF3" t="s">
        <v>61</v>
      </c>
      <c r="AG3" t="s">
        <v>66</v>
      </c>
      <c r="AH3">
        <v>886</v>
      </c>
      <c r="AI3">
        <v>2516300.4819999998</v>
      </c>
      <c r="AJ3">
        <v>6858540.6799999997</v>
      </c>
      <c r="AK3">
        <v>182.01599999999999</v>
      </c>
      <c r="AL3" t="s">
        <v>60</v>
      </c>
    </row>
    <row r="4" spans="1:38" ht="15.95" customHeight="1">
      <c r="A4" s="23" t="str">
        <f t="shared" si="0"/>
        <v>MARV1_11_2C_840</v>
      </c>
      <c r="B4" s="6">
        <v>840</v>
      </c>
      <c r="C4" s="6">
        <v>0</v>
      </c>
      <c r="D4" s="6">
        <v>1</v>
      </c>
      <c r="E4" s="6">
        <v>62</v>
      </c>
      <c r="H4" s="6">
        <v>1</v>
      </c>
      <c r="I4" s="11">
        <v>22</v>
      </c>
      <c r="L4" s="9">
        <v>5</v>
      </c>
      <c r="Y4" s="22">
        <f t="shared" si="1"/>
        <v>0</v>
      </c>
      <c r="Z4" s="22">
        <f t="shared" si="2"/>
        <v>-62</v>
      </c>
      <c r="AB4" t="str">
        <f t="shared" si="3"/>
        <v>22</v>
      </c>
      <c r="AD4" t="s">
        <v>67</v>
      </c>
      <c r="AE4" t="s">
        <v>59</v>
      </c>
      <c r="AF4" t="s">
        <v>61</v>
      </c>
      <c r="AG4" t="s">
        <v>68</v>
      </c>
      <c r="AH4">
        <v>1021</v>
      </c>
      <c r="AI4">
        <v>2516303.5</v>
      </c>
      <c r="AJ4">
        <v>6858541.3499999996</v>
      </c>
      <c r="AK4">
        <v>170.79300000000001</v>
      </c>
      <c r="AL4" t="s">
        <v>69</v>
      </c>
    </row>
    <row r="5" spans="1:38" ht="15.95" customHeight="1">
      <c r="A5" s="23" t="str">
        <f t="shared" si="0"/>
        <v>MARV1_11_2C_804</v>
      </c>
      <c r="B5" s="6">
        <v>804</v>
      </c>
      <c r="C5" s="6">
        <v>0</v>
      </c>
      <c r="D5" s="6">
        <v>2</v>
      </c>
      <c r="E5" s="6">
        <v>102</v>
      </c>
      <c r="H5" s="6">
        <v>2</v>
      </c>
      <c r="I5" s="11" t="s">
        <v>24</v>
      </c>
      <c r="K5" s="6">
        <v>107</v>
      </c>
      <c r="M5" s="18" t="s">
        <v>25</v>
      </c>
      <c r="Y5" s="22">
        <f t="shared" si="1"/>
        <v>0</v>
      </c>
      <c r="Z5" s="22">
        <f t="shared" si="2"/>
        <v>5</v>
      </c>
      <c r="AB5" t="str">
        <f t="shared" si="3"/>
        <v>12</v>
      </c>
      <c r="AD5" t="s">
        <v>64</v>
      </c>
      <c r="AE5" t="s">
        <v>59</v>
      </c>
      <c r="AF5" t="s">
        <v>61</v>
      </c>
      <c r="AG5" t="s">
        <v>70</v>
      </c>
      <c r="AH5">
        <v>985</v>
      </c>
      <c r="AI5">
        <v>2516307.83</v>
      </c>
      <c r="AJ5">
        <v>6858541.3899999997</v>
      </c>
      <c r="AK5">
        <v>175.18600000000001</v>
      </c>
      <c r="AL5" t="s">
        <v>71</v>
      </c>
    </row>
    <row r="6" spans="1:38" ht="15.95" customHeight="1">
      <c r="A6" s="23" t="str">
        <f t="shared" si="0"/>
        <v>MARV1_11_2C_337</v>
      </c>
      <c r="B6" s="6">
        <v>337</v>
      </c>
      <c r="C6" s="6">
        <v>0</v>
      </c>
      <c r="D6" s="6">
        <v>1</v>
      </c>
      <c r="E6" s="6">
        <v>160</v>
      </c>
      <c r="F6" s="8">
        <v>17.432000609999999</v>
      </c>
      <c r="H6" s="6">
        <v>1</v>
      </c>
      <c r="I6" s="11" t="s">
        <v>26</v>
      </c>
      <c r="K6" s="6">
        <v>165</v>
      </c>
      <c r="Y6" s="22">
        <f t="shared" si="1"/>
        <v>0</v>
      </c>
      <c r="Z6" s="22">
        <f t="shared" si="2"/>
        <v>5</v>
      </c>
      <c r="AB6" t="str">
        <f t="shared" si="3"/>
        <v>12</v>
      </c>
      <c r="AD6" t="s">
        <v>64</v>
      </c>
      <c r="AE6" t="s">
        <v>59</v>
      </c>
      <c r="AF6" t="s">
        <v>61</v>
      </c>
      <c r="AG6" t="s">
        <v>72</v>
      </c>
      <c r="AH6">
        <v>887</v>
      </c>
      <c r="AI6">
        <v>2516304.7760000001</v>
      </c>
      <c r="AJ6">
        <v>6858541.7560000001</v>
      </c>
      <c r="AK6">
        <v>182.672</v>
      </c>
      <c r="AL6" t="s">
        <v>60</v>
      </c>
    </row>
    <row r="7" spans="1:38" ht="15.95" customHeight="1">
      <c r="A7" s="23" t="str">
        <f t="shared" si="0"/>
        <v>MARV1_11_2C_801</v>
      </c>
      <c r="B7" s="6">
        <v>801</v>
      </c>
      <c r="C7" s="6">
        <v>0</v>
      </c>
      <c r="D7" s="6">
        <v>2</v>
      </c>
      <c r="E7" s="6">
        <v>131</v>
      </c>
      <c r="F7" s="8">
        <v>12.804011600000001</v>
      </c>
      <c r="H7" s="6">
        <v>2</v>
      </c>
      <c r="I7" s="11" t="s">
        <v>22</v>
      </c>
      <c r="K7" s="6">
        <v>139</v>
      </c>
      <c r="M7" s="18" t="s">
        <v>25</v>
      </c>
      <c r="Y7" s="22">
        <f t="shared" si="1"/>
        <v>0</v>
      </c>
      <c r="Z7" s="22">
        <f t="shared" si="2"/>
        <v>8</v>
      </c>
      <c r="AB7" t="str">
        <f t="shared" si="3"/>
        <v>12</v>
      </c>
      <c r="AD7" t="s">
        <v>64</v>
      </c>
      <c r="AE7" t="s">
        <v>59</v>
      </c>
      <c r="AF7" t="s">
        <v>61</v>
      </c>
      <c r="AG7" t="s">
        <v>73</v>
      </c>
      <c r="AH7">
        <v>982</v>
      </c>
      <c r="AI7">
        <v>2516302.4219999998</v>
      </c>
      <c r="AJ7">
        <v>6858542.2589999996</v>
      </c>
      <c r="AK7">
        <v>178.06399999999999</v>
      </c>
      <c r="AL7" t="s">
        <v>60</v>
      </c>
    </row>
    <row r="8" spans="1:38" ht="15.95" customHeight="1">
      <c r="A8" s="23" t="str">
        <f t="shared" si="0"/>
        <v>MARV1_11_2C_805</v>
      </c>
      <c r="B8" s="6">
        <v>805</v>
      </c>
      <c r="C8" s="6">
        <v>0</v>
      </c>
      <c r="D8" s="6">
        <v>1</v>
      </c>
      <c r="E8" s="6">
        <v>78</v>
      </c>
      <c r="H8" s="6">
        <v>1</v>
      </c>
      <c r="I8" s="11">
        <v>22</v>
      </c>
      <c r="L8" s="9">
        <v>6</v>
      </c>
      <c r="W8" s="19" t="s">
        <v>27</v>
      </c>
      <c r="Y8" s="22">
        <f t="shared" si="1"/>
        <v>0</v>
      </c>
      <c r="Z8" s="22">
        <f t="shared" si="2"/>
        <v>-78</v>
      </c>
      <c r="AB8" t="str">
        <f t="shared" si="3"/>
        <v>22</v>
      </c>
      <c r="AD8" t="s">
        <v>67</v>
      </c>
      <c r="AE8" t="s">
        <v>59</v>
      </c>
      <c r="AF8" t="s">
        <v>61</v>
      </c>
      <c r="AG8" t="s">
        <v>74</v>
      </c>
      <c r="AH8">
        <v>986</v>
      </c>
      <c r="AI8">
        <v>2516308.7799999998</v>
      </c>
      <c r="AJ8">
        <v>6858542.3899999997</v>
      </c>
      <c r="AK8">
        <v>172.529</v>
      </c>
      <c r="AL8" t="s">
        <v>69</v>
      </c>
    </row>
    <row r="9" spans="1:38" ht="15.95" customHeight="1">
      <c r="A9" s="23" t="str">
        <f t="shared" si="0"/>
        <v>MARV1_11_2C_359</v>
      </c>
      <c r="B9" s="6">
        <v>359</v>
      </c>
      <c r="C9" s="6">
        <v>0</v>
      </c>
      <c r="D9" s="6">
        <v>1</v>
      </c>
      <c r="E9" s="6">
        <v>201</v>
      </c>
      <c r="F9" s="8">
        <v>18.644004880000001</v>
      </c>
      <c r="H9" s="6">
        <v>1</v>
      </c>
      <c r="I9" s="11" t="s">
        <v>22</v>
      </c>
      <c r="K9" s="6">
        <v>213</v>
      </c>
      <c r="Y9" s="22">
        <f t="shared" si="1"/>
        <v>0</v>
      </c>
      <c r="Z9" s="22">
        <f t="shared" si="2"/>
        <v>12</v>
      </c>
      <c r="AB9" t="str">
        <f t="shared" si="3"/>
        <v>12</v>
      </c>
      <c r="AD9" t="s">
        <v>64</v>
      </c>
      <c r="AE9" t="s">
        <v>59</v>
      </c>
      <c r="AF9" t="s">
        <v>61</v>
      </c>
      <c r="AG9" t="s">
        <v>75</v>
      </c>
      <c r="AH9">
        <v>901</v>
      </c>
      <c r="AI9">
        <v>2516305.9709999999</v>
      </c>
      <c r="AJ9">
        <v>6858543.693</v>
      </c>
      <c r="AK9">
        <v>183.864</v>
      </c>
      <c r="AL9" t="s">
        <v>60</v>
      </c>
    </row>
    <row r="10" spans="1:38" ht="15.95" customHeight="1">
      <c r="A10" s="23" t="str">
        <f t="shared" si="0"/>
        <v>MARV1_11_2C_803</v>
      </c>
      <c r="B10" s="6">
        <v>803</v>
      </c>
      <c r="C10" s="6">
        <v>0</v>
      </c>
      <c r="D10" s="6">
        <v>2</v>
      </c>
      <c r="E10" s="6">
        <v>131</v>
      </c>
      <c r="F10" s="8">
        <v>15.13900366</v>
      </c>
      <c r="H10" s="6">
        <v>2</v>
      </c>
      <c r="I10" s="11">
        <v>11</v>
      </c>
      <c r="K10" s="6">
        <v>139</v>
      </c>
      <c r="M10" s="18" t="s">
        <v>28</v>
      </c>
      <c r="Y10" s="22">
        <f t="shared" si="1"/>
        <v>0</v>
      </c>
      <c r="Z10" s="22">
        <f t="shared" si="2"/>
        <v>8</v>
      </c>
      <c r="AB10" t="str">
        <f t="shared" si="3"/>
        <v>11</v>
      </c>
      <c r="AD10" t="s">
        <v>58</v>
      </c>
      <c r="AE10" t="s">
        <v>59</v>
      </c>
      <c r="AF10" t="s">
        <v>61</v>
      </c>
      <c r="AG10" t="s">
        <v>76</v>
      </c>
      <c r="AH10">
        <v>984</v>
      </c>
      <c r="AI10">
        <v>2516303.0159999998</v>
      </c>
      <c r="AJ10">
        <v>6858544.21</v>
      </c>
      <c r="AK10">
        <v>180.32900000000001</v>
      </c>
      <c r="AL10" t="s">
        <v>60</v>
      </c>
    </row>
    <row r="11" spans="1:38" ht="15.95" customHeight="1">
      <c r="A11" s="23" t="str">
        <f t="shared" si="0"/>
        <v>MARV1_11_2C_802</v>
      </c>
      <c r="B11" s="6">
        <v>802</v>
      </c>
      <c r="C11" s="6">
        <v>0</v>
      </c>
      <c r="D11" s="6">
        <v>2</v>
      </c>
      <c r="E11" s="6">
        <v>126</v>
      </c>
      <c r="H11" s="6">
        <v>2</v>
      </c>
      <c r="I11" s="11">
        <v>22</v>
      </c>
      <c r="L11" s="9">
        <v>4</v>
      </c>
      <c r="Y11" s="22">
        <f t="shared" si="1"/>
        <v>0</v>
      </c>
      <c r="Z11" s="22">
        <f t="shared" si="2"/>
        <v>-126</v>
      </c>
      <c r="AB11" t="str">
        <f t="shared" si="3"/>
        <v>22</v>
      </c>
      <c r="AD11" t="s">
        <v>67</v>
      </c>
      <c r="AE11" t="s">
        <v>59</v>
      </c>
      <c r="AF11" t="s">
        <v>61</v>
      </c>
      <c r="AG11" t="s">
        <v>77</v>
      </c>
      <c r="AH11">
        <v>983</v>
      </c>
      <c r="AI11">
        <v>2516301.63</v>
      </c>
      <c r="AJ11">
        <v>6858545.2999999998</v>
      </c>
      <c r="AK11">
        <v>177.54900000000001</v>
      </c>
      <c r="AL11" t="s">
        <v>69</v>
      </c>
    </row>
    <row r="12" spans="1:38" ht="15.95" customHeight="1">
      <c r="A12" s="23" t="str">
        <f t="shared" si="0"/>
        <v>MARV1_11_2C_360</v>
      </c>
      <c r="B12" s="6">
        <v>360</v>
      </c>
      <c r="C12" s="6">
        <v>0</v>
      </c>
      <c r="D12" s="6">
        <v>1</v>
      </c>
      <c r="E12" s="6">
        <v>231</v>
      </c>
      <c r="F12" s="8">
        <v>18.318009159999999</v>
      </c>
      <c r="H12" s="6">
        <v>1</v>
      </c>
      <c r="I12" s="11">
        <v>11</v>
      </c>
      <c r="K12" s="6">
        <v>222</v>
      </c>
      <c r="W12" s="19" t="s">
        <v>29</v>
      </c>
      <c r="Y12" s="22">
        <f t="shared" si="1"/>
        <v>0</v>
      </c>
      <c r="Z12" s="22">
        <f t="shared" si="2"/>
        <v>-9</v>
      </c>
      <c r="AB12" t="str">
        <f t="shared" si="3"/>
        <v>11</v>
      </c>
      <c r="AD12" t="s">
        <v>58</v>
      </c>
      <c r="AE12" t="s">
        <v>59</v>
      </c>
      <c r="AF12" t="s">
        <v>61</v>
      </c>
      <c r="AG12" t="s">
        <v>78</v>
      </c>
      <c r="AH12">
        <v>902</v>
      </c>
      <c r="AI12">
        <v>2516308.6719999998</v>
      </c>
      <c r="AJ12">
        <v>6858545.3370000003</v>
      </c>
      <c r="AK12">
        <v>183.518</v>
      </c>
      <c r="AL12" t="s">
        <v>60</v>
      </c>
    </row>
    <row r="13" spans="1:38" ht="15.95" customHeight="1">
      <c r="A13" s="23" t="str">
        <f t="shared" si="0"/>
        <v>MARV1_11_2C_338</v>
      </c>
      <c r="B13" s="6">
        <v>338</v>
      </c>
      <c r="C13" s="6">
        <v>0</v>
      </c>
      <c r="D13" s="6">
        <v>4</v>
      </c>
      <c r="E13" s="6">
        <v>204</v>
      </c>
      <c r="F13" s="8">
        <v>19.13199878</v>
      </c>
      <c r="H13" s="6">
        <v>4</v>
      </c>
      <c r="I13" s="11" t="s">
        <v>22</v>
      </c>
      <c r="K13" s="6">
        <v>219</v>
      </c>
      <c r="Y13" s="22">
        <f t="shared" si="1"/>
        <v>0</v>
      </c>
      <c r="Z13" s="22">
        <f t="shared" si="2"/>
        <v>15</v>
      </c>
      <c r="AB13" t="str">
        <f t="shared" si="3"/>
        <v>12</v>
      </c>
      <c r="AD13" t="s">
        <v>64</v>
      </c>
      <c r="AE13" t="s">
        <v>59</v>
      </c>
      <c r="AF13" t="s">
        <v>61</v>
      </c>
      <c r="AG13" t="s">
        <v>79</v>
      </c>
      <c r="AH13">
        <v>888</v>
      </c>
      <c r="AI13">
        <v>2516304.4079999998</v>
      </c>
      <c r="AJ13">
        <v>6858545.949</v>
      </c>
      <c r="AK13">
        <v>184.202</v>
      </c>
      <c r="AL13" t="s">
        <v>60</v>
      </c>
    </row>
    <row r="14" spans="1:38" ht="15.95" customHeight="1">
      <c r="A14" s="23" t="str">
        <f t="shared" si="0"/>
        <v>MARV1_11_2C_807</v>
      </c>
      <c r="B14" s="6">
        <v>807</v>
      </c>
      <c r="C14" s="6">
        <v>0</v>
      </c>
      <c r="D14" s="6">
        <v>2</v>
      </c>
      <c r="E14" s="6">
        <v>192</v>
      </c>
      <c r="F14" s="8">
        <v>17.22701099</v>
      </c>
      <c r="H14" s="6">
        <v>2</v>
      </c>
      <c r="I14" s="11">
        <v>11</v>
      </c>
      <c r="K14" s="6">
        <v>194</v>
      </c>
      <c r="M14" s="18" t="s">
        <v>25</v>
      </c>
      <c r="Y14" s="22">
        <f t="shared" si="1"/>
        <v>0</v>
      </c>
      <c r="Z14" s="22">
        <f t="shared" si="2"/>
        <v>2</v>
      </c>
      <c r="AB14" t="str">
        <f t="shared" si="3"/>
        <v>11</v>
      </c>
      <c r="AD14" t="s">
        <v>58</v>
      </c>
      <c r="AE14" t="s">
        <v>59</v>
      </c>
      <c r="AF14" t="s">
        <v>61</v>
      </c>
      <c r="AG14" t="s">
        <v>80</v>
      </c>
      <c r="AH14">
        <v>988</v>
      </c>
      <c r="AI14">
        <v>2516306.977</v>
      </c>
      <c r="AJ14">
        <v>6858547.091</v>
      </c>
      <c r="AK14">
        <v>182.34700000000001</v>
      </c>
      <c r="AL14" t="s">
        <v>60</v>
      </c>
    </row>
    <row r="15" spans="1:38" ht="15.95" customHeight="1">
      <c r="A15" s="23" t="str">
        <f t="shared" si="0"/>
        <v>MARV1_11_2C_339</v>
      </c>
      <c r="B15" s="6">
        <v>339</v>
      </c>
      <c r="C15" s="6">
        <v>0</v>
      </c>
      <c r="D15" s="6">
        <v>2</v>
      </c>
      <c r="E15" s="6">
        <v>228</v>
      </c>
      <c r="F15" s="8">
        <v>18.826997559999999</v>
      </c>
      <c r="H15" s="6">
        <v>2</v>
      </c>
      <c r="I15" s="11">
        <v>11</v>
      </c>
      <c r="K15" s="6">
        <v>220</v>
      </c>
      <c r="M15" s="18" t="s">
        <v>28</v>
      </c>
      <c r="W15" s="19" t="s">
        <v>29</v>
      </c>
      <c r="Y15" s="22">
        <f t="shared" si="1"/>
        <v>0</v>
      </c>
      <c r="Z15" s="22">
        <f t="shared" si="2"/>
        <v>-8</v>
      </c>
      <c r="AB15" t="str">
        <f t="shared" si="3"/>
        <v>11</v>
      </c>
      <c r="AD15" t="s">
        <v>58</v>
      </c>
      <c r="AE15" t="s">
        <v>59</v>
      </c>
      <c r="AF15" t="s">
        <v>61</v>
      </c>
      <c r="AG15" t="s">
        <v>81</v>
      </c>
      <c r="AH15">
        <v>889</v>
      </c>
      <c r="AI15">
        <v>2516300.8369999998</v>
      </c>
      <c r="AJ15">
        <v>6858547.7800000003</v>
      </c>
      <c r="AK15">
        <v>183.86699999999999</v>
      </c>
      <c r="AL15" t="s">
        <v>60</v>
      </c>
    </row>
    <row r="16" spans="1:38" ht="15.95" customHeight="1">
      <c r="A16" s="23" t="str">
        <f t="shared" si="0"/>
        <v>MARV1_11_2C_808</v>
      </c>
      <c r="B16" s="6">
        <v>808</v>
      </c>
      <c r="C16" s="6">
        <v>0</v>
      </c>
      <c r="D16" s="6">
        <v>1</v>
      </c>
      <c r="E16" s="6">
        <v>151</v>
      </c>
      <c r="F16" s="8">
        <v>17.016996949999999</v>
      </c>
      <c r="H16" s="6">
        <v>1</v>
      </c>
      <c r="I16" s="11" t="s">
        <v>24</v>
      </c>
      <c r="K16" s="6">
        <v>151</v>
      </c>
      <c r="Y16" s="22">
        <f t="shared" si="1"/>
        <v>0</v>
      </c>
      <c r="Z16" s="22">
        <f t="shared" si="2"/>
        <v>0</v>
      </c>
      <c r="AB16" t="str">
        <f t="shared" si="3"/>
        <v>12</v>
      </c>
      <c r="AD16" t="s">
        <v>64</v>
      </c>
      <c r="AE16" t="s">
        <v>59</v>
      </c>
      <c r="AF16" t="s">
        <v>61</v>
      </c>
      <c r="AG16" t="s">
        <v>82</v>
      </c>
      <c r="AH16">
        <v>989</v>
      </c>
      <c r="AI16">
        <v>2516308.4709999999</v>
      </c>
      <c r="AJ16">
        <v>6858548.6270000003</v>
      </c>
      <c r="AK16">
        <v>182.167</v>
      </c>
      <c r="AL16" t="s">
        <v>60</v>
      </c>
    </row>
    <row r="17" spans="1:38" ht="15.95" customHeight="1">
      <c r="A17" s="23" t="str">
        <f t="shared" si="0"/>
        <v>MARV1_11_2C_340</v>
      </c>
      <c r="B17" s="6">
        <v>340</v>
      </c>
      <c r="C17" s="6">
        <v>0</v>
      </c>
      <c r="D17" s="6">
        <v>2</v>
      </c>
      <c r="E17" s="6">
        <v>231</v>
      </c>
      <c r="F17" s="8">
        <v>19.406009770000001</v>
      </c>
      <c r="H17" s="6">
        <v>2</v>
      </c>
      <c r="I17" s="11">
        <v>11</v>
      </c>
      <c r="K17" s="6">
        <v>234</v>
      </c>
      <c r="M17" s="18" t="s">
        <v>25</v>
      </c>
      <c r="Y17" s="22">
        <f t="shared" si="1"/>
        <v>0</v>
      </c>
      <c r="Z17" s="22">
        <f t="shared" si="2"/>
        <v>3</v>
      </c>
      <c r="AB17" t="str">
        <f t="shared" si="3"/>
        <v>11</v>
      </c>
      <c r="AD17" t="s">
        <v>58</v>
      </c>
      <c r="AE17" t="s">
        <v>59</v>
      </c>
      <c r="AF17" t="s">
        <v>61</v>
      </c>
      <c r="AG17" t="s">
        <v>83</v>
      </c>
      <c r="AH17">
        <v>890</v>
      </c>
      <c r="AI17">
        <v>2516304.3459999999</v>
      </c>
      <c r="AJ17">
        <v>6858548.693</v>
      </c>
      <c r="AK17">
        <v>184.49600000000001</v>
      </c>
      <c r="AL17" t="s">
        <v>60</v>
      </c>
    </row>
    <row r="18" spans="1:38" ht="15.95" customHeight="1">
      <c r="A18" s="23" t="str">
        <f t="shared" si="0"/>
        <v>MARV1_11_2C_362</v>
      </c>
      <c r="B18" s="6">
        <v>362</v>
      </c>
      <c r="C18" s="6">
        <v>0</v>
      </c>
      <c r="D18" s="6">
        <v>2</v>
      </c>
      <c r="E18" s="6">
        <v>213</v>
      </c>
      <c r="F18" s="8">
        <v>19.987009159999999</v>
      </c>
      <c r="H18" s="6">
        <v>2</v>
      </c>
      <c r="I18" s="11">
        <v>11</v>
      </c>
      <c r="K18" s="6">
        <v>223</v>
      </c>
      <c r="M18" s="18" t="s">
        <v>28</v>
      </c>
      <c r="Y18" s="22">
        <f t="shared" si="1"/>
        <v>0</v>
      </c>
      <c r="Z18" s="22">
        <f t="shared" si="2"/>
        <v>10</v>
      </c>
      <c r="AB18" t="str">
        <f t="shared" si="3"/>
        <v>11</v>
      </c>
      <c r="AD18" t="s">
        <v>58</v>
      </c>
      <c r="AE18" t="s">
        <v>59</v>
      </c>
      <c r="AF18" t="s">
        <v>61</v>
      </c>
      <c r="AG18" t="s">
        <v>84</v>
      </c>
      <c r="AH18">
        <v>904</v>
      </c>
      <c r="AI18">
        <v>2516310.6170000001</v>
      </c>
      <c r="AJ18">
        <v>6858548.9680000003</v>
      </c>
      <c r="AK18">
        <v>185.18700000000001</v>
      </c>
      <c r="AL18" t="s">
        <v>60</v>
      </c>
    </row>
    <row r="19" spans="1:38" ht="15.95" customHeight="1">
      <c r="A19" s="23" t="str">
        <f t="shared" si="0"/>
        <v>MARV1_11_2C_811</v>
      </c>
      <c r="B19" s="6">
        <v>811</v>
      </c>
      <c r="C19" s="6">
        <v>0</v>
      </c>
      <c r="D19" s="6">
        <v>2</v>
      </c>
      <c r="E19" s="6">
        <v>90</v>
      </c>
      <c r="H19" s="6">
        <v>2</v>
      </c>
      <c r="I19" s="11" t="s">
        <v>30</v>
      </c>
      <c r="K19" s="6">
        <v>90</v>
      </c>
      <c r="M19" s="18" t="s">
        <v>25</v>
      </c>
      <c r="Y19" s="22">
        <f t="shared" si="1"/>
        <v>0</v>
      </c>
      <c r="Z19" s="22">
        <f t="shared" si="2"/>
        <v>0</v>
      </c>
      <c r="AB19" t="str">
        <f t="shared" si="3"/>
        <v>12</v>
      </c>
      <c r="AD19" t="s">
        <v>64</v>
      </c>
      <c r="AE19" t="s">
        <v>59</v>
      </c>
      <c r="AF19" t="s">
        <v>61</v>
      </c>
      <c r="AG19" t="s">
        <v>85</v>
      </c>
      <c r="AH19">
        <v>992</v>
      </c>
      <c r="AI19">
        <v>2516303.06</v>
      </c>
      <c r="AJ19">
        <v>6858548.96</v>
      </c>
      <c r="AK19">
        <v>173.643</v>
      </c>
      <c r="AL19" t="s">
        <v>69</v>
      </c>
    </row>
    <row r="20" spans="1:38" ht="15.95" customHeight="1">
      <c r="A20" s="23" t="str">
        <f t="shared" si="0"/>
        <v>MARV1_11_2C_810</v>
      </c>
      <c r="B20" s="6">
        <v>810</v>
      </c>
      <c r="C20" s="6">
        <v>0</v>
      </c>
      <c r="D20" s="6">
        <v>2</v>
      </c>
      <c r="E20" s="6">
        <v>115</v>
      </c>
      <c r="F20" s="8">
        <v>10.56700305</v>
      </c>
      <c r="H20" s="6">
        <v>2</v>
      </c>
      <c r="I20" s="11" t="s">
        <v>31</v>
      </c>
      <c r="K20" s="6">
        <v>117</v>
      </c>
      <c r="M20" s="18" t="s">
        <v>25</v>
      </c>
      <c r="Y20" s="22">
        <f t="shared" si="1"/>
        <v>0</v>
      </c>
      <c r="Z20" s="22">
        <f t="shared" si="2"/>
        <v>2</v>
      </c>
      <c r="AB20" t="str">
        <f t="shared" si="3"/>
        <v>12</v>
      </c>
      <c r="AD20" t="s">
        <v>64</v>
      </c>
      <c r="AE20" t="s">
        <v>59</v>
      </c>
      <c r="AF20" t="s">
        <v>61</v>
      </c>
      <c r="AG20" t="s">
        <v>86</v>
      </c>
      <c r="AH20">
        <v>991</v>
      </c>
      <c r="AI20">
        <v>2516300.7209999999</v>
      </c>
      <c r="AJ20">
        <v>6858549.3269999996</v>
      </c>
      <c r="AK20">
        <v>175.61699999999999</v>
      </c>
      <c r="AL20" t="s">
        <v>60</v>
      </c>
    </row>
    <row r="21" spans="1:38" ht="15.95" customHeight="1">
      <c r="A21" s="23" t="str">
        <f t="shared" si="0"/>
        <v>MARV1_11_2C_341</v>
      </c>
      <c r="B21" s="6">
        <v>341</v>
      </c>
      <c r="C21" s="6">
        <v>0</v>
      </c>
      <c r="D21" s="6">
        <v>1</v>
      </c>
      <c r="E21" s="6">
        <v>168</v>
      </c>
      <c r="F21" s="8">
        <v>16.92900977</v>
      </c>
      <c r="H21" s="6">
        <v>1</v>
      </c>
      <c r="I21" s="11" t="s">
        <v>32</v>
      </c>
      <c r="K21" s="6">
        <v>172</v>
      </c>
      <c r="Y21" s="22">
        <f t="shared" si="1"/>
        <v>0</v>
      </c>
      <c r="Z21" s="22">
        <f t="shared" si="2"/>
        <v>4</v>
      </c>
      <c r="AB21" t="str">
        <f t="shared" si="3"/>
        <v>12</v>
      </c>
      <c r="AD21" t="s">
        <v>64</v>
      </c>
      <c r="AE21" t="s">
        <v>59</v>
      </c>
      <c r="AF21" t="s">
        <v>61</v>
      </c>
      <c r="AG21" t="s">
        <v>87</v>
      </c>
      <c r="AH21">
        <v>891</v>
      </c>
      <c r="AI21">
        <v>2516304.4180000001</v>
      </c>
      <c r="AJ21">
        <v>6858550.6969999997</v>
      </c>
      <c r="AK21">
        <v>182.01900000000001</v>
      </c>
      <c r="AL21" t="s">
        <v>60</v>
      </c>
    </row>
    <row r="22" spans="1:38" ht="15.95" customHeight="1">
      <c r="A22" s="23" t="str">
        <f t="shared" si="0"/>
        <v>MARV1_11_2C_809</v>
      </c>
      <c r="B22" s="6">
        <v>809</v>
      </c>
      <c r="C22" s="6">
        <v>0</v>
      </c>
      <c r="D22" s="6">
        <v>2</v>
      </c>
      <c r="E22" s="6">
        <v>94</v>
      </c>
      <c r="H22" s="6">
        <v>2</v>
      </c>
      <c r="I22" s="11" t="s">
        <v>24</v>
      </c>
      <c r="K22" s="6">
        <v>96</v>
      </c>
      <c r="M22" s="18" t="s">
        <v>28</v>
      </c>
      <c r="Y22" s="22">
        <f t="shared" si="1"/>
        <v>0</v>
      </c>
      <c r="Z22" s="22">
        <f t="shared" si="2"/>
        <v>2</v>
      </c>
      <c r="AB22" t="str">
        <f t="shared" si="3"/>
        <v>12</v>
      </c>
      <c r="AD22" t="s">
        <v>64</v>
      </c>
      <c r="AE22" t="s">
        <v>59</v>
      </c>
      <c r="AF22" t="s">
        <v>61</v>
      </c>
      <c r="AG22" t="s">
        <v>88</v>
      </c>
      <c r="AH22">
        <v>990</v>
      </c>
      <c r="AI22">
        <v>2516306.75</v>
      </c>
      <c r="AJ22">
        <v>6858551.0599999996</v>
      </c>
      <c r="AK22">
        <v>174.196</v>
      </c>
      <c r="AL22" t="s">
        <v>69</v>
      </c>
    </row>
    <row r="23" spans="1:38" ht="15.95" customHeight="1">
      <c r="A23" s="23" t="str">
        <f t="shared" si="0"/>
        <v>MARV1_11_2C_812</v>
      </c>
      <c r="B23" s="6">
        <v>812</v>
      </c>
      <c r="C23" s="6">
        <v>0</v>
      </c>
      <c r="D23" s="6">
        <v>2</v>
      </c>
      <c r="E23" s="6">
        <v>64</v>
      </c>
      <c r="H23" s="6">
        <v>2</v>
      </c>
      <c r="I23" s="11" t="s">
        <v>33</v>
      </c>
      <c r="K23" s="6">
        <v>64</v>
      </c>
      <c r="M23" s="18" t="s">
        <v>25</v>
      </c>
      <c r="Y23" s="22">
        <f t="shared" si="1"/>
        <v>0</v>
      </c>
      <c r="Z23" s="22">
        <f t="shared" si="2"/>
        <v>0</v>
      </c>
      <c r="AB23" t="str">
        <f t="shared" si="3"/>
        <v>12</v>
      </c>
      <c r="AD23" t="s">
        <v>64</v>
      </c>
      <c r="AE23" t="s">
        <v>59</v>
      </c>
      <c r="AF23" t="s">
        <v>61</v>
      </c>
      <c r="AG23" t="s">
        <v>89</v>
      </c>
      <c r="AH23">
        <v>993</v>
      </c>
      <c r="AI23">
        <v>2516303.52</v>
      </c>
      <c r="AJ23">
        <v>6858551.75</v>
      </c>
      <c r="AK23">
        <v>170.642</v>
      </c>
      <c r="AL23" t="s">
        <v>69</v>
      </c>
    </row>
    <row r="24" spans="1:38" ht="15.95" customHeight="1">
      <c r="A24" s="23" t="str">
        <f t="shared" si="0"/>
        <v>MARV1_11_2C_342</v>
      </c>
      <c r="B24" s="6">
        <v>342</v>
      </c>
      <c r="C24" s="6">
        <v>0</v>
      </c>
      <c r="D24" s="6">
        <v>2</v>
      </c>
      <c r="E24" s="6">
        <v>176</v>
      </c>
      <c r="F24" s="8">
        <v>15.53200122</v>
      </c>
      <c r="H24" s="6">
        <v>2</v>
      </c>
      <c r="I24" s="11">
        <v>11</v>
      </c>
      <c r="K24" s="6">
        <v>185</v>
      </c>
      <c r="M24" s="18" t="s">
        <v>25</v>
      </c>
      <c r="Y24" s="22">
        <f t="shared" si="1"/>
        <v>0</v>
      </c>
      <c r="Z24" s="22">
        <f t="shared" si="2"/>
        <v>9</v>
      </c>
      <c r="AB24" t="str">
        <f t="shared" si="3"/>
        <v>11</v>
      </c>
      <c r="AD24" t="s">
        <v>58</v>
      </c>
      <c r="AE24" t="s">
        <v>59</v>
      </c>
      <c r="AF24" t="s">
        <v>61</v>
      </c>
      <c r="AG24" t="s">
        <v>90</v>
      </c>
      <c r="AH24">
        <v>892</v>
      </c>
      <c r="AI24">
        <v>2516301.1460000002</v>
      </c>
      <c r="AJ24">
        <v>6858552.2379999999</v>
      </c>
      <c r="AK24">
        <v>180.66200000000001</v>
      </c>
      <c r="AL24" t="s">
        <v>60</v>
      </c>
    </row>
    <row r="25" spans="1:38" ht="15.95" customHeight="1">
      <c r="A25" s="23" t="str">
        <f t="shared" si="0"/>
        <v>MARV1_11_2C_364</v>
      </c>
      <c r="B25" s="6">
        <v>364</v>
      </c>
      <c r="C25" s="6">
        <v>0</v>
      </c>
      <c r="D25" s="6">
        <v>2</v>
      </c>
      <c r="E25" s="6">
        <v>205</v>
      </c>
      <c r="F25" s="8">
        <v>18.443003659999999</v>
      </c>
      <c r="H25" s="6">
        <v>2</v>
      </c>
      <c r="I25" s="11" t="s">
        <v>22</v>
      </c>
      <c r="K25" s="6">
        <v>215</v>
      </c>
      <c r="M25" s="18" t="s">
        <v>25</v>
      </c>
      <c r="Y25" s="22">
        <f t="shared" si="1"/>
        <v>0</v>
      </c>
      <c r="Z25" s="22">
        <f t="shared" si="2"/>
        <v>10</v>
      </c>
      <c r="AB25" t="str">
        <f t="shared" si="3"/>
        <v>12</v>
      </c>
      <c r="AD25" t="s">
        <v>64</v>
      </c>
      <c r="AE25" t="s">
        <v>59</v>
      </c>
      <c r="AF25" t="s">
        <v>61</v>
      </c>
      <c r="AG25" t="s">
        <v>91</v>
      </c>
      <c r="AH25">
        <v>906</v>
      </c>
      <c r="AI25">
        <v>2516308.8029999998</v>
      </c>
      <c r="AJ25">
        <v>6858552.7810000004</v>
      </c>
      <c r="AK25">
        <v>183.63300000000001</v>
      </c>
      <c r="AL25" t="s">
        <v>60</v>
      </c>
    </row>
    <row r="26" spans="1:38" ht="15.95" customHeight="1">
      <c r="A26" s="23" t="str">
        <f t="shared" si="0"/>
        <v>MARV1_11_2C_343</v>
      </c>
      <c r="B26" s="6">
        <v>343</v>
      </c>
      <c r="C26" s="6">
        <v>0</v>
      </c>
      <c r="D26" s="6">
        <v>1</v>
      </c>
      <c r="E26" s="6">
        <v>228</v>
      </c>
      <c r="F26" s="8">
        <v>17.910004270000002</v>
      </c>
      <c r="H26" s="6">
        <v>1</v>
      </c>
      <c r="I26" s="11">
        <v>11</v>
      </c>
      <c r="K26" s="6">
        <v>240</v>
      </c>
      <c r="Y26" s="22">
        <f t="shared" si="1"/>
        <v>0</v>
      </c>
      <c r="Z26" s="22">
        <f t="shared" si="2"/>
        <v>12</v>
      </c>
      <c r="AB26" t="str">
        <f t="shared" si="3"/>
        <v>11</v>
      </c>
      <c r="AD26" t="s">
        <v>58</v>
      </c>
      <c r="AE26" t="s">
        <v>59</v>
      </c>
      <c r="AF26" t="s">
        <v>61</v>
      </c>
      <c r="AG26" t="s">
        <v>92</v>
      </c>
      <c r="AH26">
        <v>893</v>
      </c>
      <c r="AI26">
        <v>2516303.9819999998</v>
      </c>
      <c r="AJ26">
        <v>6858554.6449999996</v>
      </c>
      <c r="AK26">
        <v>182.99</v>
      </c>
      <c r="AL26" t="s">
        <v>60</v>
      </c>
    </row>
    <row r="27" spans="1:38" ht="15.95" customHeight="1">
      <c r="A27" s="23" t="str">
        <f t="shared" si="0"/>
        <v>MARV1_11_2C_366</v>
      </c>
      <c r="B27" s="6">
        <v>366</v>
      </c>
      <c r="C27" s="6">
        <v>0</v>
      </c>
      <c r="D27" s="6">
        <v>3</v>
      </c>
      <c r="E27" s="6">
        <v>218</v>
      </c>
      <c r="F27" s="8">
        <v>18.33801038</v>
      </c>
      <c r="H27" s="6">
        <v>3</v>
      </c>
      <c r="I27" s="11">
        <v>11</v>
      </c>
      <c r="K27" s="6">
        <v>205</v>
      </c>
      <c r="W27" s="19" t="s">
        <v>29</v>
      </c>
      <c r="Y27" s="22">
        <f t="shared" si="1"/>
        <v>0</v>
      </c>
      <c r="Z27" s="22">
        <f t="shared" si="2"/>
        <v>-13</v>
      </c>
      <c r="AB27" t="str">
        <f t="shared" si="3"/>
        <v>11</v>
      </c>
      <c r="AD27" t="s">
        <v>58</v>
      </c>
      <c r="AE27" t="s">
        <v>59</v>
      </c>
      <c r="AF27" t="s">
        <v>61</v>
      </c>
      <c r="AG27" t="s">
        <v>93</v>
      </c>
      <c r="AH27">
        <v>908</v>
      </c>
      <c r="AI27">
        <v>2516306.9010000001</v>
      </c>
      <c r="AJ27">
        <v>6858555.0619999999</v>
      </c>
      <c r="AK27">
        <v>183.31800000000001</v>
      </c>
      <c r="AL27" t="s">
        <v>60</v>
      </c>
    </row>
    <row r="28" spans="1:38" ht="15.95" customHeight="1">
      <c r="A28" s="23" t="str">
        <f t="shared" si="0"/>
        <v>MARV1_11_2C_813</v>
      </c>
      <c r="B28" s="6">
        <v>813</v>
      </c>
      <c r="C28" s="6">
        <v>0</v>
      </c>
      <c r="D28" s="6">
        <v>1</v>
      </c>
      <c r="E28" s="6">
        <v>131</v>
      </c>
      <c r="F28" s="8">
        <v>15.238996950000001</v>
      </c>
      <c r="H28" s="6">
        <v>1</v>
      </c>
      <c r="I28" s="11">
        <v>11</v>
      </c>
      <c r="K28" s="6">
        <v>140</v>
      </c>
      <c r="Y28" s="22">
        <f t="shared" si="1"/>
        <v>0</v>
      </c>
      <c r="Z28" s="22">
        <f t="shared" si="2"/>
        <v>9</v>
      </c>
      <c r="AB28" t="str">
        <f t="shared" si="3"/>
        <v>11</v>
      </c>
      <c r="AD28" t="s">
        <v>58</v>
      </c>
      <c r="AE28" t="s">
        <v>59</v>
      </c>
      <c r="AF28" t="s">
        <v>61</v>
      </c>
      <c r="AG28" t="s">
        <v>94</v>
      </c>
      <c r="AH28">
        <v>994</v>
      </c>
      <c r="AI28">
        <v>2516300.6979999999</v>
      </c>
      <c r="AJ28">
        <v>6858555.6710000001</v>
      </c>
      <c r="AK28">
        <v>180.38900000000001</v>
      </c>
      <c r="AL28" t="s">
        <v>60</v>
      </c>
    </row>
    <row r="29" spans="1:38" ht="15.95" customHeight="1">
      <c r="A29" s="23" t="str">
        <f t="shared" si="0"/>
        <v>MARV1_11_2C_367</v>
      </c>
      <c r="B29" s="6">
        <v>367</v>
      </c>
      <c r="C29" s="6">
        <v>0</v>
      </c>
      <c r="D29" s="6">
        <v>1</v>
      </c>
      <c r="E29" s="6">
        <v>179</v>
      </c>
      <c r="F29" s="8">
        <v>18.581</v>
      </c>
      <c r="H29" s="6">
        <v>1</v>
      </c>
      <c r="I29" s="11">
        <v>11</v>
      </c>
      <c r="K29" s="6">
        <v>192</v>
      </c>
      <c r="Y29" s="22">
        <f t="shared" si="1"/>
        <v>0</v>
      </c>
      <c r="Z29" s="22">
        <f t="shared" si="2"/>
        <v>13</v>
      </c>
      <c r="AB29" t="str">
        <f t="shared" si="3"/>
        <v>11</v>
      </c>
      <c r="AD29" t="s">
        <v>58</v>
      </c>
      <c r="AE29" t="s">
        <v>59</v>
      </c>
      <c r="AF29" t="s">
        <v>61</v>
      </c>
      <c r="AG29" t="s">
        <v>95</v>
      </c>
      <c r="AH29">
        <v>909</v>
      </c>
      <c r="AI29">
        <v>2516310.3080000002</v>
      </c>
      <c r="AJ29">
        <v>6858556.25</v>
      </c>
      <c r="AK29">
        <v>183.93100000000001</v>
      </c>
      <c r="AL29" t="s">
        <v>60</v>
      </c>
    </row>
    <row r="30" spans="1:38" ht="15.95" customHeight="1">
      <c r="A30" s="23" t="str">
        <f t="shared" si="0"/>
        <v>MARV1_11_2C_841</v>
      </c>
      <c r="B30" s="6">
        <v>841</v>
      </c>
      <c r="C30" s="6">
        <v>0</v>
      </c>
      <c r="D30" s="6">
        <v>2</v>
      </c>
      <c r="E30" s="6">
        <v>62</v>
      </c>
      <c r="H30" s="6">
        <v>2</v>
      </c>
      <c r="I30" s="11" t="s">
        <v>33</v>
      </c>
      <c r="K30" s="6">
        <v>65</v>
      </c>
      <c r="M30" s="18" t="s">
        <v>25</v>
      </c>
      <c r="Y30" s="22">
        <f t="shared" si="1"/>
        <v>0</v>
      </c>
      <c r="Z30" s="22">
        <f t="shared" si="2"/>
        <v>3</v>
      </c>
      <c r="AB30" t="str">
        <f t="shared" si="3"/>
        <v>12</v>
      </c>
      <c r="AD30" t="s">
        <v>64</v>
      </c>
      <c r="AE30" t="s">
        <v>59</v>
      </c>
      <c r="AF30" t="s">
        <v>61</v>
      </c>
      <c r="AG30" t="s">
        <v>96</v>
      </c>
      <c r="AH30">
        <v>1022</v>
      </c>
      <c r="AI30">
        <v>2516302.5299999998</v>
      </c>
      <c r="AJ30">
        <v>6858556.6600000001</v>
      </c>
      <c r="AK30">
        <v>170.512</v>
      </c>
      <c r="AL30" t="s">
        <v>69</v>
      </c>
    </row>
    <row r="31" spans="1:38" ht="15.95" customHeight="1">
      <c r="A31" s="23" t="str">
        <f t="shared" si="0"/>
        <v>MARV1_11_2C_344</v>
      </c>
      <c r="B31" s="6">
        <v>344</v>
      </c>
      <c r="C31" s="6">
        <v>0</v>
      </c>
      <c r="D31" s="6">
        <v>2</v>
      </c>
      <c r="E31" s="6">
        <v>179</v>
      </c>
      <c r="F31" s="8">
        <v>17.718002439999999</v>
      </c>
      <c r="H31" s="6">
        <v>2</v>
      </c>
      <c r="I31" s="11">
        <v>11</v>
      </c>
      <c r="K31" s="6">
        <v>200</v>
      </c>
      <c r="M31" s="18" t="s">
        <v>28</v>
      </c>
      <c r="Y31" s="22">
        <f t="shared" si="1"/>
        <v>0</v>
      </c>
      <c r="Z31" s="22">
        <f t="shared" si="2"/>
        <v>21</v>
      </c>
      <c r="AB31" t="str">
        <f t="shared" si="3"/>
        <v>11</v>
      </c>
      <c r="AD31" t="s">
        <v>58</v>
      </c>
      <c r="AE31" t="s">
        <v>59</v>
      </c>
      <c r="AF31" t="s">
        <v>61</v>
      </c>
      <c r="AG31" t="s">
        <v>97</v>
      </c>
      <c r="AH31">
        <v>894</v>
      </c>
      <c r="AI31">
        <v>2516303.753</v>
      </c>
      <c r="AJ31">
        <v>6858557.7319999998</v>
      </c>
      <c r="AK31">
        <v>182.62799999999999</v>
      </c>
      <c r="AL31" t="s">
        <v>60</v>
      </c>
    </row>
    <row r="32" spans="1:38" ht="15.95" customHeight="1">
      <c r="A32" s="23" t="str">
        <f t="shared" si="0"/>
        <v>MARV1_11_2C_368</v>
      </c>
      <c r="B32" s="6">
        <v>368</v>
      </c>
      <c r="C32" s="6">
        <v>0</v>
      </c>
      <c r="D32" s="6">
        <v>2</v>
      </c>
      <c r="E32" s="6">
        <v>185</v>
      </c>
      <c r="F32" s="8">
        <v>17.8660061</v>
      </c>
      <c r="H32" s="6">
        <v>2</v>
      </c>
      <c r="I32" s="11">
        <v>11</v>
      </c>
      <c r="K32" s="6">
        <v>195</v>
      </c>
      <c r="M32" s="18" t="s">
        <v>28</v>
      </c>
      <c r="Y32" s="22">
        <f t="shared" si="1"/>
        <v>0</v>
      </c>
      <c r="Z32" s="22">
        <f t="shared" si="2"/>
        <v>10</v>
      </c>
      <c r="AB32" t="str">
        <f t="shared" si="3"/>
        <v>11</v>
      </c>
      <c r="AD32" t="s">
        <v>58</v>
      </c>
      <c r="AE32" t="s">
        <v>59</v>
      </c>
      <c r="AF32" t="s">
        <v>61</v>
      </c>
      <c r="AG32" t="s">
        <v>98</v>
      </c>
      <c r="AH32">
        <v>910</v>
      </c>
      <c r="AI32">
        <v>2516309.1409999998</v>
      </c>
      <c r="AJ32">
        <v>6858558.1160000004</v>
      </c>
      <c r="AK32">
        <v>183.11600000000001</v>
      </c>
      <c r="AL32" t="s">
        <v>60</v>
      </c>
    </row>
    <row r="33" spans="1:38" ht="15.95" customHeight="1">
      <c r="A33" s="23" t="str">
        <f t="shared" si="0"/>
        <v>MARV1_11_2C_345</v>
      </c>
      <c r="B33" s="6">
        <v>345</v>
      </c>
      <c r="C33" s="6">
        <v>0</v>
      </c>
      <c r="D33" s="6">
        <v>1</v>
      </c>
      <c r="E33" s="6">
        <v>164</v>
      </c>
      <c r="F33" s="8">
        <v>16.399007319999999</v>
      </c>
      <c r="H33" s="6">
        <v>1</v>
      </c>
      <c r="I33" s="11">
        <v>11</v>
      </c>
      <c r="K33" s="6">
        <v>170</v>
      </c>
      <c r="Y33" s="22">
        <f t="shared" si="1"/>
        <v>0</v>
      </c>
      <c r="Z33" s="22">
        <f t="shared" si="2"/>
        <v>6</v>
      </c>
      <c r="AB33" t="str">
        <f t="shared" si="3"/>
        <v>11</v>
      </c>
      <c r="AD33" t="s">
        <v>58</v>
      </c>
      <c r="AE33" t="s">
        <v>59</v>
      </c>
      <c r="AF33" t="s">
        <v>61</v>
      </c>
      <c r="AG33" t="s">
        <v>99</v>
      </c>
      <c r="AH33">
        <v>895</v>
      </c>
      <c r="AI33">
        <v>2516301.8879999998</v>
      </c>
      <c r="AJ33">
        <v>6858558.148</v>
      </c>
      <c r="AK33">
        <v>181.429</v>
      </c>
      <c r="AL33" t="s">
        <v>60</v>
      </c>
    </row>
    <row r="34" spans="1:38" ht="15.95" customHeight="1">
      <c r="A34" s="23" t="str">
        <f t="shared" si="0"/>
        <v>MARV1_11_2C_370</v>
      </c>
      <c r="B34" s="6">
        <v>370</v>
      </c>
      <c r="C34" s="6">
        <v>0</v>
      </c>
      <c r="D34" s="6">
        <v>2</v>
      </c>
      <c r="E34" s="6">
        <v>133</v>
      </c>
      <c r="H34" s="6">
        <v>2</v>
      </c>
      <c r="I34" s="11">
        <v>22</v>
      </c>
      <c r="L34" s="9">
        <v>1.3</v>
      </c>
      <c r="Y34" s="22">
        <f t="shared" si="1"/>
        <v>0</v>
      </c>
      <c r="Z34" s="22">
        <f t="shared" si="2"/>
        <v>-133</v>
      </c>
      <c r="AB34" t="str">
        <f t="shared" si="3"/>
        <v>22</v>
      </c>
      <c r="AD34" t="s">
        <v>67</v>
      </c>
      <c r="AE34" t="s">
        <v>59</v>
      </c>
      <c r="AF34" t="s">
        <v>61</v>
      </c>
      <c r="AG34" t="s">
        <v>100</v>
      </c>
      <c r="AH34">
        <v>912</v>
      </c>
      <c r="AI34">
        <v>2516307.46</v>
      </c>
      <c r="AJ34">
        <v>6858559.1799999997</v>
      </c>
      <c r="AK34">
        <v>180.55</v>
      </c>
      <c r="AL34" t="s">
        <v>69</v>
      </c>
    </row>
    <row r="35" spans="1:38" ht="15.95" customHeight="1">
      <c r="A35" s="23" t="str">
        <f t="shared" si="0"/>
        <v>MARV1_11_2C_373</v>
      </c>
      <c r="B35" s="6">
        <v>373</v>
      </c>
      <c r="C35" s="6">
        <v>0</v>
      </c>
      <c r="D35" s="6">
        <v>2</v>
      </c>
      <c r="E35" s="6">
        <v>152</v>
      </c>
      <c r="H35" s="6">
        <v>2</v>
      </c>
      <c r="I35" s="11">
        <v>22</v>
      </c>
      <c r="L35" s="9">
        <v>7</v>
      </c>
      <c r="Y35" s="22">
        <f t="shared" si="1"/>
        <v>0</v>
      </c>
      <c r="Z35" s="22">
        <f t="shared" si="2"/>
        <v>-152</v>
      </c>
      <c r="AB35" t="str">
        <f t="shared" si="3"/>
        <v>22</v>
      </c>
      <c r="AD35" t="s">
        <v>67</v>
      </c>
      <c r="AE35" t="s">
        <v>59</v>
      </c>
      <c r="AF35" t="s">
        <v>61</v>
      </c>
      <c r="AG35" t="s">
        <v>101</v>
      </c>
      <c r="AH35">
        <v>914</v>
      </c>
      <c r="AI35">
        <v>2516309.5699999998</v>
      </c>
      <c r="AJ35">
        <v>6858560.6799999997</v>
      </c>
      <c r="AK35">
        <v>180.49</v>
      </c>
      <c r="AL35" t="s">
        <v>69</v>
      </c>
    </row>
    <row r="36" spans="1:38" ht="15.95" customHeight="1">
      <c r="A36" s="23" t="str">
        <f t="shared" si="0"/>
        <v>MARV1_11_2C_814</v>
      </c>
      <c r="B36" s="6">
        <v>814</v>
      </c>
      <c r="C36" s="6">
        <v>0</v>
      </c>
      <c r="D36" s="6">
        <v>2</v>
      </c>
      <c r="E36" s="6">
        <v>128</v>
      </c>
      <c r="F36" s="8">
        <v>12.8</v>
      </c>
      <c r="H36" s="6">
        <v>2</v>
      </c>
      <c r="I36" s="11" t="s">
        <v>34</v>
      </c>
      <c r="K36" s="6">
        <v>125</v>
      </c>
      <c r="L36" s="9">
        <v>10</v>
      </c>
      <c r="M36" s="18" t="s">
        <v>25</v>
      </c>
      <c r="W36" s="19" t="s">
        <v>29</v>
      </c>
      <c r="Y36" s="22">
        <f t="shared" si="1"/>
        <v>0</v>
      </c>
      <c r="Z36" s="22">
        <f t="shared" si="2"/>
        <v>-3</v>
      </c>
      <c r="AB36" t="str">
        <f t="shared" si="3"/>
        <v>12</v>
      </c>
      <c r="AD36" t="s">
        <v>64</v>
      </c>
      <c r="AE36" t="s">
        <v>59</v>
      </c>
      <c r="AF36" t="s">
        <v>61</v>
      </c>
      <c r="AG36" t="s">
        <v>102</v>
      </c>
      <c r="AH36">
        <v>995</v>
      </c>
      <c r="AI36">
        <v>2516305.8539999998</v>
      </c>
      <c r="AJ36">
        <v>6858562.1730000004</v>
      </c>
      <c r="AK36">
        <v>177.9</v>
      </c>
      <c r="AL36" t="s">
        <v>103</v>
      </c>
    </row>
    <row r="37" spans="1:38" ht="15.95" customHeight="1">
      <c r="A37" s="23" t="str">
        <f t="shared" si="0"/>
        <v>MARV1_11_2C_346</v>
      </c>
      <c r="B37" s="6">
        <v>346</v>
      </c>
      <c r="C37" s="6">
        <v>0</v>
      </c>
      <c r="D37" s="6">
        <v>2</v>
      </c>
      <c r="E37" s="6">
        <v>197</v>
      </c>
      <c r="F37" s="8">
        <v>17.094007319999999</v>
      </c>
      <c r="H37" s="6">
        <v>2</v>
      </c>
      <c r="I37" s="11">
        <v>11</v>
      </c>
      <c r="K37" s="6">
        <v>205</v>
      </c>
      <c r="M37" s="18" t="s">
        <v>25</v>
      </c>
      <c r="Y37" s="22">
        <f t="shared" si="1"/>
        <v>0</v>
      </c>
      <c r="Z37" s="22">
        <f t="shared" si="2"/>
        <v>8</v>
      </c>
      <c r="AB37" t="str">
        <f t="shared" si="3"/>
        <v>11</v>
      </c>
      <c r="AD37" t="s">
        <v>58</v>
      </c>
      <c r="AE37" t="s">
        <v>59</v>
      </c>
      <c r="AF37" t="s">
        <v>61</v>
      </c>
      <c r="AG37" t="s">
        <v>104</v>
      </c>
      <c r="AH37">
        <v>896</v>
      </c>
      <c r="AI37">
        <v>2516304.0019999999</v>
      </c>
      <c r="AJ37">
        <v>6858563.0439999998</v>
      </c>
      <c r="AK37">
        <v>182.124</v>
      </c>
      <c r="AL37" t="s">
        <v>60</v>
      </c>
    </row>
    <row r="38" spans="1:38" ht="15.95" customHeight="1">
      <c r="A38" s="23" t="str">
        <f t="shared" si="0"/>
        <v>MARV1_11_2C_375</v>
      </c>
      <c r="B38" s="6">
        <v>375</v>
      </c>
      <c r="C38" s="6">
        <v>0</v>
      </c>
      <c r="D38" s="6">
        <v>2</v>
      </c>
      <c r="E38" s="6">
        <v>188</v>
      </c>
      <c r="F38" s="8">
        <v>16.9820061</v>
      </c>
      <c r="H38" s="6">
        <v>2</v>
      </c>
      <c r="I38" s="11">
        <v>11</v>
      </c>
      <c r="K38" s="6">
        <v>198</v>
      </c>
      <c r="M38" s="18" t="s">
        <v>25</v>
      </c>
      <c r="Y38" s="22">
        <f t="shared" si="1"/>
        <v>0</v>
      </c>
      <c r="Z38" s="22">
        <f t="shared" si="2"/>
        <v>10</v>
      </c>
      <c r="AB38" t="str">
        <f t="shared" si="3"/>
        <v>11</v>
      </c>
      <c r="AD38" t="s">
        <v>58</v>
      </c>
      <c r="AE38" t="s">
        <v>59</v>
      </c>
      <c r="AF38" t="s">
        <v>61</v>
      </c>
      <c r="AG38" t="s">
        <v>105</v>
      </c>
      <c r="AH38">
        <v>916</v>
      </c>
      <c r="AI38">
        <v>2516307.5529999998</v>
      </c>
      <c r="AJ38">
        <v>6858562.949</v>
      </c>
      <c r="AK38">
        <v>181.982</v>
      </c>
      <c r="AL38" t="s">
        <v>60</v>
      </c>
    </row>
    <row r="39" spans="1:38" ht="15.95" customHeight="1">
      <c r="A39" s="23" t="str">
        <f t="shared" si="0"/>
        <v>MARV1_11_2C_376</v>
      </c>
      <c r="B39" s="6">
        <v>376</v>
      </c>
      <c r="C39" s="6">
        <v>0</v>
      </c>
      <c r="D39" s="6">
        <v>2</v>
      </c>
      <c r="E39" s="6">
        <v>106</v>
      </c>
      <c r="F39" s="8">
        <v>10.83400061</v>
      </c>
      <c r="H39" s="6">
        <v>2</v>
      </c>
      <c r="I39" s="11">
        <v>11</v>
      </c>
      <c r="K39" s="6">
        <v>108</v>
      </c>
      <c r="M39" s="18" t="s">
        <v>28</v>
      </c>
      <c r="Y39" s="22">
        <f t="shared" si="1"/>
        <v>0</v>
      </c>
      <c r="Z39" s="22">
        <f t="shared" si="2"/>
        <v>2</v>
      </c>
      <c r="AB39" t="str">
        <f t="shared" si="3"/>
        <v>11</v>
      </c>
      <c r="AD39" t="s">
        <v>58</v>
      </c>
      <c r="AE39" t="s">
        <v>59</v>
      </c>
      <c r="AF39" t="s">
        <v>61</v>
      </c>
      <c r="AG39" t="s">
        <v>106</v>
      </c>
      <c r="AH39">
        <v>917</v>
      </c>
      <c r="AI39">
        <v>2516307.0789999999</v>
      </c>
      <c r="AJ39">
        <v>6858565.0310000004</v>
      </c>
      <c r="AK39">
        <v>175.57400000000001</v>
      </c>
      <c r="AL39" t="s">
        <v>60</v>
      </c>
    </row>
    <row r="40" spans="1:38" ht="15.95" customHeight="1">
      <c r="A40" s="23" t="str">
        <f t="shared" si="0"/>
        <v>MARV1_11_2C_347</v>
      </c>
      <c r="B40" s="6">
        <v>347</v>
      </c>
      <c r="C40" s="6">
        <v>0</v>
      </c>
      <c r="D40" s="6">
        <v>2</v>
      </c>
      <c r="E40" s="6">
        <v>156</v>
      </c>
      <c r="F40" s="8">
        <v>16.505999389999999</v>
      </c>
      <c r="H40" s="6">
        <v>2</v>
      </c>
      <c r="I40" s="11">
        <v>11</v>
      </c>
      <c r="K40" s="6">
        <v>163</v>
      </c>
      <c r="M40" s="18" t="s">
        <v>28</v>
      </c>
      <c r="Y40" s="22">
        <f t="shared" si="1"/>
        <v>0</v>
      </c>
      <c r="Z40" s="22">
        <f t="shared" si="2"/>
        <v>7</v>
      </c>
      <c r="AB40" t="str">
        <f t="shared" si="3"/>
        <v>11</v>
      </c>
      <c r="AD40" t="s">
        <v>58</v>
      </c>
      <c r="AE40" t="s">
        <v>59</v>
      </c>
      <c r="AF40" t="s">
        <v>61</v>
      </c>
      <c r="AG40" t="s">
        <v>107</v>
      </c>
      <c r="AH40">
        <v>897</v>
      </c>
      <c r="AI40">
        <v>2516304.1970000002</v>
      </c>
      <c r="AJ40">
        <v>6858565.8799999999</v>
      </c>
      <c r="AK40">
        <v>181.46600000000001</v>
      </c>
      <c r="AL40" t="s">
        <v>60</v>
      </c>
    </row>
    <row r="41" spans="1:38" ht="15.95" customHeight="1">
      <c r="A41" s="23" t="str">
        <f t="shared" si="0"/>
        <v>MARV1_11_2C_815</v>
      </c>
      <c r="B41" s="6">
        <v>815</v>
      </c>
      <c r="C41" s="6">
        <v>0</v>
      </c>
      <c r="D41" s="6">
        <v>1</v>
      </c>
      <c r="E41" s="6">
        <v>90</v>
      </c>
      <c r="H41" s="6">
        <v>1</v>
      </c>
      <c r="I41" s="11">
        <v>22</v>
      </c>
      <c r="L41" s="9">
        <v>2.5</v>
      </c>
      <c r="Y41" s="22">
        <f t="shared" si="1"/>
        <v>0</v>
      </c>
      <c r="Z41" s="22">
        <f t="shared" si="2"/>
        <v>-90</v>
      </c>
      <c r="AB41" t="str">
        <f t="shared" si="3"/>
        <v>22</v>
      </c>
      <c r="AD41" t="s">
        <v>67</v>
      </c>
      <c r="AE41" t="s">
        <v>59</v>
      </c>
      <c r="AF41" t="s">
        <v>61</v>
      </c>
      <c r="AG41" t="s">
        <v>108</v>
      </c>
      <c r="AH41">
        <v>996</v>
      </c>
      <c r="AI41">
        <v>2516307.65</v>
      </c>
      <c r="AJ41">
        <v>6858567.3300000001</v>
      </c>
      <c r="AK41">
        <v>172.595</v>
      </c>
      <c r="AL41" t="s">
        <v>69</v>
      </c>
    </row>
    <row r="42" spans="1:38" ht="15.95" customHeight="1">
      <c r="A42" s="23" t="str">
        <f t="shared" si="0"/>
        <v>MARV1_11_2C_348</v>
      </c>
      <c r="B42" s="6">
        <v>348</v>
      </c>
      <c r="C42" s="6">
        <v>0</v>
      </c>
      <c r="D42" s="6">
        <v>2</v>
      </c>
      <c r="E42" s="6">
        <v>199</v>
      </c>
      <c r="F42" s="8">
        <v>17.64199756</v>
      </c>
      <c r="H42" s="6">
        <v>2</v>
      </c>
      <c r="I42" s="11">
        <v>11</v>
      </c>
      <c r="K42" s="6">
        <v>206</v>
      </c>
      <c r="M42" s="18" t="s">
        <v>28</v>
      </c>
      <c r="Y42" s="22">
        <f t="shared" si="1"/>
        <v>0</v>
      </c>
      <c r="Z42" s="22">
        <f t="shared" si="2"/>
        <v>7</v>
      </c>
      <c r="AB42" t="str">
        <f t="shared" si="3"/>
        <v>11</v>
      </c>
      <c r="AD42" t="s">
        <v>58</v>
      </c>
      <c r="AE42" t="s">
        <v>59</v>
      </c>
      <c r="AF42" t="s">
        <v>61</v>
      </c>
      <c r="AG42" t="s">
        <v>109</v>
      </c>
      <c r="AH42">
        <v>898</v>
      </c>
      <c r="AI42">
        <v>2516301.6940000001</v>
      </c>
      <c r="AJ42">
        <v>6858567.8320000004</v>
      </c>
      <c r="AK42">
        <v>182.43199999999999</v>
      </c>
      <c r="AL42" t="s">
        <v>60</v>
      </c>
    </row>
    <row r="43" spans="1:38" ht="15.95" customHeight="1">
      <c r="A43" s="23" t="str">
        <f t="shared" si="0"/>
        <v>MARV1_11_2C_379</v>
      </c>
      <c r="B43" s="6">
        <v>379</v>
      </c>
      <c r="C43" s="6">
        <v>0</v>
      </c>
      <c r="D43" s="6">
        <v>1</v>
      </c>
      <c r="E43" s="6">
        <v>222</v>
      </c>
      <c r="F43" s="8">
        <v>20.124009770000001</v>
      </c>
      <c r="H43" s="6">
        <v>1</v>
      </c>
      <c r="I43" s="11" t="s">
        <v>22</v>
      </c>
      <c r="K43" s="6">
        <v>228</v>
      </c>
      <c r="Y43" s="22">
        <f t="shared" si="1"/>
        <v>0</v>
      </c>
      <c r="Z43" s="22">
        <f t="shared" si="2"/>
        <v>6</v>
      </c>
      <c r="AB43" t="str">
        <f t="shared" si="3"/>
        <v>12</v>
      </c>
      <c r="AD43" t="s">
        <v>64</v>
      </c>
      <c r="AE43" t="s">
        <v>59</v>
      </c>
      <c r="AF43" t="s">
        <v>61</v>
      </c>
      <c r="AG43" t="s">
        <v>110</v>
      </c>
      <c r="AH43">
        <v>920</v>
      </c>
      <c r="AI43">
        <v>2516306.5320000001</v>
      </c>
      <c r="AJ43">
        <v>6858569.0800000001</v>
      </c>
      <c r="AK43">
        <v>184.214</v>
      </c>
      <c r="AL43" t="s">
        <v>60</v>
      </c>
    </row>
    <row r="44" spans="1:38" ht="15.95" customHeight="1">
      <c r="A44" s="23" t="str">
        <f t="shared" si="0"/>
        <v>MARV1_11_2C_380</v>
      </c>
      <c r="B44" s="6">
        <v>380</v>
      </c>
      <c r="C44" s="6">
        <v>0</v>
      </c>
      <c r="D44" s="6">
        <v>3</v>
      </c>
      <c r="E44" s="6">
        <v>264</v>
      </c>
      <c r="F44" s="8">
        <v>22.763007930000001</v>
      </c>
      <c r="H44" s="6">
        <v>3</v>
      </c>
      <c r="I44" s="11">
        <v>11</v>
      </c>
      <c r="K44" s="6">
        <v>262</v>
      </c>
      <c r="W44" s="19" t="s">
        <v>29</v>
      </c>
      <c r="Y44" s="22">
        <f t="shared" si="1"/>
        <v>0</v>
      </c>
      <c r="Z44" s="22">
        <f t="shared" si="2"/>
        <v>-2</v>
      </c>
      <c r="AB44" t="str">
        <f t="shared" si="3"/>
        <v>11</v>
      </c>
      <c r="AD44" t="s">
        <v>58</v>
      </c>
      <c r="AE44" t="s">
        <v>59</v>
      </c>
      <c r="AF44" t="s">
        <v>61</v>
      </c>
      <c r="AG44" t="s">
        <v>111</v>
      </c>
      <c r="AH44">
        <v>921</v>
      </c>
      <c r="AI44">
        <v>2516310.1770000001</v>
      </c>
      <c r="AJ44">
        <v>6858569.3169999998</v>
      </c>
      <c r="AK44">
        <v>186.43299999999999</v>
      </c>
      <c r="AL44" t="s">
        <v>60</v>
      </c>
    </row>
    <row r="45" spans="1:38" ht="15.95" customHeight="1">
      <c r="A45" s="23" t="str">
        <f t="shared" si="0"/>
        <v>MARV1_11_2C_387</v>
      </c>
      <c r="B45" s="6">
        <v>387</v>
      </c>
      <c r="C45" s="6">
        <v>1</v>
      </c>
      <c r="D45" s="6">
        <v>3</v>
      </c>
      <c r="E45" s="6">
        <v>296</v>
      </c>
      <c r="F45" s="8">
        <v>22.455010990000002</v>
      </c>
      <c r="H45" s="6">
        <v>3</v>
      </c>
      <c r="I45" s="11">
        <v>11</v>
      </c>
      <c r="K45" s="6">
        <v>300</v>
      </c>
      <c r="Y45" s="22">
        <f t="shared" si="1"/>
        <v>0</v>
      </c>
      <c r="Z45" s="22">
        <f t="shared" si="2"/>
        <v>4</v>
      </c>
      <c r="AB45" t="str">
        <f t="shared" si="3"/>
        <v>11</v>
      </c>
      <c r="AD45" t="s">
        <v>58</v>
      </c>
      <c r="AE45" t="s">
        <v>59</v>
      </c>
      <c r="AF45" t="s">
        <v>61</v>
      </c>
      <c r="AG45" t="s">
        <v>112</v>
      </c>
      <c r="AH45">
        <v>923</v>
      </c>
      <c r="AI45">
        <v>2516318.7420000001</v>
      </c>
      <c r="AJ45">
        <v>6858540.4299999997</v>
      </c>
      <c r="AK45">
        <v>188.07499999999999</v>
      </c>
      <c r="AL45" t="s">
        <v>60</v>
      </c>
    </row>
    <row r="46" spans="1:38" ht="15.95" customHeight="1">
      <c r="A46" s="23" t="str">
        <f t="shared" si="0"/>
        <v>MARV1_11_2C_358</v>
      </c>
      <c r="B46" s="6">
        <v>358</v>
      </c>
      <c r="C46" s="6">
        <v>1</v>
      </c>
      <c r="D46" s="6">
        <v>2</v>
      </c>
      <c r="E46" s="6">
        <v>249</v>
      </c>
      <c r="F46" s="8">
        <v>19.685999389999999</v>
      </c>
      <c r="H46" s="6">
        <v>2</v>
      </c>
      <c r="I46" s="11">
        <v>11</v>
      </c>
      <c r="K46" s="6">
        <v>253</v>
      </c>
      <c r="M46" s="18" t="s">
        <v>25</v>
      </c>
      <c r="Y46" s="22">
        <f t="shared" si="1"/>
        <v>0</v>
      </c>
      <c r="Z46" s="22">
        <f t="shared" si="2"/>
        <v>4</v>
      </c>
      <c r="AB46" t="str">
        <f t="shared" si="3"/>
        <v>11</v>
      </c>
      <c r="AD46" t="s">
        <v>58</v>
      </c>
      <c r="AE46" t="s">
        <v>59</v>
      </c>
      <c r="AF46" t="s">
        <v>61</v>
      </c>
      <c r="AG46" t="s">
        <v>113</v>
      </c>
      <c r="AH46">
        <v>900</v>
      </c>
      <c r="AI46">
        <v>2516313.1469999999</v>
      </c>
      <c r="AJ46">
        <v>6858541.4699999997</v>
      </c>
      <c r="AK46">
        <v>184.89599999999999</v>
      </c>
      <c r="AL46" t="s">
        <v>60</v>
      </c>
    </row>
    <row r="47" spans="1:38" ht="15.95" customHeight="1">
      <c r="A47" s="23" t="str">
        <f t="shared" si="0"/>
        <v>MARV1_11_2C_806</v>
      </c>
      <c r="B47" s="6">
        <v>806</v>
      </c>
      <c r="C47" s="6">
        <v>1</v>
      </c>
      <c r="D47" s="6">
        <v>1</v>
      </c>
      <c r="E47" s="6">
        <v>87</v>
      </c>
      <c r="H47" s="6">
        <v>1</v>
      </c>
      <c r="I47" s="11">
        <v>22</v>
      </c>
      <c r="L47" s="9">
        <v>4.5</v>
      </c>
      <c r="Y47" s="22">
        <f t="shared" si="1"/>
        <v>0</v>
      </c>
      <c r="Z47" s="22">
        <f t="shared" si="2"/>
        <v>-87</v>
      </c>
      <c r="AB47" t="str">
        <f t="shared" si="3"/>
        <v>22</v>
      </c>
      <c r="AD47" t="s">
        <v>67</v>
      </c>
      <c r="AE47" t="s">
        <v>59</v>
      </c>
      <c r="AF47" t="s">
        <v>61</v>
      </c>
      <c r="AG47" t="s">
        <v>114</v>
      </c>
      <c r="AH47">
        <v>987</v>
      </c>
      <c r="AI47">
        <v>2516311.0499999998</v>
      </c>
      <c r="AJ47">
        <v>6858542.3200000003</v>
      </c>
      <c r="AK47">
        <v>173.49700000000001</v>
      </c>
      <c r="AL47" t="s">
        <v>69</v>
      </c>
    </row>
    <row r="48" spans="1:38" ht="15.95" customHeight="1">
      <c r="A48" s="23" t="str">
        <f t="shared" si="0"/>
        <v>MARV1_11_2C_388</v>
      </c>
      <c r="B48" s="6">
        <v>388</v>
      </c>
      <c r="C48" s="6">
        <v>1</v>
      </c>
      <c r="D48" s="6">
        <v>2</v>
      </c>
      <c r="E48" s="6">
        <v>267</v>
      </c>
      <c r="F48" s="8">
        <v>18.839004880000001</v>
      </c>
      <c r="H48" s="6">
        <v>2</v>
      </c>
      <c r="I48" s="11">
        <v>11</v>
      </c>
      <c r="K48" s="6">
        <v>268</v>
      </c>
      <c r="M48" s="18" t="s">
        <v>25</v>
      </c>
      <c r="Y48" s="22">
        <f t="shared" si="1"/>
        <v>0</v>
      </c>
      <c r="Z48" s="22">
        <f t="shared" si="2"/>
        <v>1</v>
      </c>
      <c r="AB48" t="str">
        <f t="shared" si="3"/>
        <v>11</v>
      </c>
      <c r="AD48" t="s">
        <v>58</v>
      </c>
      <c r="AE48" t="s">
        <v>59</v>
      </c>
      <c r="AF48" t="s">
        <v>61</v>
      </c>
      <c r="AG48" t="s">
        <v>115</v>
      </c>
      <c r="AH48">
        <v>924</v>
      </c>
      <c r="AI48">
        <v>2516316.165</v>
      </c>
      <c r="AJ48">
        <v>6858543.5149999997</v>
      </c>
      <c r="AK48">
        <v>184.309</v>
      </c>
      <c r="AL48" t="s">
        <v>60</v>
      </c>
    </row>
    <row r="49" spans="1:38" ht="15.95" customHeight="1">
      <c r="A49" s="23" t="str">
        <f t="shared" si="0"/>
        <v>MARV1_11_2C_361</v>
      </c>
      <c r="B49" s="6">
        <v>361</v>
      </c>
      <c r="C49" s="6">
        <v>1</v>
      </c>
      <c r="D49" s="6">
        <v>2</v>
      </c>
      <c r="E49" s="6">
        <v>262</v>
      </c>
      <c r="F49" s="8">
        <v>21.878006710000001</v>
      </c>
      <c r="H49" s="6">
        <v>2</v>
      </c>
      <c r="I49" s="11">
        <v>11</v>
      </c>
      <c r="K49" s="6">
        <v>272</v>
      </c>
      <c r="M49" s="18" t="s">
        <v>28</v>
      </c>
      <c r="Y49" s="22">
        <f t="shared" si="1"/>
        <v>0</v>
      </c>
      <c r="Z49" s="22">
        <f t="shared" si="2"/>
        <v>10</v>
      </c>
      <c r="AB49" t="str">
        <f t="shared" si="3"/>
        <v>11</v>
      </c>
      <c r="AD49" t="s">
        <v>58</v>
      </c>
      <c r="AE49" t="s">
        <v>59</v>
      </c>
      <c r="AF49" t="s">
        <v>61</v>
      </c>
      <c r="AG49" t="s">
        <v>116</v>
      </c>
      <c r="AH49">
        <v>903</v>
      </c>
      <c r="AI49">
        <v>2516313.952</v>
      </c>
      <c r="AJ49">
        <v>6858546.0580000002</v>
      </c>
      <c r="AK49">
        <v>187.268</v>
      </c>
      <c r="AL49" t="s">
        <v>60</v>
      </c>
    </row>
    <row r="50" spans="1:38" ht="15.95" customHeight="1">
      <c r="A50" s="23" t="str">
        <f t="shared" si="0"/>
        <v>MARV1_11_2C_390</v>
      </c>
      <c r="B50" s="6">
        <v>390</v>
      </c>
      <c r="C50" s="6">
        <v>1</v>
      </c>
      <c r="D50" s="6">
        <v>2</v>
      </c>
      <c r="E50" s="6">
        <v>167</v>
      </c>
      <c r="F50" s="8">
        <v>17.340007929999999</v>
      </c>
      <c r="H50" s="6">
        <v>2</v>
      </c>
      <c r="I50" s="11">
        <v>11</v>
      </c>
      <c r="K50" s="6">
        <v>174</v>
      </c>
      <c r="M50" s="18" t="s">
        <v>25</v>
      </c>
      <c r="Y50" s="22">
        <f t="shared" si="1"/>
        <v>0</v>
      </c>
      <c r="Z50" s="22">
        <f t="shared" si="2"/>
        <v>7</v>
      </c>
      <c r="AB50" t="str">
        <f t="shared" si="3"/>
        <v>11</v>
      </c>
      <c r="AD50" t="s">
        <v>58</v>
      </c>
      <c r="AE50" t="s">
        <v>59</v>
      </c>
      <c r="AF50" t="s">
        <v>61</v>
      </c>
      <c r="AG50" t="s">
        <v>117</v>
      </c>
      <c r="AH50">
        <v>926</v>
      </c>
      <c r="AI50">
        <v>2516318.4709999999</v>
      </c>
      <c r="AJ50">
        <v>6858546.3219999997</v>
      </c>
      <c r="AK50">
        <v>183.01</v>
      </c>
      <c r="AL50" t="s">
        <v>60</v>
      </c>
    </row>
    <row r="51" spans="1:38" ht="15.95" customHeight="1">
      <c r="A51" s="23" t="str">
        <f t="shared" si="0"/>
        <v>MARV1_11_2C_823</v>
      </c>
      <c r="B51" s="6">
        <v>823</v>
      </c>
      <c r="C51" s="6">
        <v>1</v>
      </c>
      <c r="D51" s="6">
        <v>3</v>
      </c>
      <c r="E51" s="6">
        <v>120</v>
      </c>
      <c r="F51" s="8">
        <v>14.596000610000001</v>
      </c>
      <c r="H51" s="6">
        <v>3</v>
      </c>
      <c r="I51" s="11">
        <v>11</v>
      </c>
      <c r="K51" s="6">
        <v>123</v>
      </c>
      <c r="Y51" s="22">
        <f t="shared" si="1"/>
        <v>0</v>
      </c>
      <c r="Z51" s="22">
        <f t="shared" si="2"/>
        <v>3</v>
      </c>
      <c r="AB51" t="str">
        <f t="shared" si="3"/>
        <v>11</v>
      </c>
      <c r="AD51" t="s">
        <v>58</v>
      </c>
      <c r="AE51" t="s">
        <v>59</v>
      </c>
      <c r="AF51" t="s">
        <v>61</v>
      </c>
      <c r="AG51" t="s">
        <v>118</v>
      </c>
      <c r="AH51">
        <v>1004</v>
      </c>
      <c r="AI51">
        <v>2516316.949</v>
      </c>
      <c r="AJ51">
        <v>6858547.085</v>
      </c>
      <c r="AK51">
        <v>180.33600000000001</v>
      </c>
      <c r="AL51" t="s">
        <v>60</v>
      </c>
    </row>
    <row r="52" spans="1:38" ht="15.95" customHeight="1">
      <c r="A52" s="23" t="str">
        <f t="shared" si="0"/>
        <v>MARV1_11_2C_363</v>
      </c>
      <c r="B52" s="6">
        <v>363</v>
      </c>
      <c r="C52" s="6">
        <v>1</v>
      </c>
      <c r="D52" s="6">
        <v>1</v>
      </c>
      <c r="E52" s="6">
        <v>155</v>
      </c>
      <c r="H52" s="6">
        <v>1</v>
      </c>
      <c r="I52" s="11">
        <v>22</v>
      </c>
      <c r="L52" s="9">
        <v>5</v>
      </c>
      <c r="Y52" s="22">
        <f t="shared" si="1"/>
        <v>0</v>
      </c>
      <c r="Z52" s="22">
        <f t="shared" si="2"/>
        <v>-155</v>
      </c>
      <c r="AB52" t="str">
        <f t="shared" si="3"/>
        <v>22</v>
      </c>
      <c r="AD52" t="s">
        <v>67</v>
      </c>
      <c r="AE52" t="s">
        <v>59</v>
      </c>
      <c r="AF52" t="s">
        <v>61</v>
      </c>
      <c r="AG52" t="s">
        <v>119</v>
      </c>
      <c r="AH52">
        <v>905</v>
      </c>
      <c r="AI52">
        <v>2516313.98</v>
      </c>
      <c r="AJ52">
        <v>6858548.9299999997</v>
      </c>
      <c r="AK52">
        <v>181.64</v>
      </c>
      <c r="AL52" t="s">
        <v>69</v>
      </c>
    </row>
    <row r="53" spans="1:38" ht="15.95" customHeight="1">
      <c r="A53" s="23" t="str">
        <f t="shared" si="0"/>
        <v>MARV1_11_2C_392</v>
      </c>
      <c r="B53" s="6">
        <v>392</v>
      </c>
      <c r="C53" s="6">
        <v>1</v>
      </c>
      <c r="D53" s="6">
        <v>1</v>
      </c>
      <c r="E53" s="6">
        <v>199</v>
      </c>
      <c r="F53" s="8">
        <v>19.227004879999999</v>
      </c>
      <c r="H53" s="6">
        <v>1</v>
      </c>
      <c r="I53" s="11">
        <v>11</v>
      </c>
      <c r="K53" s="6">
        <v>200</v>
      </c>
      <c r="Y53" s="22">
        <f t="shared" si="1"/>
        <v>0</v>
      </c>
      <c r="Z53" s="22">
        <f t="shared" si="2"/>
        <v>1</v>
      </c>
      <c r="AB53" t="str">
        <f t="shared" si="3"/>
        <v>11</v>
      </c>
      <c r="AD53" t="s">
        <v>58</v>
      </c>
      <c r="AE53" t="s">
        <v>59</v>
      </c>
      <c r="AF53" t="s">
        <v>61</v>
      </c>
      <c r="AG53" t="s">
        <v>120</v>
      </c>
      <c r="AH53">
        <v>928</v>
      </c>
      <c r="AI53">
        <v>2516317.5860000001</v>
      </c>
      <c r="AJ53">
        <v>6858549.6349999998</v>
      </c>
      <c r="AK53">
        <v>184.947</v>
      </c>
      <c r="AL53" t="s">
        <v>60</v>
      </c>
    </row>
    <row r="54" spans="1:38" ht="15.95" customHeight="1">
      <c r="A54" s="23" t="str">
        <f t="shared" si="0"/>
        <v>MARV1_11_2C_394</v>
      </c>
      <c r="B54" s="6">
        <v>394</v>
      </c>
      <c r="C54" s="6">
        <v>1</v>
      </c>
      <c r="D54" s="6">
        <v>1</v>
      </c>
      <c r="E54" s="6">
        <v>228</v>
      </c>
      <c r="F54" s="8">
        <v>19.852011600000001</v>
      </c>
      <c r="H54" s="6">
        <v>1</v>
      </c>
      <c r="I54" s="11">
        <v>11</v>
      </c>
      <c r="K54" s="6">
        <v>233</v>
      </c>
      <c r="Y54" s="22">
        <f t="shared" si="1"/>
        <v>0</v>
      </c>
      <c r="Z54" s="22">
        <f t="shared" si="2"/>
        <v>5</v>
      </c>
      <c r="AB54" t="str">
        <f t="shared" si="3"/>
        <v>11</v>
      </c>
      <c r="AD54" t="s">
        <v>58</v>
      </c>
      <c r="AE54" t="s">
        <v>59</v>
      </c>
      <c r="AF54" t="s">
        <v>61</v>
      </c>
      <c r="AG54" t="s">
        <v>121</v>
      </c>
      <c r="AH54">
        <v>930</v>
      </c>
      <c r="AI54">
        <v>2516316.574</v>
      </c>
      <c r="AJ54">
        <v>6858553.6619999995</v>
      </c>
      <c r="AK54">
        <v>185.36199999999999</v>
      </c>
      <c r="AL54" t="s">
        <v>60</v>
      </c>
    </row>
    <row r="55" spans="1:38" ht="15.95" customHeight="1">
      <c r="A55" s="23" t="str">
        <f t="shared" si="0"/>
        <v>MARV1_11_2C_365</v>
      </c>
      <c r="B55" s="6">
        <v>365</v>
      </c>
      <c r="C55" s="6">
        <v>1</v>
      </c>
      <c r="D55" s="6">
        <v>2</v>
      </c>
      <c r="E55" s="6">
        <v>220</v>
      </c>
      <c r="F55" s="8">
        <v>18.156010380000001</v>
      </c>
      <c r="H55" s="6">
        <v>2</v>
      </c>
      <c r="I55" s="11">
        <v>11</v>
      </c>
      <c r="K55" s="6">
        <v>229</v>
      </c>
      <c r="M55" s="18" t="s">
        <v>25</v>
      </c>
      <c r="Y55" s="22">
        <f t="shared" si="1"/>
        <v>0</v>
      </c>
      <c r="Z55" s="22">
        <f t="shared" si="2"/>
        <v>9</v>
      </c>
      <c r="AB55" t="str">
        <f t="shared" si="3"/>
        <v>11</v>
      </c>
      <c r="AD55" t="s">
        <v>58</v>
      </c>
      <c r="AE55" t="s">
        <v>59</v>
      </c>
      <c r="AF55" t="s">
        <v>61</v>
      </c>
      <c r="AG55" t="s">
        <v>122</v>
      </c>
      <c r="AH55">
        <v>907</v>
      </c>
      <c r="AI55">
        <v>2516313.21</v>
      </c>
      <c r="AJ55">
        <v>6858554.7719999999</v>
      </c>
      <c r="AK55">
        <v>183.636</v>
      </c>
      <c r="AL55" t="s">
        <v>60</v>
      </c>
    </row>
    <row r="56" spans="1:38" ht="15.95" customHeight="1">
      <c r="A56" s="23" t="str">
        <f t="shared" si="0"/>
        <v>MARV1_11_2C_822</v>
      </c>
      <c r="B56" s="6">
        <v>822</v>
      </c>
      <c r="C56" s="6">
        <v>1</v>
      </c>
      <c r="D56" s="6">
        <v>2</v>
      </c>
      <c r="E56" s="6">
        <v>117</v>
      </c>
      <c r="F56" s="8">
        <v>12.518000000000001</v>
      </c>
      <c r="H56" s="6">
        <v>2</v>
      </c>
      <c r="I56" s="11">
        <v>11</v>
      </c>
      <c r="K56" s="6">
        <v>125</v>
      </c>
      <c r="M56" s="18" t="s">
        <v>25</v>
      </c>
      <c r="Y56" s="22">
        <f t="shared" si="1"/>
        <v>0</v>
      </c>
      <c r="Z56" s="22">
        <f t="shared" si="2"/>
        <v>8</v>
      </c>
      <c r="AB56" t="str">
        <f t="shared" si="3"/>
        <v>11</v>
      </c>
      <c r="AD56" t="s">
        <v>58</v>
      </c>
      <c r="AE56" t="s">
        <v>59</v>
      </c>
      <c r="AF56" t="s">
        <v>61</v>
      </c>
      <c r="AG56" t="s">
        <v>123</v>
      </c>
      <c r="AH56">
        <v>1003</v>
      </c>
      <c r="AI56">
        <v>2516317.1540000001</v>
      </c>
      <c r="AJ56">
        <v>6858556.0209999997</v>
      </c>
      <c r="AK56">
        <v>177.61799999999999</v>
      </c>
      <c r="AL56" t="s">
        <v>60</v>
      </c>
    </row>
    <row r="57" spans="1:38" ht="15.95" customHeight="1">
      <c r="A57" s="23" t="str">
        <f t="shared" si="0"/>
        <v>MARV1_11_2C_395</v>
      </c>
      <c r="B57" s="6">
        <v>395</v>
      </c>
      <c r="C57" s="6">
        <v>1</v>
      </c>
      <c r="D57" s="6">
        <v>2</v>
      </c>
      <c r="E57" s="6">
        <v>135</v>
      </c>
      <c r="F57" s="8">
        <v>14.06100427</v>
      </c>
      <c r="H57" s="6">
        <v>2</v>
      </c>
      <c r="I57" s="11" t="s">
        <v>31</v>
      </c>
      <c r="K57" s="6">
        <v>136</v>
      </c>
      <c r="M57" s="18" t="s">
        <v>25</v>
      </c>
      <c r="Y57" s="22">
        <f t="shared" si="1"/>
        <v>0</v>
      </c>
      <c r="Z57" s="22">
        <f t="shared" si="2"/>
        <v>1</v>
      </c>
      <c r="AB57" t="str">
        <f t="shared" si="3"/>
        <v>12</v>
      </c>
      <c r="AD57" t="s">
        <v>64</v>
      </c>
      <c r="AE57" t="s">
        <v>59</v>
      </c>
      <c r="AF57" t="s">
        <v>61</v>
      </c>
      <c r="AG57" t="s">
        <v>124</v>
      </c>
      <c r="AH57">
        <v>931</v>
      </c>
      <c r="AI57">
        <v>2516315.9810000001</v>
      </c>
      <c r="AJ57">
        <v>6858557.3779999996</v>
      </c>
      <c r="AK57">
        <v>179.14099999999999</v>
      </c>
      <c r="AL57" t="s">
        <v>60</v>
      </c>
    </row>
    <row r="58" spans="1:38" ht="15.95" customHeight="1">
      <c r="A58" s="23" t="str">
        <f t="shared" si="0"/>
        <v>MARV1_11_2C_821</v>
      </c>
      <c r="B58" s="6">
        <v>821</v>
      </c>
      <c r="C58" s="6">
        <v>1</v>
      </c>
      <c r="D58" s="6">
        <v>2</v>
      </c>
      <c r="E58" s="6">
        <v>121</v>
      </c>
      <c r="H58" s="6">
        <v>2</v>
      </c>
      <c r="I58" s="11" t="s">
        <v>35</v>
      </c>
      <c r="K58" s="6">
        <v>128</v>
      </c>
      <c r="M58" s="18" t="s">
        <v>28</v>
      </c>
      <c r="Y58" s="22">
        <f t="shared" si="1"/>
        <v>0</v>
      </c>
      <c r="Z58" s="22">
        <f t="shared" si="2"/>
        <v>7</v>
      </c>
      <c r="AB58" t="str">
        <f t="shared" si="3"/>
        <v>12</v>
      </c>
      <c r="AD58" t="s">
        <v>64</v>
      </c>
      <c r="AE58" t="s">
        <v>59</v>
      </c>
      <c r="AF58" t="s">
        <v>61</v>
      </c>
      <c r="AG58" t="s">
        <v>125</v>
      </c>
      <c r="AH58">
        <v>1002</v>
      </c>
      <c r="AI58">
        <v>2516316.33</v>
      </c>
      <c r="AJ58">
        <v>6858558.5099999998</v>
      </c>
      <c r="AK58">
        <v>176.67</v>
      </c>
      <c r="AL58" t="s">
        <v>71</v>
      </c>
    </row>
    <row r="59" spans="1:38" ht="15.95" customHeight="1">
      <c r="A59" s="23" t="str">
        <f t="shared" si="0"/>
        <v>MARV1_11_2C_369</v>
      </c>
      <c r="B59" s="6">
        <v>369</v>
      </c>
      <c r="C59" s="6">
        <v>1</v>
      </c>
      <c r="D59" s="6">
        <v>2</v>
      </c>
      <c r="E59" s="6">
        <v>270</v>
      </c>
      <c r="F59" s="8">
        <v>20.637003050000001</v>
      </c>
      <c r="H59" s="6">
        <v>2</v>
      </c>
      <c r="I59" s="11">
        <v>11</v>
      </c>
      <c r="K59" s="6">
        <v>277</v>
      </c>
      <c r="M59" s="18" t="s">
        <v>25</v>
      </c>
      <c r="Y59" s="22">
        <f t="shared" si="1"/>
        <v>0</v>
      </c>
      <c r="Z59" s="22">
        <f t="shared" si="2"/>
        <v>7</v>
      </c>
      <c r="AB59" t="str">
        <f t="shared" si="3"/>
        <v>11</v>
      </c>
      <c r="AD59" t="s">
        <v>58</v>
      </c>
      <c r="AE59" t="s">
        <v>59</v>
      </c>
      <c r="AF59" t="s">
        <v>61</v>
      </c>
      <c r="AG59" t="s">
        <v>126</v>
      </c>
      <c r="AH59">
        <v>911</v>
      </c>
      <c r="AI59">
        <v>2516312.3029999998</v>
      </c>
      <c r="AJ59">
        <v>6858558.7989999996</v>
      </c>
      <c r="AK59">
        <v>185.93700000000001</v>
      </c>
      <c r="AL59" t="s">
        <v>60</v>
      </c>
    </row>
    <row r="60" spans="1:38" ht="15.95" customHeight="1">
      <c r="A60" s="23" t="str">
        <f t="shared" si="0"/>
        <v>MARV1_11_2C_396</v>
      </c>
      <c r="B60" s="6">
        <v>396</v>
      </c>
      <c r="C60" s="6">
        <v>1</v>
      </c>
      <c r="D60" s="6">
        <v>2</v>
      </c>
      <c r="E60" s="6">
        <v>180</v>
      </c>
      <c r="F60" s="8">
        <v>18.10900183</v>
      </c>
      <c r="H60" s="6">
        <v>2</v>
      </c>
      <c r="I60" s="11" t="s">
        <v>23</v>
      </c>
      <c r="K60" s="6">
        <v>189</v>
      </c>
      <c r="M60" s="18" t="s">
        <v>25</v>
      </c>
      <c r="Y60" s="22">
        <f t="shared" si="1"/>
        <v>0</v>
      </c>
      <c r="Z60" s="22">
        <f t="shared" si="2"/>
        <v>9</v>
      </c>
      <c r="AB60" t="str">
        <f t="shared" si="3"/>
        <v>12</v>
      </c>
      <c r="AD60" t="s">
        <v>64</v>
      </c>
      <c r="AE60" t="s">
        <v>59</v>
      </c>
      <c r="AF60" t="s">
        <v>61</v>
      </c>
      <c r="AG60" t="s">
        <v>127</v>
      </c>
      <c r="AH60">
        <v>932</v>
      </c>
      <c r="AI60">
        <v>2516318.4070000001</v>
      </c>
      <c r="AJ60">
        <v>6858558.6799999997</v>
      </c>
      <c r="AK60">
        <v>182.87899999999999</v>
      </c>
      <c r="AL60" t="s">
        <v>60</v>
      </c>
    </row>
    <row r="61" spans="1:38" ht="15.95" customHeight="1">
      <c r="A61" s="23" t="str">
        <f t="shared" si="0"/>
        <v>MARV1_11_2C_371</v>
      </c>
      <c r="B61" s="6">
        <v>371</v>
      </c>
      <c r="C61" s="6">
        <v>1</v>
      </c>
      <c r="D61" s="6">
        <v>2</v>
      </c>
      <c r="E61" s="6">
        <v>193</v>
      </c>
      <c r="F61" s="8">
        <v>18.619009770000002</v>
      </c>
      <c r="H61" s="6">
        <v>2</v>
      </c>
      <c r="I61" s="11">
        <v>11</v>
      </c>
      <c r="K61" s="6">
        <v>199</v>
      </c>
      <c r="M61" s="18" t="s">
        <v>28</v>
      </c>
      <c r="Y61" s="22">
        <f t="shared" si="1"/>
        <v>0</v>
      </c>
      <c r="Z61" s="22">
        <f t="shared" si="2"/>
        <v>6</v>
      </c>
      <c r="AB61" t="str">
        <f t="shared" si="3"/>
        <v>11</v>
      </c>
      <c r="AD61" t="s">
        <v>58</v>
      </c>
      <c r="AE61" t="s">
        <v>59</v>
      </c>
      <c r="AF61" t="s">
        <v>61</v>
      </c>
      <c r="AG61" t="s">
        <v>128</v>
      </c>
      <c r="AH61">
        <v>913</v>
      </c>
      <c r="AI61">
        <v>2516314.6830000002</v>
      </c>
      <c r="AJ61">
        <v>6858559.9560000002</v>
      </c>
      <c r="AK61">
        <v>183.459</v>
      </c>
      <c r="AL61" t="s">
        <v>60</v>
      </c>
    </row>
    <row r="62" spans="1:38" ht="15.95" customHeight="1">
      <c r="A62" s="23" t="str">
        <f t="shared" si="0"/>
        <v>MARV1_11_2C_398</v>
      </c>
      <c r="B62" s="6">
        <v>398</v>
      </c>
      <c r="C62" s="6">
        <v>1</v>
      </c>
      <c r="D62" s="6">
        <v>3</v>
      </c>
      <c r="E62" s="6">
        <v>257</v>
      </c>
      <c r="F62" s="8">
        <v>20.4410116</v>
      </c>
      <c r="H62" s="6">
        <v>3</v>
      </c>
      <c r="I62" s="11">
        <v>11</v>
      </c>
      <c r="K62" s="6">
        <v>258</v>
      </c>
      <c r="Y62" s="22">
        <f t="shared" si="1"/>
        <v>0</v>
      </c>
      <c r="Z62" s="22">
        <f t="shared" si="2"/>
        <v>1</v>
      </c>
      <c r="AB62" t="str">
        <f t="shared" si="3"/>
        <v>11</v>
      </c>
      <c r="AD62" t="s">
        <v>58</v>
      </c>
      <c r="AE62" t="s">
        <v>59</v>
      </c>
      <c r="AF62" t="s">
        <v>61</v>
      </c>
      <c r="AG62" t="s">
        <v>129</v>
      </c>
      <c r="AH62">
        <v>934</v>
      </c>
      <c r="AI62">
        <v>2516319.1150000002</v>
      </c>
      <c r="AJ62">
        <v>6858560.8059999999</v>
      </c>
      <c r="AK62">
        <v>184.95099999999999</v>
      </c>
      <c r="AL62" t="s">
        <v>60</v>
      </c>
    </row>
    <row r="63" spans="1:38" ht="15.95" customHeight="1">
      <c r="A63" s="23" t="str">
        <f t="shared" si="0"/>
        <v>MARV1_11_2C_374</v>
      </c>
      <c r="B63" s="6">
        <v>374</v>
      </c>
      <c r="C63" s="6">
        <v>1</v>
      </c>
      <c r="D63" s="6">
        <v>2</v>
      </c>
      <c r="E63" s="6">
        <v>215</v>
      </c>
      <c r="F63" s="8">
        <v>19.32599695</v>
      </c>
      <c r="H63" s="6">
        <v>2</v>
      </c>
      <c r="I63" s="11">
        <v>11</v>
      </c>
      <c r="K63" s="6">
        <v>228</v>
      </c>
      <c r="M63" s="18" t="s">
        <v>25</v>
      </c>
      <c r="Y63" s="22">
        <f t="shared" si="1"/>
        <v>0</v>
      </c>
      <c r="Z63" s="22">
        <f t="shared" si="2"/>
        <v>13</v>
      </c>
      <c r="AB63" t="str">
        <f t="shared" si="3"/>
        <v>11</v>
      </c>
      <c r="AD63" t="s">
        <v>58</v>
      </c>
      <c r="AE63" t="s">
        <v>59</v>
      </c>
      <c r="AF63" t="s">
        <v>61</v>
      </c>
      <c r="AG63" t="s">
        <v>130</v>
      </c>
      <c r="AH63">
        <v>915</v>
      </c>
      <c r="AI63">
        <v>2516311.8309999998</v>
      </c>
      <c r="AJ63">
        <v>6858562.3729999997</v>
      </c>
      <c r="AK63">
        <v>183.976</v>
      </c>
      <c r="AL63" t="s">
        <v>60</v>
      </c>
    </row>
    <row r="64" spans="1:38" ht="15.95" customHeight="1">
      <c r="A64" s="23" t="str">
        <f t="shared" si="0"/>
        <v>MARV1_11_2C_400</v>
      </c>
      <c r="B64" s="6">
        <v>400</v>
      </c>
      <c r="C64" s="6">
        <v>1</v>
      </c>
      <c r="D64" s="6">
        <v>3</v>
      </c>
      <c r="E64" s="6">
        <v>234</v>
      </c>
      <c r="F64" s="8">
        <v>22.15200793</v>
      </c>
      <c r="H64" s="6">
        <v>3</v>
      </c>
      <c r="I64" s="11">
        <v>11</v>
      </c>
      <c r="K64" s="6">
        <v>238</v>
      </c>
      <c r="Y64" s="22">
        <f t="shared" si="1"/>
        <v>0</v>
      </c>
      <c r="Z64" s="22">
        <f t="shared" si="2"/>
        <v>4</v>
      </c>
      <c r="AB64" t="str">
        <f t="shared" si="3"/>
        <v>11</v>
      </c>
      <c r="AD64" t="s">
        <v>58</v>
      </c>
      <c r="AE64" t="s">
        <v>59</v>
      </c>
      <c r="AF64" t="s">
        <v>61</v>
      </c>
      <c r="AG64" t="s">
        <v>131</v>
      </c>
      <c r="AH64">
        <v>936</v>
      </c>
      <c r="AI64">
        <v>2516315.0750000002</v>
      </c>
      <c r="AJ64">
        <v>6858563.2709999997</v>
      </c>
      <c r="AK64">
        <v>186.322</v>
      </c>
      <c r="AL64" t="s">
        <v>60</v>
      </c>
    </row>
    <row r="65" spans="1:38" ht="15.95" customHeight="1">
      <c r="A65" s="23" t="str">
        <f t="shared" si="0"/>
        <v>MARV1_11_2C_816</v>
      </c>
      <c r="B65" s="6">
        <v>816</v>
      </c>
      <c r="C65" s="6">
        <v>1</v>
      </c>
      <c r="D65" s="6">
        <v>2</v>
      </c>
      <c r="E65" s="6">
        <v>135</v>
      </c>
      <c r="H65" s="6">
        <v>2</v>
      </c>
      <c r="I65" s="11">
        <v>22</v>
      </c>
      <c r="L65" s="9">
        <v>4</v>
      </c>
      <c r="Y65" s="22">
        <f t="shared" si="1"/>
        <v>0</v>
      </c>
      <c r="Z65" s="22">
        <f t="shared" si="2"/>
        <v>-135</v>
      </c>
      <c r="AB65" t="str">
        <f t="shared" si="3"/>
        <v>22</v>
      </c>
      <c r="AD65" t="s">
        <v>67</v>
      </c>
      <c r="AE65" t="s">
        <v>59</v>
      </c>
      <c r="AF65" t="s">
        <v>61</v>
      </c>
      <c r="AG65" t="s">
        <v>132</v>
      </c>
      <c r="AH65">
        <v>997</v>
      </c>
      <c r="AI65">
        <v>2516310.83</v>
      </c>
      <c r="AJ65">
        <v>6858563.9100000001</v>
      </c>
      <c r="AK65">
        <v>177.74799999999999</v>
      </c>
      <c r="AL65" t="s">
        <v>69</v>
      </c>
    </row>
    <row r="66" spans="1:38" ht="15.95" customHeight="1">
      <c r="A66" s="23" t="str">
        <f t="shared" si="0"/>
        <v>MARV1_11_2C_401</v>
      </c>
      <c r="B66" s="6">
        <v>401</v>
      </c>
      <c r="C66" s="6">
        <v>1</v>
      </c>
      <c r="D66" s="6">
        <v>2</v>
      </c>
      <c r="E66" s="6">
        <v>160</v>
      </c>
      <c r="F66" s="8">
        <v>18.438005489999998</v>
      </c>
      <c r="H66" s="6">
        <v>2</v>
      </c>
      <c r="I66" s="11" t="s">
        <v>22</v>
      </c>
      <c r="K66" s="6">
        <v>159</v>
      </c>
      <c r="M66" s="18" t="s">
        <v>28</v>
      </c>
      <c r="Y66" s="22">
        <f t="shared" si="1"/>
        <v>0</v>
      </c>
      <c r="Z66" s="22">
        <f t="shared" si="2"/>
        <v>-1</v>
      </c>
      <c r="AB66" t="str">
        <f t="shared" si="3"/>
        <v>12</v>
      </c>
      <c r="AD66" t="s">
        <v>64</v>
      </c>
      <c r="AE66" t="s">
        <v>59</v>
      </c>
      <c r="AF66" t="s">
        <v>61</v>
      </c>
      <c r="AG66" t="s">
        <v>133</v>
      </c>
      <c r="AH66">
        <v>937</v>
      </c>
      <c r="AI66">
        <v>2516320.085</v>
      </c>
      <c r="AJ66">
        <v>6858563.7819999997</v>
      </c>
      <c r="AK66">
        <v>182.048</v>
      </c>
      <c r="AL66" t="s">
        <v>60</v>
      </c>
    </row>
    <row r="67" spans="1:38" ht="15.95" customHeight="1">
      <c r="A67" s="23" t="str">
        <f t="shared" ref="A67:A130" si="4">AG67</f>
        <v>MARV1_11_2C_819</v>
      </c>
      <c r="B67" s="6">
        <v>819</v>
      </c>
      <c r="C67" s="6">
        <v>1</v>
      </c>
      <c r="D67" s="6">
        <v>2</v>
      </c>
      <c r="E67" s="6">
        <v>136</v>
      </c>
      <c r="F67" s="8">
        <v>14.496007929999999</v>
      </c>
      <c r="H67" s="6">
        <v>2</v>
      </c>
      <c r="I67" s="11">
        <v>11</v>
      </c>
      <c r="K67" s="6">
        <v>143</v>
      </c>
      <c r="M67" s="18" t="s">
        <v>25</v>
      </c>
      <c r="Y67" s="22">
        <f t="shared" ref="Y67:Y130" si="5">H67-D67</f>
        <v>0</v>
      </c>
      <c r="Z67" s="22">
        <f t="shared" ref="Z67:Z130" si="6">K67-E67</f>
        <v>7</v>
      </c>
      <c r="AB67" t="str">
        <f t="shared" ref="AB67:AB130" si="7">LEFT(I67,2)</f>
        <v>11</v>
      </c>
      <c r="AD67" t="s">
        <v>58</v>
      </c>
      <c r="AE67" t="s">
        <v>59</v>
      </c>
      <c r="AF67" t="s">
        <v>61</v>
      </c>
      <c r="AG67" t="s">
        <v>134</v>
      </c>
      <c r="AH67">
        <v>1000</v>
      </c>
      <c r="AI67">
        <v>2516318.2000000002</v>
      </c>
      <c r="AJ67">
        <v>6858564.5860000001</v>
      </c>
      <c r="AK67">
        <v>178.166</v>
      </c>
      <c r="AL67" t="s">
        <v>60</v>
      </c>
    </row>
    <row r="68" spans="1:38" ht="15.95" customHeight="1">
      <c r="A68" s="23" t="str">
        <f t="shared" si="4"/>
        <v>MARV1_11_2C_377</v>
      </c>
      <c r="B68" s="6">
        <v>377</v>
      </c>
      <c r="C68" s="6">
        <v>1</v>
      </c>
      <c r="D68" s="6">
        <v>2</v>
      </c>
      <c r="E68" s="6">
        <v>262</v>
      </c>
      <c r="F68" s="8">
        <v>20.689996950000001</v>
      </c>
      <c r="H68" s="6">
        <v>2</v>
      </c>
      <c r="I68" s="11">
        <v>11</v>
      </c>
      <c r="K68" s="6">
        <v>272</v>
      </c>
      <c r="M68" s="18" t="s">
        <v>25</v>
      </c>
      <c r="Y68" s="22">
        <f t="shared" si="5"/>
        <v>0</v>
      </c>
      <c r="Z68" s="22">
        <f t="shared" si="6"/>
        <v>10</v>
      </c>
      <c r="AB68" t="str">
        <f t="shared" si="7"/>
        <v>11</v>
      </c>
      <c r="AD68" t="s">
        <v>58</v>
      </c>
      <c r="AE68" t="s">
        <v>59</v>
      </c>
      <c r="AF68" t="s">
        <v>61</v>
      </c>
      <c r="AG68" t="s">
        <v>135</v>
      </c>
      <c r="AH68">
        <v>918</v>
      </c>
      <c r="AI68">
        <v>2516313.1910000001</v>
      </c>
      <c r="AJ68">
        <v>6858565.3480000002</v>
      </c>
      <c r="AK68">
        <v>184.59</v>
      </c>
      <c r="AL68" t="s">
        <v>60</v>
      </c>
    </row>
    <row r="69" spans="1:38" ht="15.95" customHeight="1">
      <c r="A69" s="23" t="str">
        <f t="shared" si="4"/>
        <v>MARV1_11_2C_404</v>
      </c>
      <c r="B69" s="6">
        <v>404</v>
      </c>
      <c r="C69" s="6">
        <v>1</v>
      </c>
      <c r="D69" s="6">
        <v>2</v>
      </c>
      <c r="E69" s="6">
        <v>216</v>
      </c>
      <c r="F69" s="8">
        <v>20.40800977</v>
      </c>
      <c r="H69" s="6">
        <v>2</v>
      </c>
      <c r="I69" s="11" t="s">
        <v>22</v>
      </c>
      <c r="K69" s="6">
        <v>222</v>
      </c>
      <c r="M69" s="18" t="s">
        <v>25</v>
      </c>
      <c r="Y69" s="22">
        <f t="shared" si="5"/>
        <v>0</v>
      </c>
      <c r="Z69" s="22">
        <f t="shared" si="6"/>
        <v>6</v>
      </c>
      <c r="AB69" t="str">
        <f t="shared" si="7"/>
        <v>12</v>
      </c>
      <c r="AD69" t="s">
        <v>64</v>
      </c>
      <c r="AE69" t="s">
        <v>59</v>
      </c>
      <c r="AF69" t="s">
        <v>61</v>
      </c>
      <c r="AG69" t="s">
        <v>136</v>
      </c>
      <c r="AH69">
        <v>940</v>
      </c>
      <c r="AI69">
        <v>2516316.3790000002</v>
      </c>
      <c r="AJ69">
        <v>6858566.2060000002</v>
      </c>
      <c r="AK69">
        <v>183.99799999999999</v>
      </c>
      <c r="AL69" t="s">
        <v>60</v>
      </c>
    </row>
    <row r="70" spans="1:38" ht="15.95" customHeight="1">
      <c r="A70" s="23" t="str">
        <f t="shared" si="4"/>
        <v>MARV1_11_2C_405</v>
      </c>
      <c r="B70" s="6">
        <v>405</v>
      </c>
      <c r="C70" s="6">
        <v>1</v>
      </c>
      <c r="D70" s="6">
        <v>2</v>
      </c>
      <c r="E70" s="6">
        <v>151</v>
      </c>
      <c r="F70" s="8">
        <v>17.201003660000001</v>
      </c>
      <c r="H70" s="6">
        <v>2</v>
      </c>
      <c r="I70" s="11">
        <v>11</v>
      </c>
      <c r="K70" s="6">
        <v>159</v>
      </c>
      <c r="M70" s="18" t="s">
        <v>28</v>
      </c>
      <c r="Y70" s="22">
        <f t="shared" si="5"/>
        <v>0</v>
      </c>
      <c r="Z70" s="22">
        <f t="shared" si="6"/>
        <v>8</v>
      </c>
      <c r="AB70" t="str">
        <f t="shared" si="7"/>
        <v>11</v>
      </c>
      <c r="AD70" t="s">
        <v>58</v>
      </c>
      <c r="AE70" t="s">
        <v>59</v>
      </c>
      <c r="AF70" t="s">
        <v>61</v>
      </c>
      <c r="AG70" t="s">
        <v>137</v>
      </c>
      <c r="AH70">
        <v>941</v>
      </c>
      <c r="AI70">
        <v>2516315.2370000002</v>
      </c>
      <c r="AJ70">
        <v>6858567.8080000002</v>
      </c>
      <c r="AK70">
        <v>180.64099999999999</v>
      </c>
      <c r="AL70" t="s">
        <v>60</v>
      </c>
    </row>
    <row r="71" spans="1:38" ht="15.95" customHeight="1">
      <c r="A71" s="23" t="str">
        <f t="shared" si="4"/>
        <v>MARV1_11_2C_378</v>
      </c>
      <c r="B71" s="6">
        <v>378</v>
      </c>
      <c r="C71" s="6">
        <v>1</v>
      </c>
      <c r="D71" s="6">
        <v>4</v>
      </c>
      <c r="E71" s="6">
        <v>155</v>
      </c>
      <c r="F71" s="8">
        <v>17.62600977</v>
      </c>
      <c r="H71" s="6">
        <v>4</v>
      </c>
      <c r="I71" s="11" t="s">
        <v>23</v>
      </c>
      <c r="K71" s="6">
        <v>152</v>
      </c>
      <c r="W71" s="19" t="s">
        <v>29</v>
      </c>
      <c r="Y71" s="22">
        <f t="shared" si="5"/>
        <v>0</v>
      </c>
      <c r="Z71" s="22">
        <f t="shared" si="6"/>
        <v>-3</v>
      </c>
      <c r="AB71" t="str">
        <f t="shared" si="7"/>
        <v>12</v>
      </c>
      <c r="AD71" t="s">
        <v>64</v>
      </c>
      <c r="AE71" t="s">
        <v>59</v>
      </c>
      <c r="AF71" t="s">
        <v>61</v>
      </c>
      <c r="AG71" t="s">
        <v>138</v>
      </c>
      <c r="AH71">
        <v>919</v>
      </c>
      <c r="AI71">
        <v>2516313.1349999998</v>
      </c>
      <c r="AJ71">
        <v>6858568.1600000001</v>
      </c>
      <c r="AK71">
        <v>181.21600000000001</v>
      </c>
      <c r="AL71" t="s">
        <v>60</v>
      </c>
    </row>
    <row r="72" spans="1:38" ht="15.95" customHeight="1">
      <c r="A72" s="23" t="str">
        <f t="shared" si="4"/>
        <v>MARV1_11_2C_817</v>
      </c>
      <c r="B72" s="6">
        <v>817</v>
      </c>
      <c r="C72" s="6">
        <v>1</v>
      </c>
      <c r="D72" s="6">
        <v>2</v>
      </c>
      <c r="E72" s="6">
        <v>131</v>
      </c>
      <c r="F72" s="8">
        <v>11.47000671</v>
      </c>
      <c r="H72" s="6">
        <v>2</v>
      </c>
      <c r="I72" s="11" t="s">
        <v>32</v>
      </c>
      <c r="K72" s="6">
        <v>134</v>
      </c>
      <c r="M72" s="18" t="s">
        <v>25</v>
      </c>
      <c r="Y72" s="22">
        <f t="shared" si="5"/>
        <v>0</v>
      </c>
      <c r="Z72" s="22">
        <f t="shared" si="6"/>
        <v>3</v>
      </c>
      <c r="AB72" t="str">
        <f t="shared" si="7"/>
        <v>12</v>
      </c>
      <c r="AD72" t="s">
        <v>64</v>
      </c>
      <c r="AE72" t="s">
        <v>59</v>
      </c>
      <c r="AF72" t="s">
        <v>61</v>
      </c>
      <c r="AG72" t="s">
        <v>139</v>
      </c>
      <c r="AH72">
        <v>998</v>
      </c>
      <c r="AI72">
        <v>2516320.3659999999</v>
      </c>
      <c r="AJ72">
        <v>6858569.1069999998</v>
      </c>
      <c r="AK72">
        <v>174.86</v>
      </c>
      <c r="AL72" t="s">
        <v>103</v>
      </c>
    </row>
    <row r="73" spans="1:38" ht="15.95" customHeight="1">
      <c r="A73" s="23" t="str">
        <f t="shared" si="4"/>
        <v>MARV1_11_2C_406</v>
      </c>
      <c r="B73" s="6">
        <v>406</v>
      </c>
      <c r="C73" s="6">
        <v>1</v>
      </c>
      <c r="D73" s="6">
        <v>4</v>
      </c>
      <c r="E73" s="6">
        <v>193</v>
      </c>
      <c r="F73" s="8">
        <v>18.182008540000002</v>
      </c>
      <c r="H73" s="6">
        <v>4</v>
      </c>
      <c r="I73" s="11">
        <v>11</v>
      </c>
      <c r="K73" s="6">
        <v>204</v>
      </c>
      <c r="Y73" s="22">
        <f t="shared" si="5"/>
        <v>0</v>
      </c>
      <c r="Z73" s="22">
        <f t="shared" si="6"/>
        <v>11</v>
      </c>
      <c r="AB73" t="str">
        <f t="shared" si="7"/>
        <v>11</v>
      </c>
      <c r="AD73" t="s">
        <v>58</v>
      </c>
      <c r="AE73" t="s">
        <v>59</v>
      </c>
      <c r="AF73" t="s">
        <v>61</v>
      </c>
      <c r="AG73" t="s">
        <v>140</v>
      </c>
      <c r="AH73">
        <v>942</v>
      </c>
      <c r="AI73">
        <v>2516317.1910000001</v>
      </c>
      <c r="AJ73">
        <v>6858570.1739999996</v>
      </c>
      <c r="AK73">
        <v>181.49199999999999</v>
      </c>
      <c r="AL73" t="s">
        <v>60</v>
      </c>
    </row>
    <row r="74" spans="1:38" ht="15.95" customHeight="1">
      <c r="A74" s="23" t="str">
        <f t="shared" si="4"/>
        <v>MARV1_11_2C_386</v>
      </c>
      <c r="B74" s="6">
        <v>386</v>
      </c>
      <c r="C74" s="6">
        <v>2</v>
      </c>
      <c r="D74" s="6">
        <v>2</v>
      </c>
      <c r="E74" s="6">
        <v>242</v>
      </c>
      <c r="F74" s="8">
        <v>17.679998170000001</v>
      </c>
      <c r="H74" s="6">
        <v>2</v>
      </c>
      <c r="I74" s="11">
        <v>11</v>
      </c>
      <c r="K74" s="6">
        <v>239</v>
      </c>
      <c r="M74" s="18" t="s">
        <v>25</v>
      </c>
      <c r="W74" s="19" t="s">
        <v>25</v>
      </c>
      <c r="Y74" s="22">
        <f t="shared" si="5"/>
        <v>0</v>
      </c>
      <c r="Z74" s="22">
        <f t="shared" si="6"/>
        <v>-3</v>
      </c>
      <c r="AB74" t="str">
        <f t="shared" si="7"/>
        <v>11</v>
      </c>
      <c r="AD74" t="s">
        <v>58</v>
      </c>
      <c r="AE74" t="s">
        <v>59</v>
      </c>
      <c r="AF74" t="s">
        <v>61</v>
      </c>
      <c r="AG74" t="s">
        <v>141</v>
      </c>
      <c r="AH74">
        <v>922</v>
      </c>
      <c r="AI74">
        <v>2516324.6510000001</v>
      </c>
      <c r="AJ74">
        <v>6858540.557</v>
      </c>
      <c r="AK74">
        <v>183.61</v>
      </c>
      <c r="AL74" t="s">
        <v>60</v>
      </c>
    </row>
    <row r="75" spans="1:38" ht="15.95" customHeight="1">
      <c r="A75" s="23" t="str">
        <f t="shared" si="4"/>
        <v>MARV1_11_2C_416</v>
      </c>
      <c r="B75" s="6">
        <v>416</v>
      </c>
      <c r="C75" s="6">
        <v>2</v>
      </c>
      <c r="D75" s="6">
        <v>2</v>
      </c>
      <c r="E75" s="6">
        <v>275</v>
      </c>
      <c r="F75" s="8">
        <v>19.709002439999999</v>
      </c>
      <c r="H75" s="6">
        <v>2</v>
      </c>
      <c r="I75" s="11">
        <v>11</v>
      </c>
      <c r="K75" s="6">
        <v>288</v>
      </c>
      <c r="M75" s="18" t="s">
        <v>36</v>
      </c>
      <c r="Y75" s="22">
        <f t="shared" si="5"/>
        <v>0</v>
      </c>
      <c r="Z75" s="22">
        <f t="shared" si="6"/>
        <v>13</v>
      </c>
      <c r="AB75" t="str">
        <f t="shared" si="7"/>
        <v>11</v>
      </c>
      <c r="AD75" t="s">
        <v>58</v>
      </c>
      <c r="AE75" t="s">
        <v>59</v>
      </c>
      <c r="AF75" t="s">
        <v>61</v>
      </c>
      <c r="AG75" t="s">
        <v>142</v>
      </c>
      <c r="AH75">
        <v>943</v>
      </c>
      <c r="AI75">
        <v>2516330.2009999999</v>
      </c>
      <c r="AJ75">
        <v>6858542.3090000004</v>
      </c>
      <c r="AK75">
        <v>185.869</v>
      </c>
      <c r="AL75" t="s">
        <v>60</v>
      </c>
    </row>
    <row r="76" spans="1:38" ht="15.95" customHeight="1">
      <c r="A76" s="23" t="str">
        <f t="shared" si="4"/>
        <v>MARV1_11_2C_389</v>
      </c>
      <c r="B76" s="6">
        <v>389</v>
      </c>
      <c r="C76" s="6">
        <v>2</v>
      </c>
      <c r="D76" s="6">
        <v>2</v>
      </c>
      <c r="E76" s="6">
        <v>278</v>
      </c>
      <c r="F76" s="8">
        <v>18.066003049999999</v>
      </c>
      <c r="H76" s="6">
        <v>2</v>
      </c>
      <c r="I76" s="11">
        <v>11</v>
      </c>
      <c r="K76" s="6">
        <v>284</v>
      </c>
      <c r="M76" s="18" t="s">
        <v>25</v>
      </c>
      <c r="Y76" s="22">
        <f t="shared" si="5"/>
        <v>0</v>
      </c>
      <c r="Z76" s="22">
        <f t="shared" si="6"/>
        <v>6</v>
      </c>
      <c r="AB76" t="str">
        <f t="shared" si="7"/>
        <v>11</v>
      </c>
      <c r="AD76" t="s">
        <v>58</v>
      </c>
      <c r="AE76" t="s">
        <v>59</v>
      </c>
      <c r="AF76" t="s">
        <v>61</v>
      </c>
      <c r="AG76" t="s">
        <v>143</v>
      </c>
      <c r="AH76">
        <v>925</v>
      </c>
      <c r="AI76">
        <v>2516321.821</v>
      </c>
      <c r="AJ76">
        <v>6858544.2439999999</v>
      </c>
      <c r="AK76">
        <v>183.86600000000001</v>
      </c>
      <c r="AL76" t="s">
        <v>60</v>
      </c>
    </row>
    <row r="77" spans="1:38" ht="15.95" customHeight="1">
      <c r="A77" s="23" t="str">
        <f t="shared" si="4"/>
        <v>MARV1_11_2C_419</v>
      </c>
      <c r="B77" s="6">
        <v>419</v>
      </c>
      <c r="C77" s="6">
        <v>2</v>
      </c>
      <c r="D77" s="6">
        <v>2</v>
      </c>
      <c r="E77" s="6">
        <v>243</v>
      </c>
      <c r="F77" s="8">
        <v>17.227009160000001</v>
      </c>
      <c r="H77" s="6">
        <v>2</v>
      </c>
      <c r="I77" s="11" t="s">
        <v>22</v>
      </c>
      <c r="K77" s="6">
        <v>246</v>
      </c>
      <c r="M77" s="18" t="s">
        <v>28</v>
      </c>
      <c r="Y77" s="22">
        <f t="shared" si="5"/>
        <v>0</v>
      </c>
      <c r="Z77" s="22">
        <f t="shared" si="6"/>
        <v>3</v>
      </c>
      <c r="AB77" t="str">
        <f t="shared" si="7"/>
        <v>12</v>
      </c>
      <c r="AD77" t="s">
        <v>64</v>
      </c>
      <c r="AE77" t="s">
        <v>59</v>
      </c>
      <c r="AF77" t="s">
        <v>61</v>
      </c>
      <c r="AG77" t="s">
        <v>144</v>
      </c>
      <c r="AH77">
        <v>946</v>
      </c>
      <c r="AI77">
        <v>2516328.3909999998</v>
      </c>
      <c r="AJ77">
        <v>6858547.2450000001</v>
      </c>
      <c r="AK77">
        <v>182.92699999999999</v>
      </c>
      <c r="AL77" t="s">
        <v>60</v>
      </c>
    </row>
    <row r="78" spans="1:38" ht="15.95" customHeight="1">
      <c r="A78" s="23" t="str">
        <f t="shared" si="4"/>
        <v>MARV1_11_2C_391</v>
      </c>
      <c r="B78" s="6">
        <v>391</v>
      </c>
      <c r="C78" s="6">
        <v>2</v>
      </c>
      <c r="D78" s="6">
        <v>3</v>
      </c>
      <c r="E78" s="6">
        <v>181</v>
      </c>
      <c r="F78" s="8">
        <v>17.81200488</v>
      </c>
      <c r="H78" s="6">
        <v>3</v>
      </c>
      <c r="I78" s="11" t="s">
        <v>22</v>
      </c>
      <c r="K78" s="6">
        <v>184</v>
      </c>
      <c r="Y78" s="22">
        <f t="shared" si="5"/>
        <v>0</v>
      </c>
      <c r="Z78" s="22">
        <f t="shared" si="6"/>
        <v>3</v>
      </c>
      <c r="AB78" t="str">
        <f t="shared" si="7"/>
        <v>12</v>
      </c>
      <c r="AD78" t="s">
        <v>64</v>
      </c>
      <c r="AE78" t="s">
        <v>59</v>
      </c>
      <c r="AF78" t="s">
        <v>61</v>
      </c>
      <c r="AG78" t="s">
        <v>145</v>
      </c>
      <c r="AH78">
        <v>927</v>
      </c>
      <c r="AI78">
        <v>2516322.7710000002</v>
      </c>
      <c r="AJ78">
        <v>6858548.7400000002</v>
      </c>
      <c r="AK78">
        <v>183.53200000000001</v>
      </c>
      <c r="AL78" t="s">
        <v>60</v>
      </c>
    </row>
    <row r="79" spans="1:38" ht="15.95" customHeight="1">
      <c r="A79" s="23" t="str">
        <f t="shared" si="4"/>
        <v>MARV1_11_2C_421</v>
      </c>
      <c r="B79" s="6">
        <v>421</v>
      </c>
      <c r="C79" s="6">
        <v>2</v>
      </c>
      <c r="D79" s="6">
        <v>2</v>
      </c>
      <c r="E79" s="6">
        <v>113</v>
      </c>
      <c r="F79" s="8">
        <v>13.92100977</v>
      </c>
      <c r="H79" s="6">
        <v>2</v>
      </c>
      <c r="I79" s="11" t="s">
        <v>33</v>
      </c>
      <c r="K79" s="6">
        <v>117</v>
      </c>
      <c r="M79" s="18" t="s">
        <v>25</v>
      </c>
      <c r="Y79" s="22">
        <f t="shared" si="5"/>
        <v>0</v>
      </c>
      <c r="Z79" s="22">
        <f t="shared" si="6"/>
        <v>4</v>
      </c>
      <c r="AB79" t="str">
        <f t="shared" si="7"/>
        <v>12</v>
      </c>
      <c r="AD79" t="s">
        <v>64</v>
      </c>
      <c r="AE79" t="s">
        <v>59</v>
      </c>
      <c r="AF79" t="s">
        <v>61</v>
      </c>
      <c r="AG79" t="s">
        <v>146</v>
      </c>
      <c r="AH79">
        <v>948</v>
      </c>
      <c r="AI79">
        <v>2516328.9530000002</v>
      </c>
      <c r="AJ79">
        <v>6858550.267</v>
      </c>
      <c r="AK79">
        <v>179.011</v>
      </c>
      <c r="AL79" t="s">
        <v>60</v>
      </c>
    </row>
    <row r="80" spans="1:38" ht="15.95" customHeight="1">
      <c r="A80" s="23" t="str">
        <f t="shared" si="4"/>
        <v>MARV1_11_2C_423</v>
      </c>
      <c r="B80" s="6">
        <v>423</v>
      </c>
      <c r="C80" s="6">
        <v>2</v>
      </c>
      <c r="D80" s="6">
        <v>3</v>
      </c>
      <c r="E80" s="6">
        <v>176</v>
      </c>
      <c r="F80" s="8">
        <v>18.09900244</v>
      </c>
      <c r="H80" s="6">
        <v>3</v>
      </c>
      <c r="I80" s="11">
        <v>11</v>
      </c>
      <c r="K80" s="6">
        <v>194</v>
      </c>
      <c r="Y80" s="22">
        <f t="shared" si="5"/>
        <v>0</v>
      </c>
      <c r="Z80" s="22">
        <f t="shared" si="6"/>
        <v>18</v>
      </c>
      <c r="AB80" t="str">
        <f t="shared" si="7"/>
        <v>11</v>
      </c>
      <c r="AD80" t="s">
        <v>58</v>
      </c>
      <c r="AE80" t="s">
        <v>59</v>
      </c>
      <c r="AF80" t="s">
        <v>61</v>
      </c>
      <c r="AG80" t="s">
        <v>147</v>
      </c>
      <c r="AH80">
        <v>950</v>
      </c>
      <c r="AI80">
        <v>2516327.287</v>
      </c>
      <c r="AJ80">
        <v>6858551.9079999998</v>
      </c>
      <c r="AK80">
        <v>183.25899999999999</v>
      </c>
      <c r="AL80" t="s">
        <v>60</v>
      </c>
    </row>
    <row r="81" spans="1:38" ht="15.95" customHeight="1">
      <c r="A81" s="23" t="str">
        <f t="shared" si="4"/>
        <v>MARV1_11_2C_393</v>
      </c>
      <c r="B81" s="6">
        <v>393</v>
      </c>
      <c r="C81" s="6">
        <v>2</v>
      </c>
      <c r="D81" s="6">
        <v>3</v>
      </c>
      <c r="E81" s="6">
        <v>301</v>
      </c>
      <c r="F81" s="8">
        <v>22.463007319999999</v>
      </c>
      <c r="H81" s="6">
        <v>3</v>
      </c>
      <c r="I81" s="11">
        <v>11</v>
      </c>
      <c r="K81" s="6">
        <v>308</v>
      </c>
      <c r="Y81" s="22">
        <f t="shared" si="5"/>
        <v>0</v>
      </c>
      <c r="Z81" s="22">
        <f t="shared" si="6"/>
        <v>7</v>
      </c>
      <c r="AB81" t="str">
        <f t="shared" si="7"/>
        <v>11</v>
      </c>
      <c r="AD81" t="s">
        <v>58</v>
      </c>
      <c r="AE81" t="s">
        <v>59</v>
      </c>
      <c r="AF81" t="s">
        <v>61</v>
      </c>
      <c r="AG81" t="s">
        <v>148</v>
      </c>
      <c r="AH81">
        <v>929</v>
      </c>
      <c r="AI81">
        <v>2516321.2949999999</v>
      </c>
      <c r="AJ81">
        <v>6858552.9780000001</v>
      </c>
      <c r="AK81">
        <v>187.74299999999999</v>
      </c>
      <c r="AL81" t="s">
        <v>60</v>
      </c>
    </row>
    <row r="82" spans="1:38" ht="15.95" customHeight="1">
      <c r="A82" s="23" t="str">
        <f t="shared" si="4"/>
        <v>MARV1_11_2C_425</v>
      </c>
      <c r="B82" s="6">
        <v>425</v>
      </c>
      <c r="C82" s="6">
        <v>2</v>
      </c>
      <c r="D82" s="6">
        <v>2</v>
      </c>
      <c r="E82" s="6">
        <v>207</v>
      </c>
      <c r="F82" s="8">
        <v>18.05900793</v>
      </c>
      <c r="H82" s="6">
        <v>2</v>
      </c>
      <c r="I82" s="11">
        <v>11</v>
      </c>
      <c r="K82" s="6">
        <v>212</v>
      </c>
      <c r="M82" s="18" t="s">
        <v>25</v>
      </c>
      <c r="Y82" s="22">
        <f t="shared" si="5"/>
        <v>0</v>
      </c>
      <c r="Z82" s="22">
        <f t="shared" si="6"/>
        <v>5</v>
      </c>
      <c r="AB82" t="str">
        <f t="shared" si="7"/>
        <v>11</v>
      </c>
      <c r="AD82" t="s">
        <v>58</v>
      </c>
      <c r="AE82" t="s">
        <v>59</v>
      </c>
      <c r="AF82" t="s">
        <v>61</v>
      </c>
      <c r="AG82" t="s">
        <v>149</v>
      </c>
      <c r="AH82">
        <v>952</v>
      </c>
      <c r="AI82">
        <v>2516325.6120000002</v>
      </c>
      <c r="AJ82">
        <v>6858553.9249999998</v>
      </c>
      <c r="AK82">
        <v>182.97900000000001</v>
      </c>
      <c r="AL82" t="s">
        <v>60</v>
      </c>
    </row>
    <row r="83" spans="1:38" ht="15.95" customHeight="1">
      <c r="A83" s="23" t="str">
        <f t="shared" si="4"/>
        <v>MARV1_11_2C_827</v>
      </c>
      <c r="B83" s="6">
        <v>827</v>
      </c>
      <c r="C83" s="6">
        <v>2</v>
      </c>
      <c r="D83" s="6">
        <v>2</v>
      </c>
      <c r="E83" s="6">
        <v>117</v>
      </c>
      <c r="H83" s="6">
        <v>2</v>
      </c>
      <c r="I83" s="11" t="s">
        <v>22</v>
      </c>
      <c r="K83" s="6">
        <v>117</v>
      </c>
      <c r="M83" s="18" t="s">
        <v>25</v>
      </c>
      <c r="Y83" s="22">
        <f t="shared" si="5"/>
        <v>0</v>
      </c>
      <c r="Z83" s="22">
        <f t="shared" si="6"/>
        <v>0</v>
      </c>
      <c r="AB83" t="str">
        <f t="shared" si="7"/>
        <v>12</v>
      </c>
      <c r="AD83" t="s">
        <v>64</v>
      </c>
      <c r="AE83" t="s">
        <v>59</v>
      </c>
      <c r="AF83" t="s">
        <v>61</v>
      </c>
      <c r="AG83" t="s">
        <v>150</v>
      </c>
      <c r="AH83">
        <v>1008</v>
      </c>
      <c r="AI83">
        <v>2516329.37</v>
      </c>
      <c r="AJ83">
        <v>6858554.1500000004</v>
      </c>
      <c r="AK83">
        <v>175.941</v>
      </c>
      <c r="AL83" t="s">
        <v>71</v>
      </c>
    </row>
    <row r="84" spans="1:38" ht="15.95" customHeight="1">
      <c r="A84" s="23" t="str">
        <f t="shared" si="4"/>
        <v>MARV1_11_2C_426</v>
      </c>
      <c r="B84" s="6">
        <v>426</v>
      </c>
      <c r="C84" s="6">
        <v>2</v>
      </c>
      <c r="D84" s="6">
        <v>2</v>
      </c>
      <c r="E84" s="6">
        <v>203</v>
      </c>
      <c r="F84" s="8">
        <v>17.724007929999999</v>
      </c>
      <c r="H84" s="6">
        <v>2</v>
      </c>
      <c r="I84" s="11">
        <v>11</v>
      </c>
      <c r="K84" s="6">
        <v>214</v>
      </c>
      <c r="M84" s="18" t="s">
        <v>36</v>
      </c>
      <c r="Y84" s="22">
        <f t="shared" si="5"/>
        <v>0</v>
      </c>
      <c r="Z84" s="22">
        <f t="shared" si="6"/>
        <v>11</v>
      </c>
      <c r="AB84" t="str">
        <f t="shared" si="7"/>
        <v>11</v>
      </c>
      <c r="AD84" t="s">
        <v>58</v>
      </c>
      <c r="AE84" t="s">
        <v>59</v>
      </c>
      <c r="AF84" t="s">
        <v>61</v>
      </c>
      <c r="AG84" t="s">
        <v>151</v>
      </c>
      <c r="AH84">
        <v>953</v>
      </c>
      <c r="AI84">
        <v>2516328.0819999999</v>
      </c>
      <c r="AJ84">
        <v>6858554.7460000003</v>
      </c>
      <c r="AK84">
        <v>182.39400000000001</v>
      </c>
      <c r="AL84" t="s">
        <v>60</v>
      </c>
    </row>
    <row r="85" spans="1:38" ht="15.95" customHeight="1">
      <c r="A85" s="23" t="str">
        <f t="shared" si="4"/>
        <v>MARV1_11_2C_826</v>
      </c>
      <c r="B85" s="6">
        <v>826</v>
      </c>
      <c r="C85" s="6">
        <v>2</v>
      </c>
      <c r="D85" s="6">
        <v>3</v>
      </c>
      <c r="E85" s="6">
        <v>140</v>
      </c>
      <c r="H85" s="6">
        <v>4</v>
      </c>
      <c r="I85" s="11" t="s">
        <v>37</v>
      </c>
      <c r="K85" s="6">
        <v>139</v>
      </c>
      <c r="Y85" s="22">
        <f t="shared" si="5"/>
        <v>1</v>
      </c>
      <c r="Z85" s="22">
        <f t="shared" si="6"/>
        <v>-1</v>
      </c>
      <c r="AB85" t="str">
        <f t="shared" si="7"/>
        <v>12</v>
      </c>
      <c r="AD85" t="s">
        <v>64</v>
      </c>
      <c r="AE85" t="s">
        <v>59</v>
      </c>
      <c r="AF85" t="s">
        <v>61</v>
      </c>
      <c r="AG85" t="s">
        <v>152</v>
      </c>
      <c r="AH85">
        <v>1007</v>
      </c>
      <c r="AI85">
        <v>2516326.7599999998</v>
      </c>
      <c r="AJ85">
        <v>6858556.79</v>
      </c>
      <c r="AK85">
        <v>180.54599999999999</v>
      </c>
      <c r="AL85" t="s">
        <v>71</v>
      </c>
    </row>
    <row r="86" spans="1:38" ht="15.95" customHeight="1">
      <c r="A86" s="23" t="str">
        <f t="shared" si="4"/>
        <v>MARV1_11_2C_430</v>
      </c>
      <c r="B86" s="6">
        <v>430</v>
      </c>
      <c r="C86" s="6">
        <v>2</v>
      </c>
      <c r="D86" s="6">
        <v>2</v>
      </c>
      <c r="E86" s="6">
        <v>130</v>
      </c>
      <c r="F86" s="8">
        <v>10.93699878</v>
      </c>
      <c r="H86" s="6">
        <v>2</v>
      </c>
      <c r="I86" s="11">
        <v>11</v>
      </c>
      <c r="K86" s="6">
        <v>133</v>
      </c>
      <c r="M86" s="18" t="s">
        <v>25</v>
      </c>
      <c r="Y86" s="22">
        <f t="shared" si="5"/>
        <v>0</v>
      </c>
      <c r="Z86" s="22">
        <f t="shared" si="6"/>
        <v>3</v>
      </c>
      <c r="AB86" t="str">
        <f t="shared" si="7"/>
        <v>11</v>
      </c>
      <c r="AD86" t="s">
        <v>58</v>
      </c>
      <c r="AE86" t="s">
        <v>59</v>
      </c>
      <c r="AF86" t="s">
        <v>61</v>
      </c>
      <c r="AG86" t="s">
        <v>153</v>
      </c>
      <c r="AH86">
        <v>957</v>
      </c>
      <c r="AI86">
        <v>2516326.548</v>
      </c>
      <c r="AJ86">
        <v>6858556.5650000004</v>
      </c>
      <c r="AK86">
        <v>175.25700000000001</v>
      </c>
      <c r="AL86" t="s">
        <v>60</v>
      </c>
    </row>
    <row r="87" spans="1:38" ht="15.95" customHeight="1">
      <c r="A87" s="23" t="str">
        <f t="shared" si="4"/>
        <v>MARV1_11_2C_397</v>
      </c>
      <c r="B87" s="6">
        <v>397</v>
      </c>
      <c r="C87" s="6">
        <v>2</v>
      </c>
      <c r="D87" s="6">
        <v>1</v>
      </c>
      <c r="E87" s="6">
        <v>217</v>
      </c>
      <c r="F87" s="8">
        <v>20.623010990000001</v>
      </c>
      <c r="H87" s="6">
        <v>1</v>
      </c>
      <c r="I87" s="11" t="s">
        <v>22</v>
      </c>
      <c r="K87" s="6">
        <v>218</v>
      </c>
      <c r="Y87" s="22">
        <f t="shared" si="5"/>
        <v>0</v>
      </c>
      <c r="Z87" s="22">
        <f t="shared" si="6"/>
        <v>1</v>
      </c>
      <c r="AB87" t="str">
        <f t="shared" si="7"/>
        <v>12</v>
      </c>
      <c r="AD87" t="s">
        <v>64</v>
      </c>
      <c r="AE87" t="s">
        <v>59</v>
      </c>
      <c r="AF87" t="s">
        <v>61</v>
      </c>
      <c r="AG87" t="s">
        <v>154</v>
      </c>
      <c r="AH87">
        <v>933</v>
      </c>
      <c r="AI87">
        <v>2516322.4789999998</v>
      </c>
      <c r="AJ87">
        <v>6858558.915</v>
      </c>
      <c r="AK87">
        <v>184.74299999999999</v>
      </c>
      <c r="AL87" t="s">
        <v>60</v>
      </c>
    </row>
    <row r="88" spans="1:38" ht="15.95" customHeight="1">
      <c r="A88" s="23" t="str">
        <f t="shared" si="4"/>
        <v>MARV1_11_2C_431</v>
      </c>
      <c r="B88" s="6">
        <v>431</v>
      </c>
      <c r="C88" s="6">
        <v>2</v>
      </c>
      <c r="D88" s="6">
        <v>2</v>
      </c>
      <c r="E88" s="6">
        <v>225</v>
      </c>
      <c r="F88" s="8">
        <v>19.096000610000001</v>
      </c>
      <c r="H88" s="6">
        <v>2</v>
      </c>
      <c r="I88" s="11">
        <v>11</v>
      </c>
      <c r="K88" s="6">
        <v>231</v>
      </c>
      <c r="M88" s="18" t="s">
        <v>25</v>
      </c>
      <c r="Y88" s="22">
        <f t="shared" si="5"/>
        <v>0</v>
      </c>
      <c r="Z88" s="22">
        <f t="shared" si="6"/>
        <v>6</v>
      </c>
      <c r="AB88" t="str">
        <f t="shared" si="7"/>
        <v>11</v>
      </c>
      <c r="AD88" t="s">
        <v>58</v>
      </c>
      <c r="AE88" t="s">
        <v>59</v>
      </c>
      <c r="AF88" t="s">
        <v>61</v>
      </c>
      <c r="AG88" t="s">
        <v>155</v>
      </c>
      <c r="AH88">
        <v>958</v>
      </c>
      <c r="AI88">
        <v>2516327.66</v>
      </c>
      <c r="AJ88">
        <v>6858560.46</v>
      </c>
      <c r="AK88">
        <v>182.58600000000001</v>
      </c>
      <c r="AL88" t="s">
        <v>60</v>
      </c>
    </row>
    <row r="89" spans="1:38" ht="15.95" customHeight="1">
      <c r="A89" s="23" t="str">
        <f t="shared" si="4"/>
        <v>MARV1_11_2C_399</v>
      </c>
      <c r="B89" s="6">
        <v>399</v>
      </c>
      <c r="C89" s="6">
        <v>2</v>
      </c>
      <c r="D89" s="6">
        <v>2</v>
      </c>
      <c r="E89" s="6">
        <v>185</v>
      </c>
      <c r="F89" s="8">
        <v>18.509997559999999</v>
      </c>
      <c r="H89" s="6">
        <v>2</v>
      </c>
      <c r="I89" s="11">
        <v>11</v>
      </c>
      <c r="K89" s="6">
        <v>196</v>
      </c>
      <c r="M89" s="18" t="s">
        <v>28</v>
      </c>
      <c r="Y89" s="22">
        <f t="shared" si="5"/>
        <v>0</v>
      </c>
      <c r="Z89" s="22">
        <f t="shared" si="6"/>
        <v>11</v>
      </c>
      <c r="AB89" t="str">
        <f t="shared" si="7"/>
        <v>11</v>
      </c>
      <c r="AD89" t="s">
        <v>58</v>
      </c>
      <c r="AE89" t="s">
        <v>59</v>
      </c>
      <c r="AF89" t="s">
        <v>61</v>
      </c>
      <c r="AG89" t="s">
        <v>156</v>
      </c>
      <c r="AH89">
        <v>935</v>
      </c>
      <c r="AI89">
        <v>2516322.84</v>
      </c>
      <c r="AJ89">
        <v>6858561.4000000004</v>
      </c>
      <c r="AK89">
        <v>182.3</v>
      </c>
      <c r="AL89" t="s">
        <v>60</v>
      </c>
    </row>
    <row r="90" spans="1:38" ht="15.95" customHeight="1">
      <c r="A90" s="23" t="str">
        <f t="shared" si="4"/>
        <v>MARV1_11_2C_820</v>
      </c>
      <c r="B90" s="6">
        <v>820</v>
      </c>
      <c r="C90" s="6">
        <v>2</v>
      </c>
      <c r="D90" s="6">
        <v>2</v>
      </c>
      <c r="E90" s="6">
        <v>86</v>
      </c>
      <c r="H90" s="6">
        <v>2</v>
      </c>
      <c r="I90" s="11" t="s">
        <v>32</v>
      </c>
      <c r="K90" s="6">
        <v>88</v>
      </c>
      <c r="M90" s="18" t="s">
        <v>25</v>
      </c>
      <c r="Y90" s="22">
        <f t="shared" si="5"/>
        <v>0</v>
      </c>
      <c r="Z90" s="22">
        <f t="shared" si="6"/>
        <v>2</v>
      </c>
      <c r="AB90" t="str">
        <f t="shared" si="7"/>
        <v>12</v>
      </c>
      <c r="AD90" t="s">
        <v>64</v>
      </c>
      <c r="AE90" t="s">
        <v>59</v>
      </c>
      <c r="AF90" t="s">
        <v>61</v>
      </c>
      <c r="AG90" t="s">
        <v>157</v>
      </c>
      <c r="AH90">
        <v>1001</v>
      </c>
      <c r="AI90">
        <v>2516321.48</v>
      </c>
      <c r="AJ90">
        <v>6858561.7800000003</v>
      </c>
      <c r="AK90">
        <v>171.96199999999999</v>
      </c>
      <c r="AL90" t="s">
        <v>69</v>
      </c>
    </row>
    <row r="91" spans="1:38" ht="15.95" customHeight="1">
      <c r="A91" s="23" t="str">
        <f t="shared" si="4"/>
        <v>MARV1_11_2C_433</v>
      </c>
      <c r="B91" s="6">
        <v>433</v>
      </c>
      <c r="C91" s="6">
        <v>2</v>
      </c>
      <c r="D91" s="6">
        <v>2</v>
      </c>
      <c r="E91" s="6">
        <v>177</v>
      </c>
      <c r="F91" s="8">
        <v>17.279007320000002</v>
      </c>
      <c r="H91" s="6">
        <v>2</v>
      </c>
      <c r="I91" s="11">
        <v>11</v>
      </c>
      <c r="K91" s="6">
        <v>188</v>
      </c>
      <c r="M91" s="18" t="s">
        <v>28</v>
      </c>
      <c r="Y91" s="22">
        <f t="shared" si="5"/>
        <v>0</v>
      </c>
      <c r="Z91" s="22">
        <f t="shared" si="6"/>
        <v>11</v>
      </c>
      <c r="AB91" t="str">
        <f t="shared" si="7"/>
        <v>11</v>
      </c>
      <c r="AD91" t="s">
        <v>58</v>
      </c>
      <c r="AE91" t="s">
        <v>59</v>
      </c>
      <c r="AF91" t="s">
        <v>61</v>
      </c>
      <c r="AG91" t="s">
        <v>158</v>
      </c>
      <c r="AH91">
        <v>960</v>
      </c>
      <c r="AI91">
        <v>2516328.4419999998</v>
      </c>
      <c r="AJ91">
        <v>6858562.892</v>
      </c>
      <c r="AK91">
        <v>180.809</v>
      </c>
      <c r="AL91" t="s">
        <v>60</v>
      </c>
    </row>
    <row r="92" spans="1:38" ht="15.95" customHeight="1">
      <c r="A92" s="23" t="str">
        <f t="shared" si="4"/>
        <v>MARV1_11_2C_402</v>
      </c>
      <c r="B92" s="6">
        <v>402</v>
      </c>
      <c r="C92" s="6">
        <v>2</v>
      </c>
      <c r="D92" s="6">
        <v>2</v>
      </c>
      <c r="E92" s="6">
        <v>245</v>
      </c>
      <c r="F92" s="8">
        <v>20.60801038</v>
      </c>
      <c r="H92" s="6">
        <v>2</v>
      </c>
      <c r="I92" s="11">
        <v>11</v>
      </c>
      <c r="K92" s="6">
        <v>257</v>
      </c>
      <c r="M92" s="18" t="s">
        <v>25</v>
      </c>
      <c r="Y92" s="22">
        <f t="shared" si="5"/>
        <v>0</v>
      </c>
      <c r="Z92" s="22">
        <f t="shared" si="6"/>
        <v>12</v>
      </c>
      <c r="AB92" t="str">
        <f t="shared" si="7"/>
        <v>11</v>
      </c>
      <c r="AD92" t="s">
        <v>58</v>
      </c>
      <c r="AE92" t="s">
        <v>59</v>
      </c>
      <c r="AF92" t="s">
        <v>61</v>
      </c>
      <c r="AG92" t="s">
        <v>159</v>
      </c>
      <c r="AH92">
        <v>938</v>
      </c>
      <c r="AI92">
        <v>2516323.736</v>
      </c>
      <c r="AJ92">
        <v>6858564.3689999999</v>
      </c>
      <c r="AK92">
        <v>184.08799999999999</v>
      </c>
      <c r="AL92" t="s">
        <v>60</v>
      </c>
    </row>
    <row r="93" spans="1:38" ht="15.95" customHeight="1">
      <c r="A93" s="23" t="str">
        <f t="shared" si="4"/>
        <v>MARV1_11_2C_403</v>
      </c>
      <c r="B93" s="6">
        <v>403</v>
      </c>
      <c r="C93" s="6">
        <v>2</v>
      </c>
      <c r="D93" s="6">
        <v>2</v>
      </c>
      <c r="E93" s="6">
        <v>201</v>
      </c>
      <c r="F93" s="8">
        <v>18.259010379999999</v>
      </c>
      <c r="H93" s="6">
        <v>2</v>
      </c>
      <c r="I93" s="11" t="s">
        <v>22</v>
      </c>
      <c r="K93" s="6">
        <v>218</v>
      </c>
      <c r="M93" s="18" t="s">
        <v>25</v>
      </c>
      <c r="Y93" s="22">
        <f t="shared" si="5"/>
        <v>0</v>
      </c>
      <c r="Z93" s="22">
        <f t="shared" si="6"/>
        <v>17</v>
      </c>
      <c r="AB93" t="str">
        <f t="shared" si="7"/>
        <v>12</v>
      </c>
      <c r="AD93" t="s">
        <v>64</v>
      </c>
      <c r="AE93" t="s">
        <v>59</v>
      </c>
      <c r="AF93" t="s">
        <v>61</v>
      </c>
      <c r="AG93" t="s">
        <v>160</v>
      </c>
      <c r="AH93">
        <v>939</v>
      </c>
      <c r="AI93">
        <v>2516323.0690000001</v>
      </c>
      <c r="AJ93">
        <v>6858566.4179999996</v>
      </c>
      <c r="AK93">
        <v>181.739</v>
      </c>
      <c r="AL93" t="s">
        <v>60</v>
      </c>
    </row>
    <row r="94" spans="1:38" ht="15.95" customHeight="1">
      <c r="A94" s="23" t="str">
        <f t="shared" si="4"/>
        <v>MARV1_11_2C_818</v>
      </c>
      <c r="B94" s="6">
        <v>818</v>
      </c>
      <c r="C94" s="6">
        <v>2</v>
      </c>
      <c r="D94" s="6">
        <v>2</v>
      </c>
      <c r="E94" s="6">
        <v>144</v>
      </c>
      <c r="F94" s="8">
        <v>11.289003660000001</v>
      </c>
      <c r="H94" s="6">
        <v>2</v>
      </c>
      <c r="I94" s="11">
        <v>22</v>
      </c>
      <c r="L94" s="9">
        <v>10</v>
      </c>
      <c r="Y94" s="22">
        <f t="shared" si="5"/>
        <v>0</v>
      </c>
      <c r="Z94" s="22">
        <f t="shared" si="6"/>
        <v>-144</v>
      </c>
      <c r="AB94" t="str">
        <f t="shared" si="7"/>
        <v>22</v>
      </c>
      <c r="AD94" t="s">
        <v>67</v>
      </c>
      <c r="AE94" t="s">
        <v>59</v>
      </c>
      <c r="AF94" t="s">
        <v>61</v>
      </c>
      <c r="AG94" t="s">
        <v>161</v>
      </c>
      <c r="AH94">
        <v>999</v>
      </c>
      <c r="AI94">
        <v>2516320.8689999999</v>
      </c>
      <c r="AJ94">
        <v>6858567.551</v>
      </c>
      <c r="AK94">
        <v>174.72900000000001</v>
      </c>
      <c r="AL94" t="s">
        <v>162</v>
      </c>
    </row>
    <row r="95" spans="1:38" ht="15.95" customHeight="1">
      <c r="A95" s="23" t="str">
        <f t="shared" si="4"/>
        <v>MARV1_11_2C_435</v>
      </c>
      <c r="B95" s="6">
        <v>435</v>
      </c>
      <c r="C95" s="6">
        <v>2</v>
      </c>
      <c r="D95" s="6">
        <v>2</v>
      </c>
      <c r="E95" s="6">
        <v>221</v>
      </c>
      <c r="F95" s="8">
        <v>18.957001219999999</v>
      </c>
      <c r="H95" s="6">
        <v>2</v>
      </c>
      <c r="I95" s="11">
        <v>11</v>
      </c>
      <c r="K95" s="6">
        <v>224</v>
      </c>
      <c r="M95" s="18" t="s">
        <v>25</v>
      </c>
      <c r="Y95" s="22">
        <f t="shared" si="5"/>
        <v>0</v>
      </c>
      <c r="Z95" s="22">
        <f t="shared" si="6"/>
        <v>3</v>
      </c>
      <c r="AB95" t="str">
        <f t="shared" si="7"/>
        <v>11</v>
      </c>
      <c r="AD95" t="s">
        <v>58</v>
      </c>
      <c r="AE95" t="s">
        <v>59</v>
      </c>
      <c r="AF95" t="s">
        <v>61</v>
      </c>
      <c r="AG95" t="s">
        <v>163</v>
      </c>
      <c r="AH95">
        <v>962</v>
      </c>
      <c r="AI95">
        <v>2516329.92</v>
      </c>
      <c r="AJ95">
        <v>6858568.5889999997</v>
      </c>
      <c r="AK95">
        <v>182.33699999999999</v>
      </c>
      <c r="AL95" t="s">
        <v>60</v>
      </c>
    </row>
    <row r="96" spans="1:38" ht="15.95" customHeight="1">
      <c r="A96" s="23" t="str">
        <f t="shared" si="4"/>
        <v>MARV1_11_2C_436</v>
      </c>
      <c r="B96" s="6">
        <v>436</v>
      </c>
      <c r="C96" s="6">
        <v>2</v>
      </c>
      <c r="D96" s="6">
        <v>2</v>
      </c>
      <c r="E96" s="6">
        <v>201</v>
      </c>
      <c r="F96" s="8">
        <v>18.048998780000002</v>
      </c>
      <c r="H96" s="6">
        <v>2</v>
      </c>
      <c r="I96" s="11">
        <v>11</v>
      </c>
      <c r="K96" s="6">
        <v>206</v>
      </c>
      <c r="M96" s="18" t="s">
        <v>25</v>
      </c>
      <c r="Y96" s="22">
        <f t="shared" si="5"/>
        <v>0</v>
      </c>
      <c r="Z96" s="22">
        <f t="shared" si="6"/>
        <v>5</v>
      </c>
      <c r="AB96" t="str">
        <f t="shared" si="7"/>
        <v>11</v>
      </c>
      <c r="AD96" t="s">
        <v>58</v>
      </c>
      <c r="AE96" t="s">
        <v>59</v>
      </c>
      <c r="AF96" t="s">
        <v>61</v>
      </c>
      <c r="AG96" t="s">
        <v>164</v>
      </c>
      <c r="AH96">
        <v>963</v>
      </c>
      <c r="AI96">
        <v>2516326.392</v>
      </c>
      <c r="AJ96">
        <v>6858569.5209999997</v>
      </c>
      <c r="AK96">
        <v>181.619</v>
      </c>
      <c r="AL96" t="s">
        <v>60</v>
      </c>
    </row>
    <row r="97" spans="1:38" ht="15.95" customHeight="1">
      <c r="A97" s="23" t="str">
        <f t="shared" si="4"/>
        <v>MARV1_11_2C_445</v>
      </c>
      <c r="B97" s="6">
        <v>445</v>
      </c>
      <c r="C97" s="6">
        <v>3</v>
      </c>
      <c r="D97" s="6">
        <v>2</v>
      </c>
      <c r="E97" s="6">
        <v>135</v>
      </c>
      <c r="F97" s="8">
        <v>13.20000366</v>
      </c>
      <c r="H97" s="6">
        <v>2</v>
      </c>
      <c r="I97" s="11">
        <v>11</v>
      </c>
      <c r="K97" s="6">
        <v>132</v>
      </c>
      <c r="M97" s="18" t="s">
        <v>25</v>
      </c>
      <c r="Y97" s="22">
        <f t="shared" si="5"/>
        <v>0</v>
      </c>
      <c r="Z97" s="22">
        <f t="shared" si="6"/>
        <v>-3</v>
      </c>
      <c r="AB97" t="str">
        <f t="shared" si="7"/>
        <v>11</v>
      </c>
      <c r="AD97" t="s">
        <v>58</v>
      </c>
      <c r="AE97" t="s">
        <v>59</v>
      </c>
      <c r="AF97" t="s">
        <v>61</v>
      </c>
      <c r="AG97" t="s">
        <v>165</v>
      </c>
      <c r="AH97">
        <v>965</v>
      </c>
      <c r="AI97">
        <v>2516339.9440000001</v>
      </c>
      <c r="AJ97">
        <v>6858541.7199999997</v>
      </c>
      <c r="AK97">
        <v>178.64</v>
      </c>
      <c r="AL97" t="s">
        <v>60</v>
      </c>
    </row>
    <row r="98" spans="1:38" ht="15.95" customHeight="1">
      <c r="A98" s="23" t="str">
        <f t="shared" si="4"/>
        <v>MARV1_11_2C_446</v>
      </c>
      <c r="B98" s="6">
        <v>446</v>
      </c>
      <c r="C98" s="6">
        <v>3</v>
      </c>
      <c r="D98" s="6">
        <v>1</v>
      </c>
      <c r="E98" s="6">
        <v>187</v>
      </c>
      <c r="F98" s="8">
        <v>18.048006099999998</v>
      </c>
      <c r="H98" s="6">
        <v>1</v>
      </c>
      <c r="I98" s="11">
        <v>11</v>
      </c>
      <c r="K98" s="6">
        <v>193</v>
      </c>
      <c r="Y98" s="22">
        <f t="shared" si="5"/>
        <v>0</v>
      </c>
      <c r="Z98" s="22">
        <f t="shared" si="6"/>
        <v>6</v>
      </c>
      <c r="AB98" t="str">
        <f t="shared" si="7"/>
        <v>11</v>
      </c>
      <c r="AD98" t="s">
        <v>58</v>
      </c>
      <c r="AE98" t="s">
        <v>59</v>
      </c>
      <c r="AF98" t="s">
        <v>61</v>
      </c>
      <c r="AG98" t="s">
        <v>166</v>
      </c>
      <c r="AH98">
        <v>966</v>
      </c>
      <c r="AI98">
        <v>2516335.7239999999</v>
      </c>
      <c r="AJ98">
        <v>6858541.8169999998</v>
      </c>
      <c r="AK98">
        <v>183.798</v>
      </c>
      <c r="AL98" t="s">
        <v>60</v>
      </c>
    </row>
    <row r="99" spans="1:38" ht="15.95" customHeight="1">
      <c r="A99" s="23" t="str">
        <f t="shared" si="4"/>
        <v>MARV1_11_2C_839</v>
      </c>
      <c r="B99" s="6">
        <v>839</v>
      </c>
      <c r="C99" s="6">
        <v>3</v>
      </c>
      <c r="D99" s="6">
        <v>2</v>
      </c>
      <c r="E99" s="6">
        <v>117</v>
      </c>
      <c r="F99" s="8">
        <v>12.842004879999999</v>
      </c>
      <c r="H99" s="6">
        <v>2</v>
      </c>
      <c r="I99" s="11">
        <v>11</v>
      </c>
      <c r="K99" s="6">
        <v>119</v>
      </c>
      <c r="M99" s="18" t="s">
        <v>25</v>
      </c>
      <c r="Y99" s="22">
        <f t="shared" si="5"/>
        <v>0</v>
      </c>
      <c r="Z99" s="22">
        <f t="shared" si="6"/>
        <v>2</v>
      </c>
      <c r="AB99" t="str">
        <f t="shared" si="7"/>
        <v>11</v>
      </c>
      <c r="AD99" t="s">
        <v>58</v>
      </c>
      <c r="AE99" t="s">
        <v>59</v>
      </c>
      <c r="AF99" t="s">
        <v>61</v>
      </c>
      <c r="AG99" t="s">
        <v>167</v>
      </c>
      <c r="AH99">
        <v>1020</v>
      </c>
      <c r="AI99">
        <v>2516338.2069999999</v>
      </c>
      <c r="AJ99">
        <v>6858542.841</v>
      </c>
      <c r="AK99">
        <v>178.31200000000001</v>
      </c>
      <c r="AL99" t="s">
        <v>60</v>
      </c>
    </row>
    <row r="100" spans="1:38" ht="15.95" customHeight="1">
      <c r="A100" s="23" t="str">
        <f t="shared" si="4"/>
        <v>MARV1_11_2C_828</v>
      </c>
      <c r="B100" s="6">
        <v>828</v>
      </c>
      <c r="C100" s="6">
        <v>3</v>
      </c>
      <c r="D100" s="6">
        <v>3</v>
      </c>
      <c r="E100" s="6">
        <v>67</v>
      </c>
      <c r="H100" s="6">
        <v>4</v>
      </c>
      <c r="I100" s="11" t="s">
        <v>38</v>
      </c>
      <c r="K100" s="6">
        <v>66</v>
      </c>
      <c r="Y100" s="22">
        <f t="shared" si="5"/>
        <v>1</v>
      </c>
      <c r="Z100" s="22">
        <f t="shared" si="6"/>
        <v>-1</v>
      </c>
      <c r="AB100" t="str">
        <f t="shared" si="7"/>
        <v>14</v>
      </c>
      <c r="AD100" t="s">
        <v>168</v>
      </c>
      <c r="AE100" t="s">
        <v>59</v>
      </c>
      <c r="AF100" t="s">
        <v>61</v>
      </c>
      <c r="AG100" t="s">
        <v>169</v>
      </c>
      <c r="AH100">
        <v>1009</v>
      </c>
      <c r="AI100">
        <v>2516333.2999999998</v>
      </c>
      <c r="AJ100">
        <v>6858542.8899999997</v>
      </c>
      <c r="AK100">
        <v>174.66800000000001</v>
      </c>
      <c r="AL100" t="s">
        <v>69</v>
      </c>
    </row>
    <row r="101" spans="1:38" ht="15.95" customHeight="1">
      <c r="A101" s="23" t="str">
        <f t="shared" si="4"/>
        <v>MARV1_11_2C_447</v>
      </c>
      <c r="B101" s="6">
        <v>447</v>
      </c>
      <c r="C101" s="6">
        <v>3</v>
      </c>
      <c r="D101" s="6">
        <v>1</v>
      </c>
      <c r="E101" s="6">
        <v>115</v>
      </c>
      <c r="H101" s="6">
        <v>1</v>
      </c>
      <c r="I101" s="11">
        <v>22</v>
      </c>
      <c r="L101" s="9">
        <v>4</v>
      </c>
      <c r="Y101" s="22">
        <f t="shared" si="5"/>
        <v>0</v>
      </c>
      <c r="Z101" s="22">
        <f t="shared" si="6"/>
        <v>-115</v>
      </c>
      <c r="AB101" t="str">
        <f t="shared" si="7"/>
        <v>22</v>
      </c>
      <c r="AD101" t="s">
        <v>67</v>
      </c>
      <c r="AE101" t="s">
        <v>59</v>
      </c>
      <c r="AF101" t="s">
        <v>61</v>
      </c>
      <c r="AG101" t="s">
        <v>170</v>
      </c>
      <c r="AH101">
        <v>967</v>
      </c>
      <c r="AI101">
        <v>2516336.2000000002</v>
      </c>
      <c r="AJ101">
        <v>6858544.3600000003</v>
      </c>
      <c r="AK101">
        <v>180.13</v>
      </c>
      <c r="AL101" t="s">
        <v>69</v>
      </c>
    </row>
    <row r="102" spans="1:38" ht="15.95" customHeight="1">
      <c r="A102" s="23" t="str">
        <f t="shared" si="4"/>
        <v>MARV1_11_2C_448</v>
      </c>
      <c r="B102" s="6">
        <v>448</v>
      </c>
      <c r="C102" s="6">
        <v>3</v>
      </c>
      <c r="D102" s="6">
        <v>2</v>
      </c>
      <c r="E102" s="6">
        <v>173</v>
      </c>
      <c r="F102" s="8">
        <v>18.071011599999999</v>
      </c>
      <c r="H102" s="6">
        <v>2</v>
      </c>
      <c r="I102" s="11">
        <v>11</v>
      </c>
      <c r="K102" s="6">
        <v>179</v>
      </c>
      <c r="M102" s="18" t="s">
        <v>28</v>
      </c>
      <c r="Y102" s="22">
        <f t="shared" si="5"/>
        <v>0</v>
      </c>
      <c r="Z102" s="22">
        <f t="shared" si="6"/>
        <v>6</v>
      </c>
      <c r="AB102" t="str">
        <f t="shared" si="7"/>
        <v>11</v>
      </c>
      <c r="AD102" t="s">
        <v>58</v>
      </c>
      <c r="AE102" t="s">
        <v>59</v>
      </c>
      <c r="AF102" t="s">
        <v>61</v>
      </c>
      <c r="AG102" t="s">
        <v>171</v>
      </c>
      <c r="AH102">
        <v>968</v>
      </c>
      <c r="AI102">
        <v>2516339.5060000001</v>
      </c>
      <c r="AJ102">
        <v>6858544.8109999998</v>
      </c>
      <c r="AK102">
        <v>183.33099999999999</v>
      </c>
      <c r="AL102" t="s">
        <v>60</v>
      </c>
    </row>
    <row r="103" spans="1:38" ht="15.95" customHeight="1">
      <c r="A103" s="23" t="str">
        <f t="shared" si="4"/>
        <v>MARV1_11_2C_417</v>
      </c>
      <c r="B103" s="6">
        <v>417</v>
      </c>
      <c r="C103" s="6">
        <v>3</v>
      </c>
      <c r="D103" s="6">
        <v>1</v>
      </c>
      <c r="E103" s="6">
        <v>189</v>
      </c>
      <c r="F103" s="8">
        <v>17.895010989999999</v>
      </c>
      <c r="H103" s="6">
        <v>1</v>
      </c>
      <c r="I103" s="11">
        <v>11</v>
      </c>
      <c r="K103" s="6">
        <v>197</v>
      </c>
      <c r="Y103" s="22">
        <f t="shared" si="5"/>
        <v>0</v>
      </c>
      <c r="Z103" s="22">
        <f t="shared" si="6"/>
        <v>8</v>
      </c>
      <c r="AB103" t="str">
        <f t="shared" si="7"/>
        <v>11</v>
      </c>
      <c r="AD103" t="s">
        <v>58</v>
      </c>
      <c r="AE103" t="s">
        <v>59</v>
      </c>
      <c r="AF103" t="s">
        <v>61</v>
      </c>
      <c r="AG103" t="s">
        <v>172</v>
      </c>
      <c r="AH103">
        <v>944</v>
      </c>
      <c r="AI103">
        <v>2516331.1770000001</v>
      </c>
      <c r="AJ103">
        <v>6858544.3810000001</v>
      </c>
      <c r="AK103">
        <v>183.76499999999999</v>
      </c>
      <c r="AL103" t="s">
        <v>60</v>
      </c>
    </row>
    <row r="104" spans="1:38" ht="15.95" customHeight="1">
      <c r="A104" s="23" t="str">
        <f t="shared" si="4"/>
        <v>MARV1_11_2C_418</v>
      </c>
      <c r="B104" s="6">
        <v>418</v>
      </c>
      <c r="C104" s="6">
        <v>3</v>
      </c>
      <c r="D104" s="6">
        <v>2</v>
      </c>
      <c r="E104" s="6">
        <v>131</v>
      </c>
      <c r="F104" s="8">
        <v>14.51100366</v>
      </c>
      <c r="H104" s="6">
        <v>2</v>
      </c>
      <c r="I104" s="11">
        <v>11</v>
      </c>
      <c r="K104" s="6">
        <v>134</v>
      </c>
      <c r="M104" s="18" t="s">
        <v>25</v>
      </c>
      <c r="Y104" s="22">
        <f t="shared" si="5"/>
        <v>0</v>
      </c>
      <c r="Z104" s="22">
        <f t="shared" si="6"/>
        <v>3</v>
      </c>
      <c r="AB104" t="str">
        <f t="shared" si="7"/>
        <v>11</v>
      </c>
      <c r="AD104" t="s">
        <v>58</v>
      </c>
      <c r="AE104" t="s">
        <v>59</v>
      </c>
      <c r="AF104" t="s">
        <v>61</v>
      </c>
      <c r="AG104" t="s">
        <v>173</v>
      </c>
      <c r="AH104">
        <v>945</v>
      </c>
      <c r="AI104">
        <v>2516333.9509999999</v>
      </c>
      <c r="AJ104">
        <v>6858544.9780000001</v>
      </c>
      <c r="AK104">
        <v>180.20099999999999</v>
      </c>
      <c r="AL104" t="s">
        <v>60</v>
      </c>
    </row>
    <row r="105" spans="1:38" ht="15.95" customHeight="1">
      <c r="A105" s="23" t="str">
        <f t="shared" si="4"/>
        <v>MARV1_11_2C_449</v>
      </c>
      <c r="B105" s="6">
        <v>449</v>
      </c>
      <c r="C105" s="6">
        <v>3</v>
      </c>
      <c r="D105" s="6">
        <v>2</v>
      </c>
      <c r="E105" s="6">
        <v>195</v>
      </c>
      <c r="F105" s="8">
        <v>17.892007929999998</v>
      </c>
      <c r="H105" s="6">
        <v>2</v>
      </c>
      <c r="I105" s="11">
        <v>11</v>
      </c>
      <c r="K105" s="6">
        <v>202</v>
      </c>
      <c r="M105" s="18" t="s">
        <v>25</v>
      </c>
      <c r="Y105" s="22">
        <f t="shared" si="5"/>
        <v>0</v>
      </c>
      <c r="Z105" s="22">
        <f t="shared" si="6"/>
        <v>7</v>
      </c>
      <c r="AB105" t="str">
        <f t="shared" si="7"/>
        <v>11</v>
      </c>
      <c r="AD105" t="s">
        <v>58</v>
      </c>
      <c r="AE105" t="s">
        <v>59</v>
      </c>
      <c r="AF105" t="s">
        <v>61</v>
      </c>
      <c r="AG105" t="s">
        <v>174</v>
      </c>
      <c r="AH105">
        <v>969</v>
      </c>
      <c r="AI105">
        <v>2516338.0249999999</v>
      </c>
      <c r="AJ105">
        <v>6858546.8949999996</v>
      </c>
      <c r="AK105">
        <v>182.81200000000001</v>
      </c>
      <c r="AL105" t="s">
        <v>60</v>
      </c>
    </row>
    <row r="106" spans="1:38" ht="15.95" customHeight="1">
      <c r="A106" s="23" t="str">
        <f t="shared" si="4"/>
        <v>MARV1_11_2C_829</v>
      </c>
      <c r="B106" s="6">
        <v>829</v>
      </c>
      <c r="C106" s="6">
        <v>3</v>
      </c>
      <c r="D106" s="6">
        <v>4</v>
      </c>
      <c r="E106" s="6">
        <v>103</v>
      </c>
      <c r="F106" s="8">
        <v>12.60301099</v>
      </c>
      <c r="H106" s="6">
        <v>4</v>
      </c>
      <c r="I106" s="11" t="s">
        <v>22</v>
      </c>
      <c r="K106" s="6">
        <v>105</v>
      </c>
      <c r="Y106" s="22">
        <f t="shared" si="5"/>
        <v>0</v>
      </c>
      <c r="Z106" s="22">
        <f t="shared" si="6"/>
        <v>2</v>
      </c>
      <c r="AB106" t="str">
        <f t="shared" si="7"/>
        <v>12</v>
      </c>
      <c r="AD106" t="s">
        <v>64</v>
      </c>
      <c r="AE106" t="s">
        <v>59</v>
      </c>
      <c r="AF106" t="s">
        <v>61</v>
      </c>
      <c r="AG106" t="s">
        <v>175</v>
      </c>
      <c r="AH106">
        <v>1010</v>
      </c>
      <c r="AI106">
        <v>2516333.4010000001</v>
      </c>
      <c r="AJ106">
        <v>6858547.4900000002</v>
      </c>
      <c r="AK106">
        <v>177.97300000000001</v>
      </c>
      <c r="AL106" t="s">
        <v>60</v>
      </c>
    </row>
    <row r="107" spans="1:38" ht="15.95" customHeight="1">
      <c r="A107" s="23" t="str">
        <f t="shared" si="4"/>
        <v>MARV1_11_2C_450</v>
      </c>
      <c r="B107" s="6">
        <v>450</v>
      </c>
      <c r="C107" s="6">
        <v>3</v>
      </c>
      <c r="D107" s="6">
        <v>2</v>
      </c>
      <c r="E107" s="6">
        <v>133</v>
      </c>
      <c r="F107" s="8">
        <v>14.40499756</v>
      </c>
      <c r="H107" s="6">
        <v>2</v>
      </c>
      <c r="I107" s="11" t="s">
        <v>39</v>
      </c>
      <c r="K107" s="6">
        <v>142</v>
      </c>
      <c r="L107" s="9">
        <v>12</v>
      </c>
      <c r="M107" s="18" t="s">
        <v>25</v>
      </c>
      <c r="Y107" s="22">
        <f t="shared" si="5"/>
        <v>0</v>
      </c>
      <c r="Z107" s="22">
        <f t="shared" si="6"/>
        <v>9</v>
      </c>
      <c r="AB107" t="str">
        <f t="shared" si="7"/>
        <v>12</v>
      </c>
      <c r="AD107" t="s">
        <v>64</v>
      </c>
      <c r="AE107" t="s">
        <v>59</v>
      </c>
      <c r="AF107" t="s">
        <v>61</v>
      </c>
      <c r="AG107" t="s">
        <v>176</v>
      </c>
      <c r="AH107">
        <v>970</v>
      </c>
      <c r="AI107">
        <v>2516335.2450000001</v>
      </c>
      <c r="AJ107">
        <v>6858548.1600000001</v>
      </c>
      <c r="AK107">
        <v>179.44499999999999</v>
      </c>
      <c r="AL107" t="s">
        <v>60</v>
      </c>
    </row>
    <row r="108" spans="1:38" ht="15.95" customHeight="1">
      <c r="A108" s="23" t="str">
        <f t="shared" si="4"/>
        <v>MARV1_11_2C_420</v>
      </c>
      <c r="B108" s="6">
        <v>420</v>
      </c>
      <c r="C108" s="6">
        <v>3</v>
      </c>
      <c r="D108" s="6">
        <v>2</v>
      </c>
      <c r="E108" s="6">
        <v>206</v>
      </c>
      <c r="F108" s="8">
        <v>18.070006710000001</v>
      </c>
      <c r="H108" s="6">
        <v>2</v>
      </c>
      <c r="I108" s="11">
        <v>11</v>
      </c>
      <c r="K108" s="6">
        <v>218</v>
      </c>
      <c r="M108" s="18" t="s">
        <v>25</v>
      </c>
      <c r="Y108" s="22">
        <f t="shared" si="5"/>
        <v>0</v>
      </c>
      <c r="Z108" s="22">
        <f t="shared" si="6"/>
        <v>12</v>
      </c>
      <c r="AB108" t="str">
        <f t="shared" si="7"/>
        <v>11</v>
      </c>
      <c r="AD108" t="s">
        <v>58</v>
      </c>
      <c r="AE108" t="s">
        <v>59</v>
      </c>
      <c r="AF108" t="s">
        <v>61</v>
      </c>
      <c r="AG108" t="s">
        <v>177</v>
      </c>
      <c r="AH108">
        <v>947</v>
      </c>
      <c r="AI108">
        <v>2516331.1209999998</v>
      </c>
      <c r="AJ108">
        <v>6858548.0530000003</v>
      </c>
      <c r="AK108">
        <v>183.71</v>
      </c>
      <c r="AL108" t="s">
        <v>60</v>
      </c>
    </row>
    <row r="109" spans="1:38" ht="15.95" customHeight="1">
      <c r="A109" s="23" t="str">
        <f t="shared" si="4"/>
        <v>MARV1_11_2C_830</v>
      </c>
      <c r="B109" s="6">
        <v>830</v>
      </c>
      <c r="C109" s="6">
        <v>3</v>
      </c>
      <c r="D109" s="6">
        <v>2</v>
      </c>
      <c r="E109" s="6">
        <v>117</v>
      </c>
      <c r="H109" s="6">
        <v>2</v>
      </c>
      <c r="I109" s="11">
        <v>22</v>
      </c>
      <c r="L109" s="9">
        <v>8</v>
      </c>
      <c r="Y109" s="22">
        <f t="shared" si="5"/>
        <v>0</v>
      </c>
      <c r="Z109" s="22">
        <f t="shared" si="6"/>
        <v>-117</v>
      </c>
      <c r="AB109" t="str">
        <f t="shared" si="7"/>
        <v>22</v>
      </c>
      <c r="AD109" t="s">
        <v>67</v>
      </c>
      <c r="AE109" t="s">
        <v>59</v>
      </c>
      <c r="AF109" t="s">
        <v>61</v>
      </c>
      <c r="AG109" t="s">
        <v>178</v>
      </c>
      <c r="AH109">
        <v>1011</v>
      </c>
      <c r="AI109">
        <v>2516335.7000000002</v>
      </c>
      <c r="AJ109">
        <v>6858548.4299999997</v>
      </c>
      <c r="AK109">
        <v>176.363</v>
      </c>
      <c r="AL109" t="s">
        <v>71</v>
      </c>
    </row>
    <row r="110" spans="1:38" ht="15.95" customHeight="1">
      <c r="A110" s="23" t="str">
        <f t="shared" si="4"/>
        <v>MARV1_11_2C_451</v>
      </c>
      <c r="B110" s="6">
        <v>451</v>
      </c>
      <c r="C110" s="6">
        <v>3</v>
      </c>
      <c r="D110" s="6">
        <v>2</v>
      </c>
      <c r="E110" s="6">
        <v>135</v>
      </c>
      <c r="F110" s="8">
        <v>14.331998779999999</v>
      </c>
      <c r="H110" s="6">
        <v>2</v>
      </c>
      <c r="I110" s="11" t="s">
        <v>31</v>
      </c>
      <c r="K110" s="6">
        <v>134</v>
      </c>
      <c r="M110" s="18" t="s">
        <v>25</v>
      </c>
      <c r="Y110" s="22">
        <f t="shared" si="5"/>
        <v>0</v>
      </c>
      <c r="Z110" s="22">
        <f t="shared" si="6"/>
        <v>-1</v>
      </c>
      <c r="AB110" t="str">
        <f t="shared" si="7"/>
        <v>12</v>
      </c>
      <c r="AD110" t="s">
        <v>64</v>
      </c>
      <c r="AE110" t="s">
        <v>59</v>
      </c>
      <c r="AF110" t="s">
        <v>61</v>
      </c>
      <c r="AG110" t="s">
        <v>179</v>
      </c>
      <c r="AH110">
        <v>971</v>
      </c>
      <c r="AI110">
        <v>2516339.41</v>
      </c>
      <c r="AJ110">
        <v>6858548.8289999999</v>
      </c>
      <c r="AK110">
        <v>178.90199999999999</v>
      </c>
      <c r="AL110" t="s">
        <v>60</v>
      </c>
    </row>
    <row r="111" spans="1:38" ht="15.95" customHeight="1">
      <c r="A111" s="23" t="str">
        <f t="shared" si="4"/>
        <v>MARV1_11_2C_838</v>
      </c>
      <c r="B111" s="6">
        <v>838</v>
      </c>
      <c r="C111" s="6">
        <v>3</v>
      </c>
      <c r="D111" s="6">
        <v>2</v>
      </c>
      <c r="E111" s="6">
        <v>91</v>
      </c>
      <c r="H111" s="6">
        <v>2</v>
      </c>
      <c r="I111" s="11" t="s">
        <v>30</v>
      </c>
      <c r="K111" s="6">
        <v>89</v>
      </c>
      <c r="Y111" s="22">
        <f t="shared" si="5"/>
        <v>0</v>
      </c>
      <c r="Z111" s="22">
        <f t="shared" si="6"/>
        <v>-2</v>
      </c>
      <c r="AB111" t="str">
        <f t="shared" si="7"/>
        <v>12</v>
      </c>
      <c r="AD111" t="s">
        <v>64</v>
      </c>
      <c r="AE111" t="s">
        <v>59</v>
      </c>
      <c r="AF111" t="s">
        <v>61</v>
      </c>
      <c r="AG111" t="s">
        <v>180</v>
      </c>
      <c r="AH111">
        <v>1019</v>
      </c>
      <c r="AI111">
        <v>2516338.3199999998</v>
      </c>
      <c r="AJ111">
        <v>6858549.3600000003</v>
      </c>
      <c r="AK111">
        <v>173.119</v>
      </c>
      <c r="AL111" t="s">
        <v>69</v>
      </c>
    </row>
    <row r="112" spans="1:38" ht="15.95" customHeight="1">
      <c r="A112" s="23" t="str">
        <f t="shared" si="4"/>
        <v>MARV1_11_2C_831</v>
      </c>
      <c r="B112" s="6">
        <v>831</v>
      </c>
      <c r="C112" s="6">
        <v>3</v>
      </c>
      <c r="D112" s="6">
        <v>2</v>
      </c>
      <c r="E112" s="6">
        <v>118</v>
      </c>
      <c r="F112" s="8">
        <v>11.65100305</v>
      </c>
      <c r="H112" s="6">
        <v>2</v>
      </c>
      <c r="I112" s="11" t="s">
        <v>31</v>
      </c>
      <c r="K112" s="6">
        <v>116</v>
      </c>
      <c r="M112" s="18" t="s">
        <v>25</v>
      </c>
      <c r="Y112" s="22">
        <f t="shared" si="5"/>
        <v>0</v>
      </c>
      <c r="Z112" s="22">
        <f t="shared" si="6"/>
        <v>-2</v>
      </c>
      <c r="AB112" t="str">
        <f t="shared" si="7"/>
        <v>12</v>
      </c>
      <c r="AD112" t="s">
        <v>64</v>
      </c>
      <c r="AE112" t="s">
        <v>59</v>
      </c>
      <c r="AF112" t="s">
        <v>61</v>
      </c>
      <c r="AG112" t="s">
        <v>181</v>
      </c>
      <c r="AH112">
        <v>1012</v>
      </c>
      <c r="AI112">
        <v>2516336.9380000001</v>
      </c>
      <c r="AJ112">
        <v>6858549.3899999997</v>
      </c>
      <c r="AK112">
        <v>176.45099999999999</v>
      </c>
      <c r="AL112" t="s">
        <v>60</v>
      </c>
    </row>
    <row r="113" spans="1:38" ht="15.95" customHeight="1">
      <c r="A113" s="23" t="str">
        <f t="shared" si="4"/>
        <v>MARV1_11_2C_422</v>
      </c>
      <c r="B113" s="6">
        <v>422</v>
      </c>
      <c r="C113" s="6">
        <v>3</v>
      </c>
      <c r="D113" s="6">
        <v>2</v>
      </c>
      <c r="E113" s="6">
        <v>207</v>
      </c>
      <c r="F113" s="8">
        <v>18.723999389999999</v>
      </c>
      <c r="H113" s="6">
        <v>2</v>
      </c>
      <c r="I113" s="11" t="s">
        <v>22</v>
      </c>
      <c r="K113" s="6">
        <v>217</v>
      </c>
      <c r="M113" s="18" t="s">
        <v>25</v>
      </c>
      <c r="Y113" s="22">
        <f t="shared" si="5"/>
        <v>0</v>
      </c>
      <c r="Z113" s="22">
        <f t="shared" si="6"/>
        <v>10</v>
      </c>
      <c r="AB113" t="str">
        <f t="shared" si="7"/>
        <v>12</v>
      </c>
      <c r="AD113" t="s">
        <v>64</v>
      </c>
      <c r="AE113" t="s">
        <v>59</v>
      </c>
      <c r="AF113" t="s">
        <v>61</v>
      </c>
      <c r="AG113" t="s">
        <v>182</v>
      </c>
      <c r="AH113">
        <v>949</v>
      </c>
      <c r="AI113">
        <v>2516333.9559999998</v>
      </c>
      <c r="AJ113">
        <v>6858550.7960000001</v>
      </c>
      <c r="AK113">
        <v>183.434</v>
      </c>
      <c r="AL113" t="s">
        <v>60</v>
      </c>
    </row>
    <row r="114" spans="1:38" ht="15.95" customHeight="1">
      <c r="A114" s="23" t="str">
        <f t="shared" si="4"/>
        <v>MARV1_11_2C_452</v>
      </c>
      <c r="B114" s="6">
        <v>452</v>
      </c>
      <c r="C114" s="6">
        <v>3</v>
      </c>
      <c r="D114" s="6">
        <v>2</v>
      </c>
      <c r="E114" s="6">
        <v>180</v>
      </c>
      <c r="F114" s="8">
        <v>17.466003050000001</v>
      </c>
      <c r="H114" s="6">
        <v>2</v>
      </c>
      <c r="I114" s="11" t="s">
        <v>23</v>
      </c>
      <c r="K114" s="6">
        <v>182</v>
      </c>
      <c r="M114" s="18" t="s">
        <v>25</v>
      </c>
      <c r="Y114" s="22">
        <f t="shared" si="5"/>
        <v>0</v>
      </c>
      <c r="Z114" s="22">
        <f t="shared" si="6"/>
        <v>2</v>
      </c>
      <c r="AB114" t="str">
        <f t="shared" si="7"/>
        <v>12</v>
      </c>
      <c r="AD114" t="s">
        <v>64</v>
      </c>
      <c r="AE114" t="s">
        <v>59</v>
      </c>
      <c r="AF114" t="s">
        <v>61</v>
      </c>
      <c r="AG114" t="s">
        <v>183</v>
      </c>
      <c r="AH114">
        <v>972</v>
      </c>
      <c r="AI114">
        <v>2516336.3590000002</v>
      </c>
      <c r="AJ114">
        <v>6858551.2280000001</v>
      </c>
      <c r="AK114">
        <v>182.01599999999999</v>
      </c>
      <c r="AL114" t="s">
        <v>60</v>
      </c>
    </row>
    <row r="115" spans="1:38" ht="15.95" customHeight="1">
      <c r="A115" s="23" t="str">
        <f t="shared" si="4"/>
        <v>MARV1_11_2C_453</v>
      </c>
      <c r="B115" s="6">
        <v>453</v>
      </c>
      <c r="C115" s="6">
        <v>3</v>
      </c>
      <c r="D115" s="6">
        <v>2</v>
      </c>
      <c r="E115" s="6">
        <v>185</v>
      </c>
      <c r="F115" s="8">
        <v>17.830002440000001</v>
      </c>
      <c r="H115" s="6">
        <v>2</v>
      </c>
      <c r="I115" s="11" t="s">
        <v>22</v>
      </c>
      <c r="K115" s="6">
        <v>185</v>
      </c>
      <c r="M115" s="18" t="s">
        <v>28</v>
      </c>
      <c r="Y115" s="22">
        <f t="shared" si="5"/>
        <v>0</v>
      </c>
      <c r="Z115" s="22">
        <f t="shared" si="6"/>
        <v>0</v>
      </c>
      <c r="AB115" t="str">
        <f t="shared" si="7"/>
        <v>12</v>
      </c>
      <c r="AD115" t="s">
        <v>64</v>
      </c>
      <c r="AE115" t="s">
        <v>59</v>
      </c>
      <c r="AF115" t="s">
        <v>61</v>
      </c>
      <c r="AG115" t="s">
        <v>184</v>
      </c>
      <c r="AH115">
        <v>973</v>
      </c>
      <c r="AI115">
        <v>2516338.54</v>
      </c>
      <c r="AJ115">
        <v>6858551.3729999997</v>
      </c>
      <c r="AK115">
        <v>181.99</v>
      </c>
      <c r="AL115" t="s">
        <v>60</v>
      </c>
    </row>
    <row r="116" spans="1:38" ht="15.95" customHeight="1">
      <c r="A116" s="23" t="str">
        <f t="shared" si="4"/>
        <v>MARV1_11_2C_424</v>
      </c>
      <c r="B116" s="6">
        <v>424</v>
      </c>
      <c r="C116" s="6">
        <v>3</v>
      </c>
      <c r="D116" s="6">
        <v>2</v>
      </c>
      <c r="E116" s="6">
        <v>221</v>
      </c>
      <c r="F116" s="8">
        <v>19.79100305</v>
      </c>
      <c r="H116" s="6">
        <v>2</v>
      </c>
      <c r="I116" s="11">
        <v>11</v>
      </c>
      <c r="K116" s="6">
        <v>226</v>
      </c>
      <c r="M116" s="18" t="s">
        <v>25</v>
      </c>
      <c r="Y116" s="22">
        <f t="shared" si="5"/>
        <v>0</v>
      </c>
      <c r="Z116" s="22">
        <f t="shared" si="6"/>
        <v>5</v>
      </c>
      <c r="AB116" t="str">
        <f t="shared" si="7"/>
        <v>11</v>
      </c>
      <c r="AD116" t="s">
        <v>58</v>
      </c>
      <c r="AE116" t="s">
        <v>59</v>
      </c>
      <c r="AF116" t="s">
        <v>61</v>
      </c>
      <c r="AG116" t="s">
        <v>185</v>
      </c>
      <c r="AH116">
        <v>951</v>
      </c>
      <c r="AI116">
        <v>2516334.9700000002</v>
      </c>
      <c r="AJ116">
        <v>6858552.4539999999</v>
      </c>
      <c r="AK116">
        <v>184.34100000000001</v>
      </c>
      <c r="AL116" t="s">
        <v>60</v>
      </c>
    </row>
    <row r="117" spans="1:38" ht="15.95" customHeight="1">
      <c r="A117" s="23" t="str">
        <f t="shared" si="4"/>
        <v>MARV1_11_2C_454</v>
      </c>
      <c r="B117" s="6">
        <v>454</v>
      </c>
      <c r="C117" s="6">
        <v>3</v>
      </c>
      <c r="D117" s="6">
        <v>2</v>
      </c>
      <c r="E117" s="6">
        <v>213</v>
      </c>
      <c r="F117" s="8">
        <v>18.806006709999998</v>
      </c>
      <c r="H117" s="6">
        <v>2</v>
      </c>
      <c r="I117" s="11" t="s">
        <v>22</v>
      </c>
      <c r="K117" s="6">
        <v>216</v>
      </c>
      <c r="M117" s="18" t="s">
        <v>25</v>
      </c>
      <c r="Y117" s="22">
        <f t="shared" si="5"/>
        <v>0</v>
      </c>
      <c r="Z117" s="22">
        <f t="shared" si="6"/>
        <v>3</v>
      </c>
      <c r="AB117" t="str">
        <f t="shared" si="7"/>
        <v>12</v>
      </c>
      <c r="AD117" t="s">
        <v>64</v>
      </c>
      <c r="AE117" t="s">
        <v>59</v>
      </c>
      <c r="AF117" t="s">
        <v>61</v>
      </c>
      <c r="AG117" t="s">
        <v>186</v>
      </c>
      <c r="AH117">
        <v>974</v>
      </c>
      <c r="AI117">
        <v>2516337.4750000001</v>
      </c>
      <c r="AJ117">
        <v>6858552.8289999999</v>
      </c>
      <c r="AK117">
        <v>182.696</v>
      </c>
      <c r="AL117" t="s">
        <v>60</v>
      </c>
    </row>
    <row r="118" spans="1:38" ht="15.95" customHeight="1">
      <c r="A118" s="23" t="str">
        <f t="shared" si="4"/>
        <v>MARV1_11_2C_832</v>
      </c>
      <c r="B118" s="6">
        <v>832</v>
      </c>
      <c r="C118" s="6">
        <v>3</v>
      </c>
      <c r="D118" s="6">
        <v>2</v>
      </c>
      <c r="E118" s="6">
        <v>117</v>
      </c>
      <c r="H118" s="6">
        <v>2</v>
      </c>
      <c r="I118" s="11" t="s">
        <v>40</v>
      </c>
      <c r="K118" s="6">
        <v>114</v>
      </c>
      <c r="M118" s="18" t="s">
        <v>25</v>
      </c>
      <c r="Y118" s="22">
        <f t="shared" si="5"/>
        <v>0</v>
      </c>
      <c r="Z118" s="22">
        <f t="shared" si="6"/>
        <v>-3</v>
      </c>
      <c r="AB118" t="str">
        <f t="shared" si="7"/>
        <v>12</v>
      </c>
      <c r="AD118" t="s">
        <v>64</v>
      </c>
      <c r="AE118" t="s">
        <v>59</v>
      </c>
      <c r="AF118" t="s">
        <v>61</v>
      </c>
      <c r="AG118" t="s">
        <v>187</v>
      </c>
      <c r="AH118">
        <v>1013</v>
      </c>
      <c r="AI118">
        <v>2516336.1800000002</v>
      </c>
      <c r="AJ118">
        <v>6858553.4199999999</v>
      </c>
      <c r="AK118">
        <v>175.386</v>
      </c>
      <c r="AL118" t="s">
        <v>71</v>
      </c>
    </row>
    <row r="119" spans="1:38" ht="15.95" customHeight="1">
      <c r="A119" s="23" t="str">
        <f t="shared" si="4"/>
        <v>MARV1_11_2C_427</v>
      </c>
      <c r="B119" s="6">
        <v>427</v>
      </c>
      <c r="C119" s="6">
        <v>3</v>
      </c>
      <c r="D119" s="6">
        <v>2</v>
      </c>
      <c r="E119" s="6">
        <v>157</v>
      </c>
      <c r="F119" s="8">
        <v>17.222008540000001</v>
      </c>
      <c r="H119" s="6">
        <v>2</v>
      </c>
      <c r="I119" s="11">
        <v>11</v>
      </c>
      <c r="K119" s="6">
        <v>166</v>
      </c>
      <c r="M119" s="18" t="s">
        <v>25</v>
      </c>
      <c r="Y119" s="22">
        <f t="shared" si="5"/>
        <v>0</v>
      </c>
      <c r="Z119" s="22">
        <f t="shared" si="6"/>
        <v>9</v>
      </c>
      <c r="AB119" t="str">
        <f t="shared" si="7"/>
        <v>11</v>
      </c>
      <c r="AD119" t="s">
        <v>58</v>
      </c>
      <c r="AE119" t="s">
        <v>59</v>
      </c>
      <c r="AF119" t="s">
        <v>61</v>
      </c>
      <c r="AG119" t="s">
        <v>188</v>
      </c>
      <c r="AH119">
        <v>954</v>
      </c>
      <c r="AI119">
        <v>2516333.0279999999</v>
      </c>
      <c r="AJ119">
        <v>6858554.6289999997</v>
      </c>
      <c r="AK119">
        <v>181.28200000000001</v>
      </c>
      <c r="AL119" t="s">
        <v>60</v>
      </c>
    </row>
    <row r="120" spans="1:38" ht="15.95" customHeight="1">
      <c r="A120" s="23" t="str">
        <f t="shared" si="4"/>
        <v>MARV1_11_2C_835</v>
      </c>
      <c r="B120" s="6">
        <v>835</v>
      </c>
      <c r="C120" s="6">
        <v>3</v>
      </c>
      <c r="D120" s="6">
        <v>2</v>
      </c>
      <c r="E120" s="6">
        <v>150</v>
      </c>
      <c r="H120" s="6">
        <v>2</v>
      </c>
      <c r="I120" s="11">
        <v>11</v>
      </c>
      <c r="K120" s="6">
        <v>161</v>
      </c>
      <c r="M120" s="18" t="s">
        <v>25</v>
      </c>
      <c r="Y120" s="22">
        <f t="shared" si="5"/>
        <v>0</v>
      </c>
      <c r="Z120" s="22">
        <f t="shared" si="6"/>
        <v>11</v>
      </c>
      <c r="AB120" t="str">
        <f t="shared" si="7"/>
        <v>11</v>
      </c>
      <c r="AD120" t="s">
        <v>58</v>
      </c>
      <c r="AE120" t="s">
        <v>59</v>
      </c>
      <c r="AF120" t="s">
        <v>61</v>
      </c>
      <c r="AG120" t="s">
        <v>189</v>
      </c>
      <c r="AH120">
        <v>1016</v>
      </c>
      <c r="AI120">
        <v>2516337.89</v>
      </c>
      <c r="AJ120">
        <v>6858556.04</v>
      </c>
      <c r="AK120">
        <v>178.43700000000001</v>
      </c>
      <c r="AL120" t="s">
        <v>71</v>
      </c>
    </row>
    <row r="121" spans="1:38" ht="15.95" customHeight="1">
      <c r="A121" s="23" t="str">
        <f t="shared" si="4"/>
        <v>MARV1_11_2C_455</v>
      </c>
      <c r="B121" s="6">
        <v>455</v>
      </c>
      <c r="C121" s="6">
        <v>3</v>
      </c>
      <c r="D121" s="6">
        <v>2</v>
      </c>
      <c r="E121" s="6">
        <v>178</v>
      </c>
      <c r="H121" s="6">
        <v>2</v>
      </c>
      <c r="I121" s="11">
        <v>22</v>
      </c>
      <c r="L121" s="9">
        <v>5</v>
      </c>
      <c r="Y121" s="22">
        <f t="shared" si="5"/>
        <v>0</v>
      </c>
      <c r="Z121" s="22">
        <f t="shared" si="6"/>
        <v>-178</v>
      </c>
      <c r="AB121" t="str">
        <f t="shared" si="7"/>
        <v>22</v>
      </c>
      <c r="AD121" t="s">
        <v>67</v>
      </c>
      <c r="AE121" t="s">
        <v>59</v>
      </c>
      <c r="AF121" t="s">
        <v>61</v>
      </c>
      <c r="AG121" t="s">
        <v>190</v>
      </c>
      <c r="AH121">
        <v>975</v>
      </c>
      <c r="AI121">
        <v>2516337.41</v>
      </c>
      <c r="AJ121">
        <v>6858556.0499999998</v>
      </c>
      <c r="AK121">
        <v>180.01</v>
      </c>
      <c r="AL121" t="s">
        <v>69</v>
      </c>
    </row>
    <row r="122" spans="1:38" ht="15.95" customHeight="1">
      <c r="A122" s="23" t="str">
        <f t="shared" si="4"/>
        <v>MARV1_11_2C_837</v>
      </c>
      <c r="B122" s="6">
        <v>837</v>
      </c>
      <c r="C122" s="6">
        <v>3</v>
      </c>
      <c r="D122" s="6">
        <v>2</v>
      </c>
      <c r="E122" s="6">
        <v>115</v>
      </c>
      <c r="H122" s="6">
        <v>2</v>
      </c>
      <c r="I122" s="11">
        <v>22</v>
      </c>
      <c r="L122" s="9">
        <v>9</v>
      </c>
      <c r="Y122" s="22">
        <f t="shared" si="5"/>
        <v>0</v>
      </c>
      <c r="Z122" s="22">
        <f t="shared" si="6"/>
        <v>-115</v>
      </c>
      <c r="AB122" t="str">
        <f t="shared" si="7"/>
        <v>22</v>
      </c>
      <c r="AD122" t="s">
        <v>67</v>
      </c>
      <c r="AE122" t="s">
        <v>59</v>
      </c>
      <c r="AF122" t="s">
        <v>61</v>
      </c>
      <c r="AG122" t="s">
        <v>191</v>
      </c>
      <c r="AH122">
        <v>1018</v>
      </c>
      <c r="AI122">
        <v>2516339.6800000002</v>
      </c>
      <c r="AJ122">
        <v>6858556.1200000001</v>
      </c>
      <c r="AK122">
        <v>175.036</v>
      </c>
      <c r="AL122" t="s">
        <v>69</v>
      </c>
    </row>
    <row r="123" spans="1:38" ht="15.95" customHeight="1">
      <c r="A123" s="23" t="str">
        <f t="shared" si="4"/>
        <v>MARV1_11_2C_428</v>
      </c>
      <c r="B123" s="6">
        <v>428</v>
      </c>
      <c r="C123" s="6">
        <v>3</v>
      </c>
      <c r="D123" s="6">
        <v>2</v>
      </c>
      <c r="E123" s="6">
        <v>170</v>
      </c>
      <c r="H123" s="6">
        <v>2</v>
      </c>
      <c r="I123" s="11">
        <v>22</v>
      </c>
      <c r="L123" s="9">
        <v>7</v>
      </c>
      <c r="Y123" s="22">
        <f t="shared" si="5"/>
        <v>0</v>
      </c>
      <c r="Z123" s="22">
        <f t="shared" si="6"/>
        <v>-170</v>
      </c>
      <c r="AB123" t="str">
        <f t="shared" si="7"/>
        <v>22</v>
      </c>
      <c r="AD123" t="s">
        <v>67</v>
      </c>
      <c r="AE123" t="s">
        <v>59</v>
      </c>
      <c r="AF123" t="s">
        <v>61</v>
      </c>
      <c r="AG123" t="s">
        <v>192</v>
      </c>
      <c r="AH123">
        <v>955</v>
      </c>
      <c r="AI123">
        <v>2516334.64</v>
      </c>
      <c r="AJ123">
        <v>6858556.5099999998</v>
      </c>
      <c r="AK123">
        <v>182.1</v>
      </c>
      <c r="AL123" t="s">
        <v>69</v>
      </c>
    </row>
    <row r="124" spans="1:38" ht="15.95" customHeight="1">
      <c r="A124" s="23" t="str">
        <f t="shared" si="4"/>
        <v>MARV1_11_2C_429</v>
      </c>
      <c r="B124" s="6">
        <v>429</v>
      </c>
      <c r="C124" s="6">
        <v>3</v>
      </c>
      <c r="D124" s="6">
        <v>1</v>
      </c>
      <c r="E124" s="6">
        <v>190</v>
      </c>
      <c r="F124" s="8">
        <v>18.65499878</v>
      </c>
      <c r="H124" s="6">
        <v>1</v>
      </c>
      <c r="I124" s="11">
        <v>11</v>
      </c>
      <c r="K124" s="6">
        <v>207</v>
      </c>
      <c r="Y124" s="22">
        <f t="shared" si="5"/>
        <v>0</v>
      </c>
      <c r="Z124" s="22">
        <f t="shared" si="6"/>
        <v>17</v>
      </c>
      <c r="AB124" t="str">
        <f t="shared" si="7"/>
        <v>11</v>
      </c>
      <c r="AD124" t="s">
        <v>58</v>
      </c>
      <c r="AE124" t="s">
        <v>59</v>
      </c>
      <c r="AF124" t="s">
        <v>61</v>
      </c>
      <c r="AG124" t="s">
        <v>193</v>
      </c>
      <c r="AH124">
        <v>956</v>
      </c>
      <c r="AI124">
        <v>2516330.682</v>
      </c>
      <c r="AJ124">
        <v>6858556.9280000003</v>
      </c>
      <c r="AK124">
        <v>182.47499999999999</v>
      </c>
      <c r="AL124" t="s">
        <v>60</v>
      </c>
    </row>
    <row r="125" spans="1:38" ht="15.95" customHeight="1">
      <c r="A125" s="23" t="str">
        <f t="shared" si="4"/>
        <v>MARV1_11_2C_833</v>
      </c>
      <c r="B125" s="6">
        <v>833</v>
      </c>
      <c r="C125" s="6">
        <v>3</v>
      </c>
      <c r="D125" s="6">
        <v>2</v>
      </c>
      <c r="E125" s="6">
        <v>68</v>
      </c>
      <c r="H125" s="6">
        <v>2</v>
      </c>
      <c r="I125" s="11">
        <v>23</v>
      </c>
      <c r="Y125" s="22">
        <f t="shared" si="5"/>
        <v>0</v>
      </c>
      <c r="Z125" s="22">
        <f t="shared" si="6"/>
        <v>-68</v>
      </c>
      <c r="AB125" t="str">
        <f t="shared" si="7"/>
        <v>23</v>
      </c>
      <c r="AD125" t="s">
        <v>194</v>
      </c>
      <c r="AE125" t="s">
        <v>59</v>
      </c>
      <c r="AF125" t="s">
        <v>61</v>
      </c>
      <c r="AG125" t="s">
        <v>195</v>
      </c>
      <c r="AH125">
        <v>1014</v>
      </c>
      <c r="AI125">
        <v>2516336.7599999998</v>
      </c>
      <c r="AJ125">
        <v>6858557.7000000002</v>
      </c>
      <c r="AK125">
        <v>169.875</v>
      </c>
      <c r="AL125" t="s">
        <v>69</v>
      </c>
    </row>
    <row r="126" spans="1:38" ht="15.95" customHeight="1">
      <c r="A126" s="23" t="str">
        <f t="shared" si="4"/>
        <v>MARV1_11_2C_836</v>
      </c>
      <c r="B126" s="6">
        <v>836</v>
      </c>
      <c r="C126" s="6">
        <v>3</v>
      </c>
      <c r="D126" s="6">
        <v>2</v>
      </c>
      <c r="E126" s="6">
        <v>71</v>
      </c>
      <c r="H126" s="6">
        <v>2</v>
      </c>
      <c r="I126" s="11">
        <v>22</v>
      </c>
      <c r="L126" s="9">
        <v>6</v>
      </c>
      <c r="Y126" s="22">
        <f t="shared" si="5"/>
        <v>0</v>
      </c>
      <c r="Z126" s="22">
        <f t="shared" si="6"/>
        <v>-71</v>
      </c>
      <c r="AB126" t="str">
        <f t="shared" si="7"/>
        <v>22</v>
      </c>
      <c r="AD126" t="s">
        <v>67</v>
      </c>
      <c r="AE126" t="s">
        <v>59</v>
      </c>
      <c r="AF126" t="s">
        <v>61</v>
      </c>
      <c r="AG126" t="s">
        <v>196</v>
      </c>
      <c r="AH126">
        <v>1017</v>
      </c>
      <c r="AI126">
        <v>2516340.27</v>
      </c>
      <c r="AJ126">
        <v>6858557.7300000004</v>
      </c>
      <c r="AK126">
        <v>170.13200000000001</v>
      </c>
      <c r="AL126" t="s">
        <v>69</v>
      </c>
    </row>
    <row r="127" spans="1:38" ht="15.95" customHeight="1">
      <c r="A127" s="23" t="str">
        <f t="shared" si="4"/>
        <v>MARV1_11_2C_834</v>
      </c>
      <c r="B127" s="6">
        <v>834</v>
      </c>
      <c r="C127" s="6">
        <v>3</v>
      </c>
      <c r="D127" s="6">
        <v>2</v>
      </c>
      <c r="E127" s="6">
        <v>71</v>
      </c>
      <c r="H127" s="6">
        <v>2</v>
      </c>
      <c r="I127" s="11">
        <v>21</v>
      </c>
      <c r="Y127" s="22">
        <f t="shared" si="5"/>
        <v>0</v>
      </c>
      <c r="Z127" s="22">
        <f t="shared" si="6"/>
        <v>-71</v>
      </c>
      <c r="AB127" t="str">
        <f t="shared" si="7"/>
        <v>21</v>
      </c>
      <c r="AD127" t="s">
        <v>197</v>
      </c>
      <c r="AE127" t="s">
        <v>59</v>
      </c>
      <c r="AF127" t="s">
        <v>61</v>
      </c>
      <c r="AG127" t="s">
        <v>198</v>
      </c>
      <c r="AH127">
        <v>1015</v>
      </c>
      <c r="AI127">
        <v>2516337.4700000002</v>
      </c>
      <c r="AJ127">
        <v>6858558.9100000001</v>
      </c>
      <c r="AK127">
        <v>170.363</v>
      </c>
      <c r="AL127" t="s">
        <v>69</v>
      </c>
    </row>
    <row r="128" spans="1:38" ht="15.95" customHeight="1">
      <c r="A128" s="23" t="str">
        <f t="shared" si="4"/>
        <v>MARV1_11_2C_825</v>
      </c>
      <c r="B128" s="6">
        <v>825</v>
      </c>
      <c r="C128" s="6">
        <v>3</v>
      </c>
      <c r="D128" s="6">
        <v>2</v>
      </c>
      <c r="E128" s="6">
        <v>128</v>
      </c>
      <c r="F128" s="8">
        <v>14.787007320000001</v>
      </c>
      <c r="H128" s="6">
        <v>2</v>
      </c>
      <c r="I128" s="11" t="s">
        <v>22</v>
      </c>
      <c r="K128" s="6">
        <v>131</v>
      </c>
      <c r="M128" s="18" t="s">
        <v>25</v>
      </c>
      <c r="Y128" s="22">
        <f t="shared" si="5"/>
        <v>0</v>
      </c>
      <c r="Z128" s="22">
        <f t="shared" si="6"/>
        <v>3</v>
      </c>
      <c r="AB128" t="str">
        <f t="shared" si="7"/>
        <v>12</v>
      </c>
      <c r="AD128" t="s">
        <v>64</v>
      </c>
      <c r="AE128" t="s">
        <v>59</v>
      </c>
      <c r="AF128" t="s">
        <v>61</v>
      </c>
      <c r="AG128" t="s">
        <v>199</v>
      </c>
      <c r="AH128">
        <v>1006</v>
      </c>
      <c r="AI128">
        <v>2516330.9019999998</v>
      </c>
      <c r="AJ128">
        <v>6858559.6359999999</v>
      </c>
      <c r="AK128">
        <v>178.31700000000001</v>
      </c>
      <c r="AL128" t="s">
        <v>60</v>
      </c>
    </row>
    <row r="129" spans="1:38" ht="15.95" customHeight="1">
      <c r="A129" s="23" t="str">
        <f t="shared" si="4"/>
        <v>MARV1_11_2C_456</v>
      </c>
      <c r="B129" s="6">
        <v>456</v>
      </c>
      <c r="C129" s="6">
        <v>3</v>
      </c>
      <c r="D129" s="6">
        <v>2</v>
      </c>
      <c r="E129" s="6">
        <v>150</v>
      </c>
      <c r="F129" s="8">
        <v>15.91501038</v>
      </c>
      <c r="H129" s="6">
        <v>2</v>
      </c>
      <c r="I129" s="11">
        <v>11</v>
      </c>
      <c r="K129" s="6">
        <v>155</v>
      </c>
      <c r="M129" s="18" t="s">
        <v>25</v>
      </c>
      <c r="Y129" s="22">
        <f t="shared" si="5"/>
        <v>0</v>
      </c>
      <c r="Z129" s="22">
        <f t="shared" si="6"/>
        <v>5</v>
      </c>
      <c r="AB129" t="str">
        <f t="shared" si="7"/>
        <v>11</v>
      </c>
      <c r="AD129" t="s">
        <v>58</v>
      </c>
      <c r="AE129" t="s">
        <v>59</v>
      </c>
      <c r="AF129" t="s">
        <v>61</v>
      </c>
      <c r="AG129" t="s">
        <v>200</v>
      </c>
      <c r="AH129">
        <v>976</v>
      </c>
      <c r="AI129">
        <v>2516339.2599999998</v>
      </c>
      <c r="AJ129">
        <v>6858559.9709999999</v>
      </c>
      <c r="AK129">
        <v>179.64500000000001</v>
      </c>
      <c r="AL129" t="s">
        <v>60</v>
      </c>
    </row>
    <row r="130" spans="1:38" ht="15.95" customHeight="1">
      <c r="A130" s="23" t="str">
        <f t="shared" si="4"/>
        <v>MARV1_11_2C_457</v>
      </c>
      <c r="B130" s="6">
        <v>457</v>
      </c>
      <c r="C130" s="6">
        <v>3</v>
      </c>
      <c r="D130" s="6">
        <v>2</v>
      </c>
      <c r="E130" s="6">
        <v>165</v>
      </c>
      <c r="F130" s="8">
        <v>16.49500488</v>
      </c>
      <c r="H130" s="6">
        <v>2</v>
      </c>
      <c r="I130" s="11">
        <v>11</v>
      </c>
      <c r="K130" s="6">
        <v>174</v>
      </c>
      <c r="M130" s="18" t="s">
        <v>25</v>
      </c>
      <c r="Y130" s="22">
        <f t="shared" si="5"/>
        <v>0</v>
      </c>
      <c r="Z130" s="22">
        <f t="shared" si="6"/>
        <v>9</v>
      </c>
      <c r="AB130" t="str">
        <f t="shared" si="7"/>
        <v>11</v>
      </c>
      <c r="AD130" t="s">
        <v>58</v>
      </c>
      <c r="AE130" t="s">
        <v>59</v>
      </c>
      <c r="AF130" t="s">
        <v>61</v>
      </c>
      <c r="AG130" t="s">
        <v>201</v>
      </c>
      <c r="AH130">
        <v>977</v>
      </c>
      <c r="AI130">
        <v>2516336.8250000002</v>
      </c>
      <c r="AJ130">
        <v>6858560.2079999996</v>
      </c>
      <c r="AK130">
        <v>180.215</v>
      </c>
      <c r="AL130" t="s">
        <v>60</v>
      </c>
    </row>
    <row r="131" spans="1:38" ht="15.95" customHeight="1">
      <c r="A131" s="23" t="str">
        <f t="shared" ref="A131:A194" si="8">AG131</f>
        <v>MARV1_11_2C_458</v>
      </c>
      <c r="B131" s="6">
        <v>458</v>
      </c>
      <c r="C131" s="6">
        <v>3</v>
      </c>
      <c r="D131" s="6">
        <v>2</v>
      </c>
      <c r="E131" s="6">
        <v>170</v>
      </c>
      <c r="F131" s="8">
        <v>17.273997560000002</v>
      </c>
      <c r="H131" s="6">
        <v>2</v>
      </c>
      <c r="I131" s="11" t="s">
        <v>22</v>
      </c>
      <c r="K131" s="6">
        <v>177</v>
      </c>
      <c r="M131" s="18" t="s">
        <v>28</v>
      </c>
      <c r="Y131" s="22">
        <f t="shared" ref="Y131:Y194" si="9">H131-D131</f>
        <v>0</v>
      </c>
      <c r="Z131" s="22">
        <f t="shared" ref="Z131:Z194" si="10">K131-E131</f>
        <v>7</v>
      </c>
      <c r="AB131" t="str">
        <f t="shared" ref="AB131:AB194" si="11">LEFT(I131,2)</f>
        <v>12</v>
      </c>
      <c r="AD131" t="s">
        <v>64</v>
      </c>
      <c r="AE131" t="s">
        <v>59</v>
      </c>
      <c r="AF131" t="s">
        <v>61</v>
      </c>
      <c r="AG131" t="s">
        <v>202</v>
      </c>
      <c r="AH131">
        <v>978</v>
      </c>
      <c r="AI131">
        <v>2516335.0669999998</v>
      </c>
      <c r="AJ131">
        <v>6858561.3430000003</v>
      </c>
      <c r="AK131">
        <v>181.06399999999999</v>
      </c>
      <c r="AL131" t="s">
        <v>60</v>
      </c>
    </row>
    <row r="132" spans="1:38" ht="15.95" customHeight="1">
      <c r="A132" s="23" t="str">
        <f t="shared" si="8"/>
        <v>MARV1_11_2C_432</v>
      </c>
      <c r="B132" s="6">
        <v>432</v>
      </c>
      <c r="C132" s="6">
        <v>3</v>
      </c>
      <c r="D132" s="6">
        <v>4</v>
      </c>
      <c r="E132" s="6">
        <v>170</v>
      </c>
      <c r="F132" s="8">
        <v>17.32601099</v>
      </c>
      <c r="H132" s="6">
        <v>4</v>
      </c>
      <c r="I132" s="11" t="s">
        <v>22</v>
      </c>
      <c r="K132" s="6">
        <v>169</v>
      </c>
      <c r="Y132" s="22">
        <f t="shared" si="9"/>
        <v>0</v>
      </c>
      <c r="Z132" s="22">
        <f t="shared" si="10"/>
        <v>-1</v>
      </c>
      <c r="AB132" t="str">
        <f t="shared" si="11"/>
        <v>12</v>
      </c>
      <c r="AD132" t="s">
        <v>64</v>
      </c>
      <c r="AE132" t="s">
        <v>59</v>
      </c>
      <c r="AF132" t="s">
        <v>61</v>
      </c>
      <c r="AG132" t="s">
        <v>203</v>
      </c>
      <c r="AH132">
        <v>959</v>
      </c>
      <c r="AI132">
        <v>2516332.7829999998</v>
      </c>
      <c r="AJ132">
        <v>6858561.6409999998</v>
      </c>
      <c r="AK132">
        <v>180.946</v>
      </c>
      <c r="AL132" t="s">
        <v>60</v>
      </c>
    </row>
    <row r="133" spans="1:38" ht="15.95" customHeight="1">
      <c r="A133" s="23" t="str">
        <f t="shared" si="8"/>
        <v>MARV1_11_2C_459</v>
      </c>
      <c r="B133" s="6">
        <v>459</v>
      </c>
      <c r="C133" s="6">
        <v>3</v>
      </c>
      <c r="D133" s="6">
        <v>2</v>
      </c>
      <c r="E133" s="6">
        <v>229</v>
      </c>
      <c r="F133" s="8">
        <v>21.45</v>
      </c>
      <c r="H133" s="6">
        <v>2</v>
      </c>
      <c r="I133" s="11">
        <v>11</v>
      </c>
      <c r="K133" s="6">
        <v>237</v>
      </c>
      <c r="M133" s="18" t="s">
        <v>36</v>
      </c>
      <c r="Y133" s="22">
        <f t="shared" si="9"/>
        <v>0</v>
      </c>
      <c r="Z133" s="22">
        <f t="shared" si="10"/>
        <v>8</v>
      </c>
      <c r="AB133" t="str">
        <f t="shared" si="11"/>
        <v>11</v>
      </c>
      <c r="AD133" t="s">
        <v>58</v>
      </c>
      <c r="AE133" t="s">
        <v>59</v>
      </c>
      <c r="AF133" t="s">
        <v>61</v>
      </c>
      <c r="AG133" t="s">
        <v>204</v>
      </c>
      <c r="AH133">
        <v>979</v>
      </c>
      <c r="AI133">
        <v>2516338.1129999999</v>
      </c>
      <c r="AJ133">
        <v>6858563.1890000002</v>
      </c>
      <c r="AK133">
        <v>185.05</v>
      </c>
      <c r="AL133" t="s">
        <v>60</v>
      </c>
    </row>
    <row r="134" spans="1:38" ht="15.95" customHeight="1">
      <c r="A134" s="23" t="str">
        <f t="shared" si="8"/>
        <v>MARV1_11_2C_824</v>
      </c>
      <c r="B134" s="6">
        <v>824</v>
      </c>
      <c r="C134" s="6">
        <v>3</v>
      </c>
      <c r="D134" s="6">
        <v>2</v>
      </c>
      <c r="E134" s="6">
        <v>158</v>
      </c>
      <c r="H134" s="6">
        <v>2</v>
      </c>
      <c r="I134" s="11">
        <v>22</v>
      </c>
      <c r="L134" s="9">
        <v>6</v>
      </c>
      <c r="Y134" s="22">
        <f t="shared" si="9"/>
        <v>0</v>
      </c>
      <c r="Z134" s="22">
        <f t="shared" si="10"/>
        <v>-158</v>
      </c>
      <c r="AB134" t="str">
        <f t="shared" si="11"/>
        <v>22</v>
      </c>
      <c r="AD134" t="s">
        <v>67</v>
      </c>
      <c r="AE134" t="s">
        <v>59</v>
      </c>
      <c r="AF134" t="s">
        <v>61</v>
      </c>
      <c r="AG134" t="s">
        <v>205</v>
      </c>
      <c r="AH134">
        <v>1005</v>
      </c>
      <c r="AI134">
        <v>2516330.65</v>
      </c>
      <c r="AJ134">
        <v>6858563.8099999996</v>
      </c>
      <c r="AK134">
        <v>178.94800000000001</v>
      </c>
      <c r="AL134" t="s">
        <v>69</v>
      </c>
    </row>
    <row r="135" spans="1:38" ht="15.95" customHeight="1">
      <c r="A135" s="23" t="str">
        <f t="shared" si="8"/>
        <v>MARV1_11_2C_460</v>
      </c>
      <c r="B135" s="6">
        <v>460</v>
      </c>
      <c r="C135" s="6">
        <v>3</v>
      </c>
      <c r="D135" s="6">
        <v>2</v>
      </c>
      <c r="E135" s="6">
        <v>150</v>
      </c>
      <c r="F135" s="8">
        <v>16.84300854</v>
      </c>
      <c r="H135" s="6">
        <v>2</v>
      </c>
      <c r="I135" s="11" t="s">
        <v>22</v>
      </c>
      <c r="K135" s="6">
        <v>165</v>
      </c>
      <c r="M135" s="18" t="s">
        <v>25</v>
      </c>
      <c r="Y135" s="22">
        <f t="shared" si="9"/>
        <v>0</v>
      </c>
      <c r="Z135" s="22">
        <f t="shared" si="10"/>
        <v>15</v>
      </c>
      <c r="AB135" t="str">
        <f t="shared" si="11"/>
        <v>12</v>
      </c>
      <c r="AD135" t="s">
        <v>64</v>
      </c>
      <c r="AE135" t="s">
        <v>59</v>
      </c>
      <c r="AF135" t="s">
        <v>61</v>
      </c>
      <c r="AG135" t="s">
        <v>206</v>
      </c>
      <c r="AH135">
        <v>980</v>
      </c>
      <c r="AI135">
        <v>2516335.3190000001</v>
      </c>
      <c r="AJ135">
        <v>6858564.7280000001</v>
      </c>
      <c r="AK135">
        <v>180.40299999999999</v>
      </c>
      <c r="AL135" t="s">
        <v>60</v>
      </c>
    </row>
    <row r="136" spans="1:38" ht="15.95" customHeight="1">
      <c r="A136" s="23" t="str">
        <f t="shared" si="8"/>
        <v>MARV1_11_2C_434</v>
      </c>
      <c r="B136" s="6">
        <v>434</v>
      </c>
      <c r="C136" s="6">
        <v>3</v>
      </c>
      <c r="D136" s="6">
        <v>2</v>
      </c>
      <c r="E136" s="6">
        <v>164</v>
      </c>
      <c r="F136" s="8">
        <v>16.28700061</v>
      </c>
      <c r="H136" s="6">
        <v>2</v>
      </c>
      <c r="I136" s="11" t="s">
        <v>22</v>
      </c>
      <c r="K136" s="6">
        <v>170</v>
      </c>
      <c r="M136" s="18" t="s">
        <v>25</v>
      </c>
      <c r="Y136" s="22">
        <f t="shared" si="9"/>
        <v>0</v>
      </c>
      <c r="Z136" s="22">
        <f t="shared" si="10"/>
        <v>6</v>
      </c>
      <c r="AB136" t="str">
        <f t="shared" si="11"/>
        <v>12</v>
      </c>
      <c r="AD136" t="s">
        <v>64</v>
      </c>
      <c r="AE136" t="s">
        <v>59</v>
      </c>
      <c r="AF136" t="s">
        <v>61</v>
      </c>
      <c r="AG136" t="s">
        <v>207</v>
      </c>
      <c r="AH136">
        <v>961</v>
      </c>
      <c r="AI136">
        <v>2516333.7340000002</v>
      </c>
      <c r="AJ136">
        <v>6858564.4790000003</v>
      </c>
      <c r="AK136">
        <v>180.02699999999999</v>
      </c>
      <c r="AL136" t="s">
        <v>60</v>
      </c>
    </row>
    <row r="137" spans="1:38" ht="15.95" customHeight="1">
      <c r="A137" s="23" t="str">
        <f t="shared" si="8"/>
        <v>MARV1_11_2C_461</v>
      </c>
      <c r="B137" s="6">
        <v>461</v>
      </c>
      <c r="C137" s="6">
        <v>3</v>
      </c>
      <c r="D137" s="6">
        <v>2</v>
      </c>
      <c r="E137" s="6">
        <v>220</v>
      </c>
      <c r="F137" s="8">
        <v>21.067000610000001</v>
      </c>
      <c r="H137" s="6">
        <v>2</v>
      </c>
      <c r="I137" s="11" t="s">
        <v>22</v>
      </c>
      <c r="K137" s="6">
        <v>237</v>
      </c>
      <c r="M137" s="18" t="s">
        <v>25</v>
      </c>
      <c r="Y137" s="22">
        <f t="shared" si="9"/>
        <v>0</v>
      </c>
      <c r="Z137" s="22">
        <f t="shared" si="10"/>
        <v>17</v>
      </c>
      <c r="AB137" t="str">
        <f t="shared" si="11"/>
        <v>12</v>
      </c>
      <c r="AD137" t="s">
        <v>64</v>
      </c>
      <c r="AE137" t="s">
        <v>59</v>
      </c>
      <c r="AF137" t="s">
        <v>61</v>
      </c>
      <c r="AG137" t="s">
        <v>208</v>
      </c>
      <c r="AH137">
        <v>981</v>
      </c>
      <c r="AI137">
        <v>2516337.6830000002</v>
      </c>
      <c r="AJ137">
        <v>6858568.3190000001</v>
      </c>
      <c r="AK137">
        <v>184.80699999999999</v>
      </c>
      <c r="AL137" t="s">
        <v>60</v>
      </c>
    </row>
    <row r="138" spans="1:38" ht="15.95" customHeight="1">
      <c r="A138" s="23" t="str">
        <f t="shared" si="8"/>
        <v>MARV1_11_2C_437</v>
      </c>
      <c r="B138" s="6">
        <v>437</v>
      </c>
      <c r="C138" s="6">
        <v>3</v>
      </c>
      <c r="D138" s="6">
        <v>2</v>
      </c>
      <c r="E138" s="6">
        <v>198</v>
      </c>
      <c r="F138" s="8">
        <v>18.730004879999999</v>
      </c>
      <c r="H138" s="6">
        <v>2</v>
      </c>
      <c r="I138" s="11" t="s">
        <v>22</v>
      </c>
      <c r="K138" s="6">
        <v>215</v>
      </c>
      <c r="M138" s="18" t="s">
        <v>25</v>
      </c>
      <c r="Y138" s="22">
        <f t="shared" si="9"/>
        <v>0</v>
      </c>
      <c r="Z138" s="22">
        <f t="shared" si="10"/>
        <v>17</v>
      </c>
      <c r="AB138" t="str">
        <f t="shared" si="11"/>
        <v>12</v>
      </c>
      <c r="AD138" t="s">
        <v>64</v>
      </c>
      <c r="AE138" t="s">
        <v>59</v>
      </c>
      <c r="AF138" t="s">
        <v>61</v>
      </c>
      <c r="AG138" t="s">
        <v>209</v>
      </c>
      <c r="AH138">
        <v>964</v>
      </c>
      <c r="AI138">
        <v>2516334.5419999999</v>
      </c>
      <c r="AJ138">
        <v>6858570.2860000003</v>
      </c>
      <c r="AK138">
        <v>182.45</v>
      </c>
      <c r="AL138" t="s">
        <v>60</v>
      </c>
    </row>
    <row r="139" spans="1:38" ht="15.95" customHeight="1">
      <c r="A139" s="23" t="str">
        <f t="shared" si="8"/>
        <v>MARV1_11_2D_814</v>
      </c>
      <c r="B139" s="6">
        <v>814</v>
      </c>
      <c r="C139" s="6">
        <v>4</v>
      </c>
      <c r="D139" s="6">
        <v>2</v>
      </c>
      <c r="E139" s="6">
        <v>94</v>
      </c>
      <c r="H139" s="6">
        <v>2</v>
      </c>
      <c r="I139" s="11" t="s">
        <v>31</v>
      </c>
      <c r="K139" s="6">
        <v>96</v>
      </c>
      <c r="M139" s="18" t="s">
        <v>28</v>
      </c>
      <c r="Y139" s="22">
        <f t="shared" si="9"/>
        <v>0</v>
      </c>
      <c r="Z139" s="22">
        <f t="shared" si="10"/>
        <v>2</v>
      </c>
      <c r="AB139" t="str">
        <f t="shared" si="11"/>
        <v>12</v>
      </c>
      <c r="AD139" t="s">
        <v>64</v>
      </c>
      <c r="AE139" t="s">
        <v>62</v>
      </c>
      <c r="AF139" t="s">
        <v>63</v>
      </c>
      <c r="AG139" t="s">
        <v>210</v>
      </c>
      <c r="AH139">
        <v>1149</v>
      </c>
      <c r="AI139">
        <v>2516347.08</v>
      </c>
      <c r="AJ139">
        <v>6858539.96</v>
      </c>
      <c r="AK139">
        <v>173.23599999999999</v>
      </c>
      <c r="AL139" t="s">
        <v>69</v>
      </c>
    </row>
    <row r="140" spans="1:38" ht="15.95" customHeight="1">
      <c r="A140" s="23" t="str">
        <f t="shared" si="8"/>
        <v>MARV1_11_2D_468</v>
      </c>
      <c r="B140" s="6">
        <v>468</v>
      </c>
      <c r="C140" s="6">
        <v>4</v>
      </c>
      <c r="D140" s="6">
        <v>2</v>
      </c>
      <c r="E140" s="6">
        <v>216</v>
      </c>
      <c r="F140" s="8">
        <v>18.106000000000002</v>
      </c>
      <c r="H140" s="6">
        <v>2</v>
      </c>
      <c r="I140" s="11">
        <v>11</v>
      </c>
      <c r="K140" s="6">
        <v>221</v>
      </c>
      <c r="M140" s="18" t="s">
        <v>25</v>
      </c>
      <c r="Y140" s="22">
        <f t="shared" si="9"/>
        <v>0</v>
      </c>
      <c r="Z140" s="22">
        <f t="shared" si="10"/>
        <v>5</v>
      </c>
      <c r="AB140" t="str">
        <f t="shared" si="11"/>
        <v>11</v>
      </c>
      <c r="AD140" t="s">
        <v>58</v>
      </c>
      <c r="AE140" t="s">
        <v>62</v>
      </c>
      <c r="AF140" t="s">
        <v>63</v>
      </c>
      <c r="AG140" t="s">
        <v>211</v>
      </c>
      <c r="AH140">
        <v>1023</v>
      </c>
      <c r="AI140">
        <v>2516342.4350000001</v>
      </c>
      <c r="AJ140">
        <v>6858540.4699999997</v>
      </c>
      <c r="AK140">
        <v>183.45599999999999</v>
      </c>
      <c r="AL140" t="s">
        <v>60</v>
      </c>
    </row>
    <row r="141" spans="1:38" ht="15.95" customHeight="1">
      <c r="A141" s="23" t="str">
        <f t="shared" si="8"/>
        <v>MARV1_11_2D_815</v>
      </c>
      <c r="B141" s="6">
        <v>815</v>
      </c>
      <c r="C141" s="6">
        <v>4</v>
      </c>
      <c r="D141" s="6">
        <v>2</v>
      </c>
      <c r="E141" s="6">
        <v>113</v>
      </c>
      <c r="H141" s="6">
        <v>2</v>
      </c>
      <c r="I141" s="11">
        <v>22</v>
      </c>
      <c r="L141" s="9">
        <v>3</v>
      </c>
      <c r="Y141" s="22">
        <f t="shared" si="9"/>
        <v>0</v>
      </c>
      <c r="Z141" s="22">
        <f t="shared" si="10"/>
        <v>-113</v>
      </c>
      <c r="AB141" t="str">
        <f t="shared" si="11"/>
        <v>22</v>
      </c>
      <c r="AD141" t="s">
        <v>67</v>
      </c>
      <c r="AE141" t="s">
        <v>62</v>
      </c>
      <c r="AF141" t="s">
        <v>63</v>
      </c>
      <c r="AG141" t="s">
        <v>212</v>
      </c>
      <c r="AH141">
        <v>1150</v>
      </c>
      <c r="AI141">
        <v>2516349.12</v>
      </c>
      <c r="AJ141">
        <v>6858541.4100000001</v>
      </c>
      <c r="AK141">
        <v>174.83799999999999</v>
      </c>
      <c r="AL141" t="s">
        <v>69</v>
      </c>
    </row>
    <row r="142" spans="1:38" ht="15.95" customHeight="1">
      <c r="A142" s="23" t="str">
        <f t="shared" si="8"/>
        <v>MARV1_11_2D_801</v>
      </c>
      <c r="B142" s="6">
        <v>801</v>
      </c>
      <c r="C142" s="6">
        <v>4</v>
      </c>
      <c r="D142" s="6">
        <v>2</v>
      </c>
      <c r="E142" s="6">
        <v>124</v>
      </c>
      <c r="H142" s="6">
        <v>2</v>
      </c>
      <c r="I142" s="11" t="s">
        <v>26</v>
      </c>
      <c r="K142" s="6">
        <v>127</v>
      </c>
      <c r="M142" s="18" t="s">
        <v>25</v>
      </c>
      <c r="Y142" s="22">
        <f t="shared" si="9"/>
        <v>0</v>
      </c>
      <c r="Z142" s="22">
        <f t="shared" si="10"/>
        <v>3</v>
      </c>
      <c r="AB142" t="str">
        <f t="shared" si="11"/>
        <v>12</v>
      </c>
      <c r="AD142" t="s">
        <v>64</v>
      </c>
      <c r="AE142" t="s">
        <v>62</v>
      </c>
      <c r="AF142" t="s">
        <v>63</v>
      </c>
      <c r="AG142" t="s">
        <v>213</v>
      </c>
      <c r="AH142">
        <v>1136</v>
      </c>
      <c r="AI142">
        <v>2516345.13</v>
      </c>
      <c r="AJ142">
        <v>6858542.2400000002</v>
      </c>
      <c r="AK142">
        <v>176.91</v>
      </c>
      <c r="AL142" t="s">
        <v>71</v>
      </c>
    </row>
    <row r="143" spans="1:38" ht="15.95" customHeight="1">
      <c r="A143" s="23" t="str">
        <f t="shared" si="8"/>
        <v>MARV1_11_2D_490</v>
      </c>
      <c r="B143" s="6">
        <v>490</v>
      </c>
      <c r="C143" s="6">
        <v>4</v>
      </c>
      <c r="D143" s="6">
        <v>2</v>
      </c>
      <c r="E143" s="6">
        <v>240</v>
      </c>
      <c r="F143" s="8">
        <v>20.49900732</v>
      </c>
      <c r="H143" s="6">
        <v>2</v>
      </c>
      <c r="I143" s="11">
        <v>11</v>
      </c>
      <c r="K143" s="6">
        <v>248</v>
      </c>
      <c r="M143" s="18" t="s">
        <v>28</v>
      </c>
      <c r="Y143" s="22">
        <f t="shared" si="9"/>
        <v>0</v>
      </c>
      <c r="Z143" s="22">
        <f t="shared" si="10"/>
        <v>8</v>
      </c>
      <c r="AB143" t="str">
        <f t="shared" si="11"/>
        <v>11</v>
      </c>
      <c r="AD143" t="s">
        <v>58</v>
      </c>
      <c r="AE143" t="s">
        <v>62</v>
      </c>
      <c r="AF143" t="s">
        <v>63</v>
      </c>
      <c r="AG143" t="s">
        <v>214</v>
      </c>
      <c r="AH143">
        <v>1040</v>
      </c>
      <c r="AI143">
        <v>2516349.2280000001</v>
      </c>
      <c r="AJ143">
        <v>6858542.6370000001</v>
      </c>
      <c r="AK143">
        <v>184.029</v>
      </c>
      <c r="AL143" t="s">
        <v>60</v>
      </c>
    </row>
    <row r="144" spans="1:38" ht="15.95" customHeight="1">
      <c r="A144" s="23" t="str">
        <f t="shared" si="8"/>
        <v>MARV1_11_2D_491</v>
      </c>
      <c r="B144" s="6">
        <v>491</v>
      </c>
      <c r="C144" s="6">
        <v>4</v>
      </c>
      <c r="D144" s="6">
        <v>2</v>
      </c>
      <c r="E144" s="6">
        <v>172</v>
      </c>
      <c r="F144" s="8">
        <v>18.994000610000001</v>
      </c>
      <c r="H144" s="6">
        <v>2</v>
      </c>
      <c r="I144" s="11">
        <v>11</v>
      </c>
      <c r="K144" s="6">
        <v>176</v>
      </c>
      <c r="M144" s="18" t="s">
        <v>28</v>
      </c>
      <c r="Y144" s="22">
        <f t="shared" si="9"/>
        <v>0</v>
      </c>
      <c r="Z144" s="22">
        <f t="shared" si="10"/>
        <v>4</v>
      </c>
      <c r="AB144" t="str">
        <f t="shared" si="11"/>
        <v>11</v>
      </c>
      <c r="AD144" t="s">
        <v>58</v>
      </c>
      <c r="AE144" t="s">
        <v>62</v>
      </c>
      <c r="AF144" t="s">
        <v>63</v>
      </c>
      <c r="AG144" t="s">
        <v>215</v>
      </c>
      <c r="AH144">
        <v>1041</v>
      </c>
      <c r="AI144">
        <v>2516346.7030000002</v>
      </c>
      <c r="AJ144">
        <v>6858543.4299999997</v>
      </c>
      <c r="AK144">
        <v>182.73400000000001</v>
      </c>
      <c r="AL144" t="s">
        <v>60</v>
      </c>
    </row>
    <row r="145" spans="1:38" ht="15.95" customHeight="1">
      <c r="A145" s="23" t="str">
        <f t="shared" si="8"/>
        <v>MARV1_11_2D_469</v>
      </c>
      <c r="B145" s="6">
        <v>469</v>
      </c>
      <c r="C145" s="6">
        <v>4</v>
      </c>
      <c r="D145" s="6">
        <v>2</v>
      </c>
      <c r="E145" s="6">
        <v>215</v>
      </c>
      <c r="F145" s="8">
        <v>19.865006099999999</v>
      </c>
      <c r="H145" s="6">
        <v>2</v>
      </c>
      <c r="I145" s="11">
        <v>11</v>
      </c>
      <c r="K145" s="6">
        <v>223</v>
      </c>
      <c r="M145" s="18" t="s">
        <v>25</v>
      </c>
      <c r="Y145" s="22">
        <f t="shared" si="9"/>
        <v>0</v>
      </c>
      <c r="Z145" s="22">
        <f t="shared" si="10"/>
        <v>8</v>
      </c>
      <c r="AB145" t="str">
        <f t="shared" si="11"/>
        <v>11</v>
      </c>
      <c r="AD145" t="s">
        <v>58</v>
      </c>
      <c r="AE145" t="s">
        <v>62</v>
      </c>
      <c r="AF145" t="s">
        <v>63</v>
      </c>
      <c r="AG145" t="s">
        <v>216</v>
      </c>
      <c r="AH145">
        <v>1024</v>
      </c>
      <c r="AI145">
        <v>2516343.5929999999</v>
      </c>
      <c r="AJ145">
        <v>6858543.9179999996</v>
      </c>
      <c r="AK145">
        <v>184.61500000000001</v>
      </c>
      <c r="AL145" t="s">
        <v>60</v>
      </c>
    </row>
    <row r="146" spans="1:38" ht="15.95" customHeight="1">
      <c r="A146" s="23" t="str">
        <f t="shared" si="8"/>
        <v>MARV1_11_2D_803</v>
      </c>
      <c r="B146" s="6">
        <v>803</v>
      </c>
      <c r="C146" s="6">
        <v>4</v>
      </c>
      <c r="D146" s="6">
        <v>2</v>
      </c>
      <c r="E146" s="6">
        <v>97</v>
      </c>
      <c r="H146" s="6">
        <v>2</v>
      </c>
      <c r="I146" s="11" t="s">
        <v>41</v>
      </c>
      <c r="K146" s="6">
        <v>98</v>
      </c>
      <c r="M146" s="18" t="s">
        <v>25</v>
      </c>
      <c r="Y146" s="22">
        <f t="shared" si="9"/>
        <v>0</v>
      </c>
      <c r="Z146" s="22">
        <f t="shared" si="10"/>
        <v>1</v>
      </c>
      <c r="AB146" t="str">
        <f t="shared" si="11"/>
        <v>12</v>
      </c>
      <c r="AD146" t="s">
        <v>64</v>
      </c>
      <c r="AE146" t="s">
        <v>62</v>
      </c>
      <c r="AF146" t="s">
        <v>63</v>
      </c>
      <c r="AG146" t="s">
        <v>217</v>
      </c>
      <c r="AH146">
        <v>1138</v>
      </c>
      <c r="AI146">
        <v>2516345.42</v>
      </c>
      <c r="AJ146">
        <v>6858543.8099999996</v>
      </c>
      <c r="AK146">
        <v>173.631</v>
      </c>
      <c r="AL146" t="s">
        <v>69</v>
      </c>
    </row>
    <row r="147" spans="1:38" ht="15.95" customHeight="1">
      <c r="A147" s="23" t="str">
        <f t="shared" si="8"/>
        <v>MARV1_11_2D_492</v>
      </c>
      <c r="B147" s="6">
        <v>492</v>
      </c>
      <c r="C147" s="6">
        <v>4</v>
      </c>
      <c r="D147" s="6">
        <v>1</v>
      </c>
      <c r="E147" s="6">
        <v>161</v>
      </c>
      <c r="H147" s="6">
        <v>1</v>
      </c>
      <c r="I147" s="11">
        <v>22</v>
      </c>
      <c r="L147" s="9">
        <v>10</v>
      </c>
      <c r="Y147" s="22">
        <f t="shared" si="9"/>
        <v>0</v>
      </c>
      <c r="Z147" s="22">
        <f t="shared" si="10"/>
        <v>-161</v>
      </c>
      <c r="AB147" t="str">
        <f t="shared" si="11"/>
        <v>22</v>
      </c>
      <c r="AD147" t="s">
        <v>67</v>
      </c>
      <c r="AE147" t="s">
        <v>62</v>
      </c>
      <c r="AF147" t="s">
        <v>63</v>
      </c>
      <c r="AG147" t="s">
        <v>218</v>
      </c>
      <c r="AH147">
        <v>1042</v>
      </c>
      <c r="AI147">
        <v>2516347.6800000002</v>
      </c>
      <c r="AJ147">
        <v>6858544.75</v>
      </c>
      <c r="AK147">
        <v>182.63</v>
      </c>
      <c r="AL147" t="s">
        <v>69</v>
      </c>
    </row>
    <row r="148" spans="1:38" ht="15.95" customHeight="1">
      <c r="A148" s="23" t="str">
        <f t="shared" si="8"/>
        <v>MARV1_11_2D_802</v>
      </c>
      <c r="B148" s="6">
        <v>802</v>
      </c>
      <c r="C148" s="6">
        <v>4</v>
      </c>
      <c r="D148" s="6">
        <v>2</v>
      </c>
      <c r="E148" s="6">
        <v>133</v>
      </c>
      <c r="F148" s="8">
        <v>14.56200183</v>
      </c>
      <c r="H148" s="6">
        <v>2</v>
      </c>
      <c r="I148" s="11" t="s">
        <v>26</v>
      </c>
      <c r="K148" s="6">
        <v>134</v>
      </c>
      <c r="M148" s="18" t="s">
        <v>25</v>
      </c>
      <c r="Y148" s="22">
        <f t="shared" si="9"/>
        <v>0</v>
      </c>
      <c r="Z148" s="22">
        <f t="shared" si="10"/>
        <v>1</v>
      </c>
      <c r="AB148" t="str">
        <f t="shared" si="11"/>
        <v>12</v>
      </c>
      <c r="AD148" t="s">
        <v>64</v>
      </c>
      <c r="AE148" t="s">
        <v>62</v>
      </c>
      <c r="AF148" t="s">
        <v>63</v>
      </c>
      <c r="AG148" t="s">
        <v>219</v>
      </c>
      <c r="AH148">
        <v>1137</v>
      </c>
      <c r="AI148">
        <v>2516346.6540000001</v>
      </c>
      <c r="AJ148">
        <v>6858545.1869999999</v>
      </c>
      <c r="AK148">
        <v>178.33199999999999</v>
      </c>
      <c r="AL148" t="s">
        <v>60</v>
      </c>
    </row>
    <row r="149" spans="1:38" ht="15.95" customHeight="1">
      <c r="A149" s="23" t="str">
        <f t="shared" si="8"/>
        <v>MARV1_11_2D_470</v>
      </c>
      <c r="B149" s="6">
        <v>470</v>
      </c>
      <c r="C149" s="6">
        <v>4</v>
      </c>
      <c r="D149" s="6">
        <v>2</v>
      </c>
      <c r="E149" s="6">
        <v>133</v>
      </c>
      <c r="F149" s="8">
        <v>15.250009159999999</v>
      </c>
      <c r="H149" s="6">
        <v>2</v>
      </c>
      <c r="I149" s="11" t="s">
        <v>24</v>
      </c>
      <c r="K149" s="6">
        <v>137</v>
      </c>
      <c r="M149" s="18" t="s">
        <v>28</v>
      </c>
      <c r="Y149" s="22">
        <f t="shared" si="9"/>
        <v>0</v>
      </c>
      <c r="Z149" s="22">
        <f t="shared" si="10"/>
        <v>4</v>
      </c>
      <c r="AB149" t="str">
        <f t="shared" si="11"/>
        <v>12</v>
      </c>
      <c r="AD149" t="s">
        <v>64</v>
      </c>
      <c r="AE149" t="s">
        <v>62</v>
      </c>
      <c r="AF149" t="s">
        <v>63</v>
      </c>
      <c r="AG149" t="s">
        <v>220</v>
      </c>
      <c r="AH149">
        <v>1025</v>
      </c>
      <c r="AI149">
        <v>2516340.7889999999</v>
      </c>
      <c r="AJ149">
        <v>6858545.3770000003</v>
      </c>
      <c r="AK149">
        <v>180.2</v>
      </c>
      <c r="AL149" t="s">
        <v>60</v>
      </c>
    </row>
    <row r="150" spans="1:38" ht="15.95" customHeight="1">
      <c r="A150" s="23" t="str">
        <f t="shared" si="8"/>
        <v>MARV1_11_2D_493</v>
      </c>
      <c r="B150" s="6">
        <v>493</v>
      </c>
      <c r="C150" s="6">
        <v>4</v>
      </c>
      <c r="D150" s="6">
        <v>2</v>
      </c>
      <c r="E150" s="6">
        <v>199</v>
      </c>
      <c r="F150" s="8">
        <v>19.21000793</v>
      </c>
      <c r="H150" s="6">
        <v>2</v>
      </c>
      <c r="I150" s="11" t="s">
        <v>22</v>
      </c>
      <c r="K150" s="6">
        <v>208</v>
      </c>
      <c r="M150" s="18" t="s">
        <v>28</v>
      </c>
      <c r="Y150" s="22">
        <f t="shared" si="9"/>
        <v>0</v>
      </c>
      <c r="Z150" s="22">
        <f t="shared" si="10"/>
        <v>9</v>
      </c>
      <c r="AB150" t="str">
        <f t="shared" si="11"/>
        <v>12</v>
      </c>
      <c r="AD150" t="s">
        <v>64</v>
      </c>
      <c r="AE150" t="s">
        <v>62</v>
      </c>
      <c r="AF150" t="s">
        <v>63</v>
      </c>
      <c r="AG150" t="s">
        <v>221</v>
      </c>
      <c r="AH150">
        <v>1043</v>
      </c>
      <c r="AI150">
        <v>2516350.264</v>
      </c>
      <c r="AJ150">
        <v>6858545.8109999998</v>
      </c>
      <c r="AK150">
        <v>182.88</v>
      </c>
      <c r="AL150" t="s">
        <v>60</v>
      </c>
    </row>
    <row r="151" spans="1:38" ht="15.95" customHeight="1">
      <c r="A151" s="23" t="str">
        <f t="shared" si="8"/>
        <v>MARV1_11_2D_494</v>
      </c>
      <c r="B151" s="6">
        <v>494</v>
      </c>
      <c r="C151" s="6">
        <v>4</v>
      </c>
      <c r="D151" s="6">
        <v>2</v>
      </c>
      <c r="E151" s="6">
        <v>209</v>
      </c>
      <c r="F151" s="8">
        <v>19.14801099</v>
      </c>
      <c r="H151" s="6">
        <v>2</v>
      </c>
      <c r="I151" s="11">
        <v>11</v>
      </c>
      <c r="K151" s="6">
        <v>212</v>
      </c>
      <c r="M151" s="18" t="s">
        <v>25</v>
      </c>
      <c r="Y151" s="22">
        <f t="shared" si="9"/>
        <v>0</v>
      </c>
      <c r="Z151" s="22">
        <f t="shared" si="10"/>
        <v>3</v>
      </c>
      <c r="AB151" t="str">
        <f t="shared" si="11"/>
        <v>11</v>
      </c>
      <c r="AD151" t="s">
        <v>58</v>
      </c>
      <c r="AE151" t="s">
        <v>62</v>
      </c>
      <c r="AF151" t="s">
        <v>63</v>
      </c>
      <c r="AG151" t="s">
        <v>222</v>
      </c>
      <c r="AH151">
        <v>1044</v>
      </c>
      <c r="AI151">
        <v>2516348.8319999999</v>
      </c>
      <c r="AJ151">
        <v>6858546.4500000002</v>
      </c>
      <c r="AK151">
        <v>182.768</v>
      </c>
      <c r="AL151" t="s">
        <v>60</v>
      </c>
    </row>
    <row r="152" spans="1:38" ht="15.95" customHeight="1">
      <c r="A152" s="23" t="str">
        <f t="shared" si="8"/>
        <v>MARV1_11_2D_471</v>
      </c>
      <c r="B152" s="6">
        <v>471</v>
      </c>
      <c r="C152" s="6">
        <v>4</v>
      </c>
      <c r="D152" s="6">
        <v>2</v>
      </c>
      <c r="E152" s="6">
        <v>219</v>
      </c>
      <c r="F152" s="8">
        <v>19.2000116</v>
      </c>
      <c r="H152" s="6">
        <v>2</v>
      </c>
      <c r="I152" s="11">
        <v>11</v>
      </c>
      <c r="K152" s="6">
        <v>228</v>
      </c>
      <c r="M152" s="18" t="s">
        <v>25</v>
      </c>
      <c r="Y152" s="22">
        <f t="shared" si="9"/>
        <v>0</v>
      </c>
      <c r="Z152" s="22">
        <f t="shared" si="10"/>
        <v>9</v>
      </c>
      <c r="AB152" t="str">
        <f t="shared" si="11"/>
        <v>11</v>
      </c>
      <c r="AD152" t="s">
        <v>58</v>
      </c>
      <c r="AE152" t="s">
        <v>62</v>
      </c>
      <c r="AF152" t="s">
        <v>63</v>
      </c>
      <c r="AG152" t="s">
        <v>223</v>
      </c>
      <c r="AH152">
        <v>1026</v>
      </c>
      <c r="AI152">
        <v>2516344.1910000001</v>
      </c>
      <c r="AJ152">
        <v>6858546.6540000001</v>
      </c>
      <c r="AK152">
        <v>183.21</v>
      </c>
      <c r="AL152" t="s">
        <v>60</v>
      </c>
    </row>
    <row r="153" spans="1:38" ht="15.95" customHeight="1">
      <c r="A153" s="23" t="str">
        <f t="shared" si="8"/>
        <v>MARV1_11_2D_804</v>
      </c>
      <c r="B153" s="6">
        <v>804</v>
      </c>
      <c r="C153" s="6">
        <v>4</v>
      </c>
      <c r="D153" s="6">
        <v>2</v>
      </c>
      <c r="E153" s="6">
        <v>149</v>
      </c>
      <c r="F153" s="8">
        <v>15.61399756</v>
      </c>
      <c r="H153" s="6">
        <v>2</v>
      </c>
      <c r="I153" s="11" t="s">
        <v>22</v>
      </c>
      <c r="K153" s="6">
        <v>152</v>
      </c>
      <c r="M153" s="18" t="s">
        <v>25</v>
      </c>
      <c r="Y153" s="22">
        <f t="shared" si="9"/>
        <v>0</v>
      </c>
      <c r="Z153" s="22">
        <f t="shared" si="10"/>
        <v>3</v>
      </c>
      <c r="AB153" t="str">
        <f t="shared" si="11"/>
        <v>12</v>
      </c>
      <c r="AD153" t="s">
        <v>64</v>
      </c>
      <c r="AE153" t="s">
        <v>62</v>
      </c>
      <c r="AF153" t="s">
        <v>63</v>
      </c>
      <c r="AG153" t="s">
        <v>224</v>
      </c>
      <c r="AH153">
        <v>1139</v>
      </c>
      <c r="AI153">
        <v>2516346.8199999998</v>
      </c>
      <c r="AJ153">
        <v>6858547.0820000004</v>
      </c>
      <c r="AK153">
        <v>179.404</v>
      </c>
      <c r="AL153" t="s">
        <v>60</v>
      </c>
    </row>
    <row r="154" spans="1:38" ht="15.95" customHeight="1">
      <c r="A154" s="23" t="str">
        <f t="shared" si="8"/>
        <v>MARV1_11_2D_472</v>
      </c>
      <c r="B154" s="6">
        <v>472</v>
      </c>
      <c r="C154" s="6">
        <v>4</v>
      </c>
      <c r="D154" s="6">
        <v>2</v>
      </c>
      <c r="E154" s="6">
        <v>201</v>
      </c>
      <c r="F154" s="8">
        <v>20.19600732</v>
      </c>
      <c r="H154" s="6">
        <v>2</v>
      </c>
      <c r="I154" s="11">
        <v>11</v>
      </c>
      <c r="K154" s="6">
        <v>211</v>
      </c>
      <c r="M154" s="18" t="s">
        <v>28</v>
      </c>
      <c r="Y154" s="22">
        <f t="shared" si="9"/>
        <v>0</v>
      </c>
      <c r="Z154" s="22">
        <f t="shared" si="10"/>
        <v>10</v>
      </c>
      <c r="AB154" t="str">
        <f t="shared" si="11"/>
        <v>11</v>
      </c>
      <c r="AD154" t="s">
        <v>58</v>
      </c>
      <c r="AE154" t="s">
        <v>62</v>
      </c>
      <c r="AF154" t="s">
        <v>63</v>
      </c>
      <c r="AG154" t="s">
        <v>225</v>
      </c>
      <c r="AH154">
        <v>1027</v>
      </c>
      <c r="AI154">
        <v>2516341.6269999999</v>
      </c>
      <c r="AJ154">
        <v>6858548.2110000001</v>
      </c>
      <c r="AK154">
        <v>184.476</v>
      </c>
      <c r="AL154" t="s">
        <v>60</v>
      </c>
    </row>
    <row r="155" spans="1:38" ht="15.95" customHeight="1">
      <c r="A155" s="23" t="str">
        <f t="shared" si="8"/>
        <v>MARV1_11_2D_473</v>
      </c>
      <c r="B155" s="6">
        <v>473</v>
      </c>
      <c r="C155" s="6">
        <v>4</v>
      </c>
      <c r="D155" s="6">
        <v>2</v>
      </c>
      <c r="E155" s="6">
        <v>145</v>
      </c>
      <c r="F155" s="8">
        <v>16.220010380000002</v>
      </c>
      <c r="H155" s="6">
        <v>2</v>
      </c>
      <c r="I155" s="11">
        <v>22</v>
      </c>
      <c r="L155" s="9">
        <v>11</v>
      </c>
      <c r="Y155" s="22">
        <f t="shared" si="9"/>
        <v>0</v>
      </c>
      <c r="Z155" s="22">
        <f t="shared" si="10"/>
        <v>-145</v>
      </c>
      <c r="AB155" t="str">
        <f t="shared" si="11"/>
        <v>22</v>
      </c>
      <c r="AD155" t="s">
        <v>67</v>
      </c>
      <c r="AE155" t="s">
        <v>62</v>
      </c>
      <c r="AF155" t="s">
        <v>63</v>
      </c>
      <c r="AG155" t="s">
        <v>226</v>
      </c>
      <c r="AH155">
        <v>1028</v>
      </c>
      <c r="AI155">
        <v>2516344.048</v>
      </c>
      <c r="AJ155">
        <v>6858548.301</v>
      </c>
      <c r="AK155">
        <v>179.95</v>
      </c>
      <c r="AL155" t="s">
        <v>162</v>
      </c>
    </row>
    <row r="156" spans="1:38" ht="15.95" customHeight="1">
      <c r="A156" s="23" t="str">
        <f t="shared" si="8"/>
        <v>MARV1_11_2D_496</v>
      </c>
      <c r="B156" s="6">
        <v>496</v>
      </c>
      <c r="C156" s="6">
        <v>4</v>
      </c>
      <c r="D156" s="6">
        <v>2</v>
      </c>
      <c r="E156" s="6">
        <v>153</v>
      </c>
      <c r="H156" s="6">
        <v>2</v>
      </c>
      <c r="I156" s="11">
        <v>22</v>
      </c>
      <c r="L156" s="9">
        <v>9</v>
      </c>
      <c r="Y156" s="22">
        <f t="shared" si="9"/>
        <v>0</v>
      </c>
      <c r="Z156" s="22">
        <f t="shared" si="10"/>
        <v>-153</v>
      </c>
      <c r="AB156" t="str">
        <f t="shared" si="11"/>
        <v>22</v>
      </c>
      <c r="AD156" t="s">
        <v>67</v>
      </c>
      <c r="AE156" t="s">
        <v>62</v>
      </c>
      <c r="AF156" t="s">
        <v>63</v>
      </c>
      <c r="AG156" t="s">
        <v>227</v>
      </c>
      <c r="AH156">
        <v>1046</v>
      </c>
      <c r="AI156">
        <v>2516349.34</v>
      </c>
      <c r="AJ156">
        <v>6858548.5999999996</v>
      </c>
      <c r="AK156">
        <v>181.55</v>
      </c>
      <c r="AL156" t="s">
        <v>69</v>
      </c>
    </row>
    <row r="157" spans="1:38" ht="15.95" customHeight="1">
      <c r="A157" s="23" t="str">
        <f t="shared" si="8"/>
        <v>MARV1_11_2D_474</v>
      </c>
      <c r="B157" s="6">
        <v>474</v>
      </c>
      <c r="C157" s="6">
        <v>4</v>
      </c>
      <c r="D157" s="6">
        <v>2</v>
      </c>
      <c r="E157" s="6">
        <v>142</v>
      </c>
      <c r="F157" s="8">
        <v>16.5490116</v>
      </c>
      <c r="H157" s="6">
        <v>2</v>
      </c>
      <c r="I157" s="11" t="s">
        <v>22</v>
      </c>
      <c r="K157" s="6">
        <v>149</v>
      </c>
      <c r="M157" s="18" t="s">
        <v>25</v>
      </c>
      <c r="Y157" s="22">
        <f t="shared" si="9"/>
        <v>0</v>
      </c>
      <c r="Z157" s="22">
        <f t="shared" si="10"/>
        <v>7</v>
      </c>
      <c r="AB157" t="str">
        <f t="shared" si="11"/>
        <v>12</v>
      </c>
      <c r="AD157" t="s">
        <v>64</v>
      </c>
      <c r="AE157" t="s">
        <v>62</v>
      </c>
      <c r="AF157" t="s">
        <v>63</v>
      </c>
      <c r="AG157" t="s">
        <v>228</v>
      </c>
      <c r="AH157">
        <v>1029</v>
      </c>
      <c r="AI157">
        <v>2516343.906</v>
      </c>
      <c r="AJ157">
        <v>6858550.1260000002</v>
      </c>
      <c r="AK157">
        <v>180.309</v>
      </c>
      <c r="AL157" t="s">
        <v>60</v>
      </c>
    </row>
    <row r="158" spans="1:38" ht="15.95" customHeight="1">
      <c r="A158" s="23" t="str">
        <f t="shared" si="8"/>
        <v>MARV1_11_2D_805</v>
      </c>
      <c r="B158" s="6">
        <v>805</v>
      </c>
      <c r="C158" s="6">
        <v>4</v>
      </c>
      <c r="D158" s="6">
        <v>2</v>
      </c>
      <c r="E158" s="6">
        <v>104</v>
      </c>
      <c r="F158" s="8">
        <v>12.76699878</v>
      </c>
      <c r="H158" s="6">
        <v>2</v>
      </c>
      <c r="I158" s="11" t="s">
        <v>26</v>
      </c>
      <c r="K158" s="6">
        <v>106</v>
      </c>
      <c r="M158" s="18" t="s">
        <v>25</v>
      </c>
      <c r="Y158" s="22">
        <f t="shared" si="9"/>
        <v>0</v>
      </c>
      <c r="Z158" s="22">
        <f t="shared" si="10"/>
        <v>2</v>
      </c>
      <c r="AB158" t="str">
        <f t="shared" si="11"/>
        <v>12</v>
      </c>
      <c r="AD158" t="s">
        <v>64</v>
      </c>
      <c r="AE158" t="s">
        <v>62</v>
      </c>
      <c r="AF158" t="s">
        <v>63</v>
      </c>
      <c r="AG158" t="s">
        <v>229</v>
      </c>
      <c r="AH158">
        <v>1140</v>
      </c>
      <c r="AI158">
        <v>2516346.7489999998</v>
      </c>
      <c r="AJ158">
        <v>6858549.7549999999</v>
      </c>
      <c r="AK158">
        <v>176.33699999999999</v>
      </c>
      <c r="AL158" t="s">
        <v>60</v>
      </c>
    </row>
    <row r="159" spans="1:38" ht="15.95" customHeight="1">
      <c r="A159" s="23" t="str">
        <f t="shared" si="8"/>
        <v>MARV1_11_2D_475</v>
      </c>
      <c r="B159" s="6">
        <v>475</v>
      </c>
      <c r="C159" s="6">
        <v>4</v>
      </c>
      <c r="D159" s="6">
        <v>2</v>
      </c>
      <c r="E159" s="6">
        <v>135</v>
      </c>
      <c r="F159" s="8">
        <v>13.00201038</v>
      </c>
      <c r="H159" s="6">
        <v>2</v>
      </c>
      <c r="I159" s="11" t="s">
        <v>42</v>
      </c>
      <c r="K159" s="6">
        <v>134</v>
      </c>
      <c r="L159" s="9">
        <v>12</v>
      </c>
      <c r="M159" s="18" t="s">
        <v>25</v>
      </c>
      <c r="Y159" s="22">
        <f t="shared" si="9"/>
        <v>0</v>
      </c>
      <c r="Z159" s="22">
        <f t="shared" si="10"/>
        <v>-1</v>
      </c>
      <c r="AB159" t="str">
        <f t="shared" si="11"/>
        <v>12</v>
      </c>
      <c r="AD159" t="s">
        <v>64</v>
      </c>
      <c r="AE159" t="s">
        <v>62</v>
      </c>
      <c r="AF159" t="s">
        <v>63</v>
      </c>
      <c r="AG159" t="s">
        <v>230</v>
      </c>
      <c r="AH159">
        <v>1030</v>
      </c>
      <c r="AI159">
        <v>2516341.8059999999</v>
      </c>
      <c r="AJ159">
        <v>6858550.5420000004</v>
      </c>
      <c r="AK159">
        <v>176.732</v>
      </c>
      <c r="AL159" t="s">
        <v>60</v>
      </c>
    </row>
    <row r="160" spans="1:38" ht="15.95" customHeight="1">
      <c r="A160" s="23" t="str">
        <f t="shared" si="8"/>
        <v>MARV1_11_2D_476</v>
      </c>
      <c r="B160" s="6">
        <v>476</v>
      </c>
      <c r="C160" s="6">
        <v>4</v>
      </c>
      <c r="D160" s="6">
        <v>2</v>
      </c>
      <c r="E160" s="6">
        <v>176</v>
      </c>
      <c r="F160" s="8">
        <v>17.97600061</v>
      </c>
      <c r="H160" s="6">
        <v>2</v>
      </c>
      <c r="I160" s="11">
        <v>11</v>
      </c>
      <c r="K160" s="6">
        <v>192</v>
      </c>
      <c r="M160" s="18" t="s">
        <v>28</v>
      </c>
      <c r="Y160" s="22">
        <f t="shared" si="9"/>
        <v>0</v>
      </c>
      <c r="Z160" s="22">
        <f t="shared" si="10"/>
        <v>16</v>
      </c>
      <c r="AB160" t="str">
        <f t="shared" si="11"/>
        <v>11</v>
      </c>
      <c r="AD160" t="s">
        <v>58</v>
      </c>
      <c r="AE160" t="s">
        <v>62</v>
      </c>
      <c r="AF160" t="s">
        <v>63</v>
      </c>
      <c r="AG160" t="s">
        <v>231</v>
      </c>
      <c r="AH160">
        <v>1031</v>
      </c>
      <c r="AI160">
        <v>2516344.8859999999</v>
      </c>
      <c r="AJ160">
        <v>6858551.2379999999</v>
      </c>
      <c r="AK160">
        <v>181.71600000000001</v>
      </c>
      <c r="AL160" t="s">
        <v>60</v>
      </c>
    </row>
    <row r="161" spans="1:38" ht="15.95" customHeight="1">
      <c r="A161" s="23" t="str">
        <f t="shared" si="8"/>
        <v>MARV1_11_2D_498</v>
      </c>
      <c r="B161" s="6">
        <v>498</v>
      </c>
      <c r="C161" s="6">
        <v>4</v>
      </c>
      <c r="D161" s="6">
        <v>2</v>
      </c>
      <c r="E161" s="6">
        <v>182</v>
      </c>
      <c r="H161" s="6">
        <v>2</v>
      </c>
      <c r="I161" s="11">
        <v>22</v>
      </c>
      <c r="L161" s="9">
        <v>8</v>
      </c>
      <c r="Y161" s="22">
        <f t="shared" si="9"/>
        <v>0</v>
      </c>
      <c r="Z161" s="22">
        <f t="shared" si="10"/>
        <v>-182</v>
      </c>
      <c r="AB161" t="str">
        <f t="shared" si="11"/>
        <v>22</v>
      </c>
      <c r="AD161" t="s">
        <v>67</v>
      </c>
      <c r="AE161" t="s">
        <v>62</v>
      </c>
      <c r="AF161" t="s">
        <v>63</v>
      </c>
      <c r="AG161" t="s">
        <v>232</v>
      </c>
      <c r="AH161">
        <v>1048</v>
      </c>
      <c r="AI161">
        <v>2516349.56</v>
      </c>
      <c r="AJ161">
        <v>6858551.5599999996</v>
      </c>
      <c r="AK161">
        <v>183.1</v>
      </c>
      <c r="AL161" t="s">
        <v>69</v>
      </c>
    </row>
    <row r="162" spans="1:38" ht="15.95" customHeight="1">
      <c r="A162" s="23" t="str">
        <f t="shared" si="8"/>
        <v>MARV1_11_2D_809</v>
      </c>
      <c r="B162" s="6">
        <v>809</v>
      </c>
      <c r="C162" s="6">
        <v>4</v>
      </c>
      <c r="D162" s="6">
        <v>2</v>
      </c>
      <c r="E162" s="6">
        <v>92</v>
      </c>
      <c r="H162" s="6">
        <v>2</v>
      </c>
      <c r="I162" s="11" t="s">
        <v>30</v>
      </c>
      <c r="K162" s="6">
        <v>93</v>
      </c>
      <c r="M162" s="18" t="s">
        <v>25</v>
      </c>
      <c r="Y162" s="22">
        <f t="shared" si="9"/>
        <v>0</v>
      </c>
      <c r="Z162" s="22">
        <f t="shared" si="10"/>
        <v>1</v>
      </c>
      <c r="AB162" t="str">
        <f t="shared" si="11"/>
        <v>12</v>
      </c>
      <c r="AD162" t="s">
        <v>64</v>
      </c>
      <c r="AE162" t="s">
        <v>62</v>
      </c>
      <c r="AF162" t="s">
        <v>63</v>
      </c>
      <c r="AG162" t="s">
        <v>233</v>
      </c>
      <c r="AH162">
        <v>1144</v>
      </c>
      <c r="AI162">
        <v>2516343.37</v>
      </c>
      <c r="AJ162">
        <v>6858551.6100000003</v>
      </c>
      <c r="AK162">
        <v>172.429</v>
      </c>
      <c r="AL162" t="s">
        <v>69</v>
      </c>
    </row>
    <row r="163" spans="1:38" ht="15.95" customHeight="1">
      <c r="A163" s="23" t="str">
        <f t="shared" si="8"/>
        <v>MARV1_11_2D_499</v>
      </c>
      <c r="B163" s="6">
        <v>499</v>
      </c>
      <c r="C163" s="6">
        <v>4</v>
      </c>
      <c r="D163" s="6">
        <v>2</v>
      </c>
      <c r="E163" s="6">
        <v>173</v>
      </c>
      <c r="H163" s="6">
        <v>2</v>
      </c>
      <c r="I163" s="11">
        <v>22</v>
      </c>
      <c r="L163" s="9">
        <v>8</v>
      </c>
      <c r="Y163" s="22">
        <f t="shared" si="9"/>
        <v>0</v>
      </c>
      <c r="Z163" s="22">
        <f t="shared" si="10"/>
        <v>-173</v>
      </c>
      <c r="AB163" t="str">
        <f t="shared" si="11"/>
        <v>22</v>
      </c>
      <c r="AD163" t="s">
        <v>67</v>
      </c>
      <c r="AE163" t="s">
        <v>62</v>
      </c>
      <c r="AF163" t="s">
        <v>63</v>
      </c>
      <c r="AG163" t="s">
        <v>234</v>
      </c>
      <c r="AH163">
        <v>1049</v>
      </c>
      <c r="AI163">
        <v>2516348.15</v>
      </c>
      <c r="AJ163">
        <v>6858551.7599999998</v>
      </c>
      <c r="AK163">
        <v>181.13</v>
      </c>
      <c r="AL163" t="s">
        <v>69</v>
      </c>
    </row>
    <row r="164" spans="1:38" ht="15.95" customHeight="1">
      <c r="A164" s="23" t="str">
        <f t="shared" si="8"/>
        <v>MARV1_11_2D_806</v>
      </c>
      <c r="B164" s="6">
        <v>806</v>
      </c>
      <c r="C164" s="6">
        <v>4</v>
      </c>
      <c r="D164" s="6">
        <v>2</v>
      </c>
      <c r="E164" s="6">
        <v>151</v>
      </c>
      <c r="H164" s="6">
        <v>2</v>
      </c>
      <c r="I164" s="11">
        <v>22</v>
      </c>
      <c r="L164" s="9">
        <v>9</v>
      </c>
      <c r="Y164" s="22">
        <f t="shared" si="9"/>
        <v>0</v>
      </c>
      <c r="Z164" s="22">
        <f t="shared" si="10"/>
        <v>-151</v>
      </c>
      <c r="AB164" t="str">
        <f t="shared" si="11"/>
        <v>22</v>
      </c>
      <c r="AD164" t="s">
        <v>67</v>
      </c>
      <c r="AE164" t="s">
        <v>62</v>
      </c>
      <c r="AF164" t="s">
        <v>63</v>
      </c>
      <c r="AG164" t="s">
        <v>235</v>
      </c>
      <c r="AH164">
        <v>1141</v>
      </c>
      <c r="AI164">
        <v>2516345.94</v>
      </c>
      <c r="AJ164">
        <v>6858552.0300000003</v>
      </c>
      <c r="AK164">
        <v>178.50399999999999</v>
      </c>
      <c r="AL164" t="s">
        <v>69</v>
      </c>
    </row>
    <row r="165" spans="1:38" ht="15.95" customHeight="1">
      <c r="A165" s="23" t="str">
        <f t="shared" si="8"/>
        <v>MARV1_11_2D_477</v>
      </c>
      <c r="B165" s="6">
        <v>477</v>
      </c>
      <c r="C165" s="6">
        <v>4</v>
      </c>
      <c r="D165" s="6">
        <v>2</v>
      </c>
      <c r="E165" s="6">
        <v>166</v>
      </c>
      <c r="F165" s="8">
        <v>15.10500122</v>
      </c>
      <c r="H165" s="6">
        <v>2</v>
      </c>
      <c r="I165" s="11" t="s">
        <v>22</v>
      </c>
      <c r="K165" s="6">
        <v>171</v>
      </c>
      <c r="M165" s="18" t="s">
        <v>25</v>
      </c>
      <c r="Y165" s="22">
        <f t="shared" si="9"/>
        <v>0</v>
      </c>
      <c r="Z165" s="22">
        <f t="shared" si="10"/>
        <v>5</v>
      </c>
      <c r="AB165" t="str">
        <f t="shared" si="11"/>
        <v>12</v>
      </c>
      <c r="AD165" t="s">
        <v>64</v>
      </c>
      <c r="AE165" t="s">
        <v>62</v>
      </c>
      <c r="AF165" t="s">
        <v>63</v>
      </c>
      <c r="AG165" t="s">
        <v>236</v>
      </c>
      <c r="AH165">
        <v>1032</v>
      </c>
      <c r="AI165">
        <v>2516341.7609999999</v>
      </c>
      <c r="AJ165">
        <v>6858552.4919999996</v>
      </c>
      <c r="AK165">
        <v>178.73500000000001</v>
      </c>
      <c r="AL165" t="s">
        <v>60</v>
      </c>
    </row>
    <row r="166" spans="1:38" ht="15.95" customHeight="1">
      <c r="A166" s="23" t="str">
        <f t="shared" si="8"/>
        <v>MARV1_11_2D_808</v>
      </c>
      <c r="B166" s="6">
        <v>808</v>
      </c>
      <c r="C166" s="6">
        <v>4</v>
      </c>
      <c r="D166" s="6">
        <v>2</v>
      </c>
      <c r="E166" s="6">
        <v>97</v>
      </c>
      <c r="H166" s="6">
        <v>2</v>
      </c>
      <c r="I166" s="11" t="s">
        <v>31</v>
      </c>
      <c r="K166" s="6">
        <v>97</v>
      </c>
      <c r="M166" s="18" t="s">
        <v>25</v>
      </c>
      <c r="Y166" s="22">
        <f t="shared" si="9"/>
        <v>0</v>
      </c>
      <c r="Z166" s="22">
        <f t="shared" si="10"/>
        <v>0</v>
      </c>
      <c r="AB166" t="str">
        <f t="shared" si="11"/>
        <v>12</v>
      </c>
      <c r="AD166" t="s">
        <v>64</v>
      </c>
      <c r="AE166" t="s">
        <v>62</v>
      </c>
      <c r="AF166" t="s">
        <v>63</v>
      </c>
      <c r="AG166" t="s">
        <v>237</v>
      </c>
      <c r="AH166">
        <v>1143</v>
      </c>
      <c r="AI166">
        <v>2516343.9900000002</v>
      </c>
      <c r="AJ166">
        <v>6858553.8399999999</v>
      </c>
      <c r="AK166">
        <v>173.06800000000001</v>
      </c>
      <c r="AL166" t="s">
        <v>69</v>
      </c>
    </row>
    <row r="167" spans="1:38" ht="15.95" customHeight="1">
      <c r="A167" s="23" t="str">
        <f t="shared" si="8"/>
        <v>MARV1_11_2D_807</v>
      </c>
      <c r="B167" s="6">
        <v>807</v>
      </c>
      <c r="C167" s="6">
        <v>4</v>
      </c>
      <c r="D167" s="6">
        <v>2</v>
      </c>
      <c r="E167" s="6">
        <v>91</v>
      </c>
      <c r="H167" s="6">
        <v>2</v>
      </c>
      <c r="I167" s="11" t="s">
        <v>26</v>
      </c>
      <c r="K167" s="6">
        <v>93</v>
      </c>
      <c r="M167" s="18" t="s">
        <v>25</v>
      </c>
      <c r="Y167" s="22">
        <f t="shared" si="9"/>
        <v>0</v>
      </c>
      <c r="Z167" s="22">
        <f t="shared" si="10"/>
        <v>2</v>
      </c>
      <c r="AB167" t="str">
        <f t="shared" si="11"/>
        <v>12</v>
      </c>
      <c r="AD167" t="s">
        <v>64</v>
      </c>
      <c r="AE167" t="s">
        <v>62</v>
      </c>
      <c r="AF167" t="s">
        <v>63</v>
      </c>
      <c r="AG167" t="s">
        <v>238</v>
      </c>
      <c r="AH167">
        <v>1142</v>
      </c>
      <c r="AI167">
        <v>2516348.12</v>
      </c>
      <c r="AJ167">
        <v>6858554.7699999996</v>
      </c>
      <c r="AK167">
        <v>172.471</v>
      </c>
      <c r="AL167" t="s">
        <v>69</v>
      </c>
    </row>
    <row r="168" spans="1:38" ht="15.95" customHeight="1">
      <c r="A168" s="23" t="str">
        <f t="shared" si="8"/>
        <v>MARV1_11_2D_503</v>
      </c>
      <c r="B168" s="6">
        <v>503</v>
      </c>
      <c r="C168" s="6">
        <v>4</v>
      </c>
      <c r="D168" s="6">
        <v>2</v>
      </c>
      <c r="E168" s="6">
        <v>269</v>
      </c>
      <c r="F168" s="8">
        <v>18.271003050000001</v>
      </c>
      <c r="H168" s="6">
        <v>2</v>
      </c>
      <c r="I168" s="11">
        <v>11</v>
      </c>
      <c r="K168" s="6">
        <v>206</v>
      </c>
      <c r="M168" s="18" t="s">
        <v>25</v>
      </c>
      <c r="W168" s="19" t="s">
        <v>29</v>
      </c>
      <c r="Y168" s="22">
        <f t="shared" si="9"/>
        <v>0</v>
      </c>
      <c r="Z168" s="22">
        <f t="shared" si="10"/>
        <v>-63</v>
      </c>
      <c r="AB168" t="str">
        <f t="shared" si="11"/>
        <v>11</v>
      </c>
      <c r="AD168" t="s">
        <v>58</v>
      </c>
      <c r="AE168" t="s">
        <v>62</v>
      </c>
      <c r="AF168" t="s">
        <v>63</v>
      </c>
      <c r="AG168" t="s">
        <v>239</v>
      </c>
      <c r="AH168">
        <v>1053</v>
      </c>
      <c r="AI168">
        <v>2516345.27</v>
      </c>
      <c r="AJ168">
        <v>6858555.7410000004</v>
      </c>
      <c r="AK168">
        <v>182.071</v>
      </c>
      <c r="AL168" t="s">
        <v>60</v>
      </c>
    </row>
    <row r="169" spans="1:38" ht="15.95" customHeight="1">
      <c r="A169" s="23" t="str">
        <f t="shared" si="8"/>
        <v>MARV1_11_2D_504</v>
      </c>
      <c r="B169" s="6">
        <v>504</v>
      </c>
      <c r="C169" s="6">
        <v>4</v>
      </c>
      <c r="D169" s="6">
        <v>2</v>
      </c>
      <c r="E169" s="6">
        <v>139</v>
      </c>
      <c r="F169" s="8">
        <v>14.218996949999999</v>
      </c>
      <c r="H169" s="6">
        <v>2</v>
      </c>
      <c r="I169" s="11" t="s">
        <v>31</v>
      </c>
      <c r="K169" s="6">
        <v>111</v>
      </c>
      <c r="M169" s="18" t="s">
        <v>28</v>
      </c>
      <c r="W169" s="19" t="s">
        <v>29</v>
      </c>
      <c r="Y169" s="22">
        <f t="shared" si="9"/>
        <v>0</v>
      </c>
      <c r="Z169" s="22">
        <f t="shared" si="10"/>
        <v>-28</v>
      </c>
      <c r="AB169" t="str">
        <f t="shared" si="11"/>
        <v>12</v>
      </c>
      <c r="AD169" t="s">
        <v>64</v>
      </c>
      <c r="AE169" t="s">
        <v>62</v>
      </c>
      <c r="AF169" t="s">
        <v>63</v>
      </c>
      <c r="AG169" t="s">
        <v>240</v>
      </c>
      <c r="AH169">
        <v>1054</v>
      </c>
      <c r="AI169">
        <v>2516349.61</v>
      </c>
      <c r="AJ169">
        <v>6858556.0590000004</v>
      </c>
      <c r="AK169">
        <v>177.869</v>
      </c>
      <c r="AL169" t="s">
        <v>60</v>
      </c>
    </row>
    <row r="170" spans="1:38" ht="15.95" customHeight="1">
      <c r="A170" s="23" t="str">
        <f t="shared" si="8"/>
        <v>MARV1_11_2D_478</v>
      </c>
      <c r="B170" s="6">
        <v>478</v>
      </c>
      <c r="C170" s="6">
        <v>4</v>
      </c>
      <c r="D170" s="6">
        <v>2</v>
      </c>
      <c r="E170" s="6">
        <v>183</v>
      </c>
      <c r="F170" s="8">
        <v>18.209006710000001</v>
      </c>
      <c r="H170" s="6">
        <v>2</v>
      </c>
      <c r="I170" s="11">
        <v>11</v>
      </c>
      <c r="K170" s="6">
        <v>194</v>
      </c>
      <c r="M170" s="18" t="s">
        <v>28</v>
      </c>
      <c r="Y170" s="22">
        <f t="shared" si="9"/>
        <v>0</v>
      </c>
      <c r="Z170" s="22">
        <f t="shared" si="10"/>
        <v>11</v>
      </c>
      <c r="AB170" t="str">
        <f t="shared" si="11"/>
        <v>11</v>
      </c>
      <c r="AD170" t="s">
        <v>58</v>
      </c>
      <c r="AE170" t="s">
        <v>62</v>
      </c>
      <c r="AF170" t="s">
        <v>63</v>
      </c>
      <c r="AG170" t="s">
        <v>241</v>
      </c>
      <c r="AH170">
        <v>1033</v>
      </c>
      <c r="AI170">
        <v>2516341.0860000001</v>
      </c>
      <c r="AJ170">
        <v>6858556.1059999997</v>
      </c>
      <c r="AK170">
        <v>181.84899999999999</v>
      </c>
      <c r="AL170" t="s">
        <v>60</v>
      </c>
    </row>
    <row r="171" spans="1:38" ht="15.95" customHeight="1">
      <c r="A171" s="23" t="str">
        <f t="shared" si="8"/>
        <v>MARV1_11_2D_505</v>
      </c>
      <c r="B171" s="6">
        <v>505</v>
      </c>
      <c r="C171" s="6">
        <v>4</v>
      </c>
      <c r="D171" s="6">
        <v>2</v>
      </c>
      <c r="E171" s="6">
        <v>197</v>
      </c>
      <c r="H171" s="6">
        <v>2</v>
      </c>
      <c r="I171" s="11">
        <v>22</v>
      </c>
      <c r="L171" s="9">
        <v>9</v>
      </c>
      <c r="Y171" s="22">
        <f t="shared" si="9"/>
        <v>0</v>
      </c>
      <c r="Z171" s="22">
        <f t="shared" si="10"/>
        <v>-197</v>
      </c>
      <c r="AB171" t="str">
        <f t="shared" si="11"/>
        <v>22</v>
      </c>
      <c r="AD171" t="s">
        <v>67</v>
      </c>
      <c r="AE171" t="s">
        <v>62</v>
      </c>
      <c r="AF171" t="s">
        <v>63</v>
      </c>
      <c r="AG171" t="s">
        <v>242</v>
      </c>
      <c r="AH171">
        <v>1055</v>
      </c>
      <c r="AI171">
        <v>2516347.38</v>
      </c>
      <c r="AJ171">
        <v>6858556.5199999996</v>
      </c>
      <c r="AK171">
        <v>182.86</v>
      </c>
      <c r="AL171" t="s">
        <v>69</v>
      </c>
    </row>
    <row r="172" spans="1:38" ht="15.95" customHeight="1">
      <c r="A172" s="23" t="str">
        <f t="shared" si="8"/>
        <v>MARV1_11_2D_508</v>
      </c>
      <c r="B172" s="6">
        <v>508</v>
      </c>
      <c r="C172" s="6">
        <v>4</v>
      </c>
      <c r="D172" s="6">
        <v>2</v>
      </c>
      <c r="E172" s="6">
        <v>220</v>
      </c>
      <c r="F172" s="8">
        <v>18.942011600000001</v>
      </c>
      <c r="H172" s="6">
        <v>2</v>
      </c>
      <c r="I172" s="11">
        <v>11</v>
      </c>
      <c r="K172" s="6">
        <v>217</v>
      </c>
      <c r="M172" s="18" t="s">
        <v>28</v>
      </c>
      <c r="Y172" s="22">
        <f t="shared" si="9"/>
        <v>0</v>
      </c>
      <c r="Z172" s="22">
        <f t="shared" si="10"/>
        <v>-3</v>
      </c>
      <c r="AB172" t="str">
        <f t="shared" si="11"/>
        <v>11</v>
      </c>
      <c r="AD172" t="s">
        <v>58</v>
      </c>
      <c r="AE172" t="s">
        <v>62</v>
      </c>
      <c r="AF172" t="s">
        <v>63</v>
      </c>
      <c r="AG172" t="s">
        <v>243</v>
      </c>
      <c r="AH172">
        <v>1058</v>
      </c>
      <c r="AI172">
        <v>2516348.9029999999</v>
      </c>
      <c r="AJ172">
        <v>6858558.3219999997</v>
      </c>
      <c r="AK172">
        <v>182.702</v>
      </c>
      <c r="AL172" t="s">
        <v>60</v>
      </c>
    </row>
    <row r="173" spans="1:38" ht="15.95" customHeight="1">
      <c r="A173" s="23" t="str">
        <f t="shared" si="8"/>
        <v>MARV1_11_2D_812</v>
      </c>
      <c r="B173" s="6">
        <v>812</v>
      </c>
      <c r="C173" s="6">
        <v>4</v>
      </c>
      <c r="D173" s="6">
        <v>2</v>
      </c>
      <c r="E173" s="6">
        <v>154</v>
      </c>
      <c r="F173" s="8">
        <v>11.3490061</v>
      </c>
      <c r="H173" s="6">
        <v>2</v>
      </c>
      <c r="I173" s="11">
        <v>22</v>
      </c>
      <c r="L173" s="9">
        <v>10</v>
      </c>
      <c r="Y173" s="22">
        <f t="shared" si="9"/>
        <v>0</v>
      </c>
      <c r="Z173" s="22">
        <f t="shared" si="10"/>
        <v>-154</v>
      </c>
      <c r="AB173" t="str">
        <f t="shared" si="11"/>
        <v>22</v>
      </c>
      <c r="AD173" t="s">
        <v>67</v>
      </c>
      <c r="AE173" t="s">
        <v>62</v>
      </c>
      <c r="AF173" t="s">
        <v>63</v>
      </c>
      <c r="AG173" t="s">
        <v>244</v>
      </c>
      <c r="AH173">
        <v>1147</v>
      </c>
      <c r="AI173">
        <v>2516342.594</v>
      </c>
      <c r="AJ173">
        <v>6858558.193</v>
      </c>
      <c r="AK173">
        <v>175.09899999999999</v>
      </c>
      <c r="AL173" t="s">
        <v>162</v>
      </c>
    </row>
    <row r="174" spans="1:38" ht="15.95" customHeight="1">
      <c r="A174" s="23" t="str">
        <f t="shared" si="8"/>
        <v>MARV1_11_2D_479</v>
      </c>
      <c r="B174" s="6">
        <v>479</v>
      </c>
      <c r="C174" s="6">
        <v>4</v>
      </c>
      <c r="D174" s="6">
        <v>4</v>
      </c>
      <c r="E174" s="6">
        <v>137</v>
      </c>
      <c r="F174" s="8">
        <v>15.049998779999999</v>
      </c>
      <c r="H174" s="6">
        <v>4</v>
      </c>
      <c r="I174" s="11" t="s">
        <v>22</v>
      </c>
      <c r="K174" s="6">
        <v>143</v>
      </c>
      <c r="Y174" s="22">
        <f t="shared" si="9"/>
        <v>0</v>
      </c>
      <c r="Z174" s="22">
        <f t="shared" si="10"/>
        <v>6</v>
      </c>
      <c r="AB174" t="str">
        <f t="shared" si="11"/>
        <v>12</v>
      </c>
      <c r="AD174" t="s">
        <v>64</v>
      </c>
      <c r="AE174" t="s">
        <v>62</v>
      </c>
      <c r="AF174" t="s">
        <v>63</v>
      </c>
      <c r="AG174" t="s">
        <v>245</v>
      </c>
      <c r="AH174">
        <v>1034</v>
      </c>
      <c r="AI174">
        <v>2516343.943</v>
      </c>
      <c r="AJ174">
        <v>6858559.4170000004</v>
      </c>
      <c r="AK174">
        <v>178.87</v>
      </c>
      <c r="AL174" t="s">
        <v>60</v>
      </c>
    </row>
    <row r="175" spans="1:38" ht="15.95" customHeight="1">
      <c r="A175" s="23" t="str">
        <f t="shared" si="8"/>
        <v>MARV1_11_2D_510</v>
      </c>
      <c r="B175" s="6">
        <v>510</v>
      </c>
      <c r="C175" s="6">
        <v>4</v>
      </c>
      <c r="D175" s="6">
        <v>2</v>
      </c>
      <c r="E175" s="6">
        <v>219</v>
      </c>
      <c r="F175" s="8">
        <v>19.260005490000001</v>
      </c>
      <c r="H175" s="6">
        <v>2</v>
      </c>
      <c r="I175" s="11">
        <v>11</v>
      </c>
      <c r="K175" s="6">
        <v>230</v>
      </c>
      <c r="M175" s="18" t="s">
        <v>25</v>
      </c>
      <c r="Y175" s="22">
        <f t="shared" si="9"/>
        <v>0</v>
      </c>
      <c r="Z175" s="22">
        <f t="shared" si="10"/>
        <v>11</v>
      </c>
      <c r="AB175" t="str">
        <f t="shared" si="11"/>
        <v>11</v>
      </c>
      <c r="AD175" t="s">
        <v>58</v>
      </c>
      <c r="AE175" t="s">
        <v>62</v>
      </c>
      <c r="AF175" t="s">
        <v>63</v>
      </c>
      <c r="AG175" t="s">
        <v>246</v>
      </c>
      <c r="AH175">
        <v>1060</v>
      </c>
      <c r="AI175">
        <v>2516346.9890000001</v>
      </c>
      <c r="AJ175">
        <v>6858561.4170000004</v>
      </c>
      <c r="AK175">
        <v>183.37</v>
      </c>
      <c r="AL175" t="s">
        <v>60</v>
      </c>
    </row>
    <row r="176" spans="1:38" ht="15.95" customHeight="1">
      <c r="A176" s="23" t="str">
        <f t="shared" si="8"/>
        <v>MARV1_11_2D_827</v>
      </c>
      <c r="B176" s="6">
        <v>827</v>
      </c>
      <c r="C176" s="6">
        <v>4</v>
      </c>
      <c r="D176" s="6">
        <v>2</v>
      </c>
      <c r="E176" s="6">
        <v>89</v>
      </c>
      <c r="H176" s="6">
        <v>2</v>
      </c>
      <c r="I176" s="11">
        <v>11</v>
      </c>
      <c r="K176" s="6">
        <v>91</v>
      </c>
      <c r="M176" s="18" t="s">
        <v>25</v>
      </c>
      <c r="Y176" s="22">
        <f t="shared" si="9"/>
        <v>0</v>
      </c>
      <c r="Z176" s="22">
        <f t="shared" si="10"/>
        <v>2</v>
      </c>
      <c r="AB176" t="str">
        <f t="shared" si="11"/>
        <v>11</v>
      </c>
      <c r="AD176" t="s">
        <v>58</v>
      </c>
      <c r="AE176" t="s">
        <v>62</v>
      </c>
      <c r="AF176" t="s">
        <v>63</v>
      </c>
      <c r="AG176" t="s">
        <v>247</v>
      </c>
      <c r="AH176">
        <v>1162</v>
      </c>
      <c r="AI176">
        <v>2516349.9300000002</v>
      </c>
      <c r="AJ176">
        <v>6858561.9100000001</v>
      </c>
      <c r="AK176">
        <v>172.459</v>
      </c>
      <c r="AL176" t="s">
        <v>69</v>
      </c>
    </row>
    <row r="177" spans="1:38" ht="15.95" customHeight="1">
      <c r="A177" s="23" t="str">
        <f t="shared" si="8"/>
        <v>MARV1_11_2D_813</v>
      </c>
      <c r="B177" s="6">
        <v>813</v>
      </c>
      <c r="C177" s="6">
        <v>4</v>
      </c>
      <c r="D177" s="6">
        <v>2</v>
      </c>
      <c r="E177" s="6">
        <v>167</v>
      </c>
      <c r="H177" s="6">
        <v>2</v>
      </c>
      <c r="I177" s="11">
        <v>22</v>
      </c>
      <c r="L177" s="9">
        <v>10</v>
      </c>
      <c r="Y177" s="22">
        <f t="shared" si="9"/>
        <v>0</v>
      </c>
      <c r="Z177" s="22">
        <f t="shared" si="10"/>
        <v>-167</v>
      </c>
      <c r="AB177" t="str">
        <f t="shared" si="11"/>
        <v>22</v>
      </c>
      <c r="AD177" t="s">
        <v>67</v>
      </c>
      <c r="AE177" t="s">
        <v>62</v>
      </c>
      <c r="AF177" t="s">
        <v>63</v>
      </c>
      <c r="AG177" t="s">
        <v>248</v>
      </c>
      <c r="AH177">
        <v>1148</v>
      </c>
      <c r="AI177">
        <v>2516341.89</v>
      </c>
      <c r="AJ177">
        <v>6858561.9500000002</v>
      </c>
      <c r="AK177">
        <v>179.84</v>
      </c>
      <c r="AL177" t="s">
        <v>69</v>
      </c>
    </row>
    <row r="178" spans="1:38" ht="15.95" customHeight="1">
      <c r="A178" s="23" t="str">
        <f t="shared" si="8"/>
        <v>MARV1_11_2D_480</v>
      </c>
      <c r="B178" s="6">
        <v>480</v>
      </c>
      <c r="C178" s="6">
        <v>4</v>
      </c>
      <c r="D178" s="6">
        <v>2</v>
      </c>
      <c r="E178" s="6">
        <v>156</v>
      </c>
      <c r="F178" s="8">
        <v>17.199006099999998</v>
      </c>
      <c r="H178" s="6">
        <v>2</v>
      </c>
      <c r="I178" s="11">
        <v>11</v>
      </c>
      <c r="K178" s="6">
        <v>168</v>
      </c>
      <c r="M178" s="18" t="s">
        <v>25</v>
      </c>
      <c r="Y178" s="22">
        <f t="shared" si="9"/>
        <v>0</v>
      </c>
      <c r="Z178" s="22">
        <f t="shared" si="10"/>
        <v>12</v>
      </c>
      <c r="AB178" t="str">
        <f t="shared" si="11"/>
        <v>11</v>
      </c>
      <c r="AD178" t="s">
        <v>58</v>
      </c>
      <c r="AE178" t="s">
        <v>62</v>
      </c>
      <c r="AF178" t="s">
        <v>63</v>
      </c>
      <c r="AG178" t="s">
        <v>249</v>
      </c>
      <c r="AH178">
        <v>1035</v>
      </c>
      <c r="AI178">
        <v>2516343.5589999999</v>
      </c>
      <c r="AJ178">
        <v>6858561.9060000004</v>
      </c>
      <c r="AK178">
        <v>180.94900000000001</v>
      </c>
      <c r="AL178" t="s">
        <v>60</v>
      </c>
    </row>
    <row r="179" spans="1:38" ht="15.95" customHeight="1">
      <c r="A179" s="23" t="str">
        <f t="shared" si="8"/>
        <v>MARV1_11_2D_481</v>
      </c>
      <c r="B179" s="6">
        <v>481</v>
      </c>
      <c r="C179" s="6">
        <v>4</v>
      </c>
      <c r="D179" s="6">
        <v>2</v>
      </c>
      <c r="E179" s="6">
        <v>180</v>
      </c>
      <c r="F179" s="8">
        <v>16.497000610000001</v>
      </c>
      <c r="H179" s="6">
        <v>2</v>
      </c>
      <c r="I179" s="11" t="s">
        <v>22</v>
      </c>
      <c r="K179" s="6">
        <v>185</v>
      </c>
      <c r="M179" s="18" t="s">
        <v>25</v>
      </c>
      <c r="Y179" s="22">
        <f t="shared" si="9"/>
        <v>0</v>
      </c>
      <c r="Z179" s="22">
        <f t="shared" si="10"/>
        <v>5</v>
      </c>
      <c r="AB179" t="str">
        <f t="shared" si="11"/>
        <v>12</v>
      </c>
      <c r="AD179" t="s">
        <v>64</v>
      </c>
      <c r="AE179" t="s">
        <v>62</v>
      </c>
      <c r="AF179" t="s">
        <v>63</v>
      </c>
      <c r="AG179" t="s">
        <v>250</v>
      </c>
      <c r="AH179">
        <v>1036</v>
      </c>
      <c r="AI179">
        <v>2516344.6320000002</v>
      </c>
      <c r="AJ179">
        <v>6858564.017</v>
      </c>
      <c r="AK179">
        <v>180.23699999999999</v>
      </c>
      <c r="AL179" t="s">
        <v>60</v>
      </c>
    </row>
    <row r="180" spans="1:38" ht="15.95" customHeight="1">
      <c r="A180" s="23" t="str">
        <f t="shared" si="8"/>
        <v>MARV1_11_2D_828</v>
      </c>
      <c r="B180" s="6">
        <v>828</v>
      </c>
      <c r="C180" s="6">
        <v>4</v>
      </c>
      <c r="D180" s="6">
        <v>2</v>
      </c>
      <c r="E180" s="6">
        <v>261</v>
      </c>
      <c r="F180" s="8">
        <v>22.61699939</v>
      </c>
      <c r="H180" s="6">
        <v>2</v>
      </c>
      <c r="I180" s="11">
        <v>11</v>
      </c>
      <c r="K180" s="6">
        <v>267</v>
      </c>
      <c r="M180" s="18" t="s">
        <v>28</v>
      </c>
      <c r="Y180" s="22">
        <f t="shared" si="9"/>
        <v>0</v>
      </c>
      <c r="Z180" s="22">
        <f t="shared" si="10"/>
        <v>6</v>
      </c>
      <c r="AB180" t="str">
        <f t="shared" si="11"/>
        <v>11</v>
      </c>
      <c r="AD180" t="s">
        <v>58</v>
      </c>
      <c r="AE180" t="s">
        <v>62</v>
      </c>
      <c r="AF180" t="s">
        <v>63</v>
      </c>
      <c r="AG180" t="s">
        <v>251</v>
      </c>
      <c r="AH180">
        <v>1163</v>
      </c>
      <c r="AI180">
        <v>2516349.8620000002</v>
      </c>
      <c r="AJ180">
        <v>6858563.7790000001</v>
      </c>
      <c r="AK180">
        <v>186.577</v>
      </c>
      <c r="AL180" t="s">
        <v>60</v>
      </c>
    </row>
    <row r="181" spans="1:38" ht="15.95" customHeight="1">
      <c r="A181" s="23" t="str">
        <f t="shared" si="8"/>
        <v>MARV1_11_2D_512</v>
      </c>
      <c r="B181" s="6">
        <v>512</v>
      </c>
      <c r="C181" s="6">
        <v>4</v>
      </c>
      <c r="D181" s="6">
        <v>1</v>
      </c>
      <c r="E181" s="6">
        <v>242</v>
      </c>
      <c r="F181" s="8">
        <v>21.815000000000001</v>
      </c>
      <c r="H181" s="6">
        <v>1</v>
      </c>
      <c r="I181" s="11">
        <v>11</v>
      </c>
      <c r="K181" s="6">
        <v>249</v>
      </c>
      <c r="Y181" s="22">
        <f t="shared" si="9"/>
        <v>0</v>
      </c>
      <c r="Z181" s="22">
        <f t="shared" si="10"/>
        <v>7</v>
      </c>
      <c r="AB181" t="str">
        <f t="shared" si="11"/>
        <v>11</v>
      </c>
      <c r="AD181" t="s">
        <v>58</v>
      </c>
      <c r="AE181" t="s">
        <v>62</v>
      </c>
      <c r="AF181" t="s">
        <v>63</v>
      </c>
      <c r="AG181" t="s">
        <v>252</v>
      </c>
      <c r="AH181">
        <v>1062</v>
      </c>
      <c r="AI181">
        <v>2516347.0950000002</v>
      </c>
      <c r="AJ181">
        <v>6858565.1059999997</v>
      </c>
      <c r="AK181">
        <v>185.66499999999999</v>
      </c>
      <c r="AL181" t="s">
        <v>60</v>
      </c>
    </row>
    <row r="182" spans="1:38" ht="15.95" customHeight="1">
      <c r="A182" s="23" t="str">
        <f t="shared" si="8"/>
        <v>MARV1_11_2D_482</v>
      </c>
      <c r="B182" s="6">
        <v>482</v>
      </c>
      <c r="C182" s="6">
        <v>4</v>
      </c>
      <c r="D182" s="6">
        <v>2</v>
      </c>
      <c r="E182" s="6">
        <v>248</v>
      </c>
      <c r="F182" s="8">
        <v>20.442009160000001</v>
      </c>
      <c r="H182" s="6">
        <v>2</v>
      </c>
      <c r="I182" s="11">
        <v>11</v>
      </c>
      <c r="K182" s="6">
        <v>257</v>
      </c>
      <c r="M182" s="18" t="s">
        <v>25</v>
      </c>
      <c r="Y182" s="22">
        <f t="shared" si="9"/>
        <v>0</v>
      </c>
      <c r="Z182" s="22">
        <f t="shared" si="10"/>
        <v>9</v>
      </c>
      <c r="AB182" t="str">
        <f t="shared" si="11"/>
        <v>11</v>
      </c>
      <c r="AD182" t="s">
        <v>58</v>
      </c>
      <c r="AE182" t="s">
        <v>62</v>
      </c>
      <c r="AF182" t="s">
        <v>63</v>
      </c>
      <c r="AG182" t="s">
        <v>253</v>
      </c>
      <c r="AH182">
        <v>1037</v>
      </c>
      <c r="AI182">
        <v>2516342.23</v>
      </c>
      <c r="AJ182">
        <v>6858565.1430000002</v>
      </c>
      <c r="AK182">
        <v>184.142</v>
      </c>
      <c r="AL182" t="s">
        <v>60</v>
      </c>
    </row>
    <row r="183" spans="1:38" ht="15.95" customHeight="1">
      <c r="A183" s="23" t="str">
        <f t="shared" si="8"/>
        <v>MARV1_11_2D_514</v>
      </c>
      <c r="B183" s="6">
        <v>514</v>
      </c>
      <c r="C183" s="6">
        <v>4</v>
      </c>
      <c r="D183" s="6">
        <v>2</v>
      </c>
      <c r="E183" s="6">
        <v>207</v>
      </c>
      <c r="F183" s="8">
        <v>20.36600305</v>
      </c>
      <c r="H183" s="6">
        <v>2</v>
      </c>
      <c r="I183" s="11">
        <v>11</v>
      </c>
      <c r="K183" s="6">
        <v>212</v>
      </c>
      <c r="M183" s="18" t="s">
        <v>28</v>
      </c>
      <c r="Y183" s="22">
        <f t="shared" si="9"/>
        <v>0</v>
      </c>
      <c r="Z183" s="22">
        <f t="shared" si="10"/>
        <v>5</v>
      </c>
      <c r="AB183" t="str">
        <f t="shared" si="11"/>
        <v>11</v>
      </c>
      <c r="AD183" t="s">
        <v>58</v>
      </c>
      <c r="AE183" t="s">
        <v>62</v>
      </c>
      <c r="AF183" t="s">
        <v>63</v>
      </c>
      <c r="AG183" t="s">
        <v>254</v>
      </c>
      <c r="AH183">
        <v>1064</v>
      </c>
      <c r="AI183">
        <v>2516349.5040000002</v>
      </c>
      <c r="AJ183">
        <v>6858567.4160000002</v>
      </c>
      <c r="AK183">
        <v>184.166</v>
      </c>
      <c r="AL183" t="s">
        <v>60</v>
      </c>
    </row>
    <row r="184" spans="1:38" ht="15.95" customHeight="1">
      <c r="A184" s="23" t="str">
        <f t="shared" si="8"/>
        <v>MARV1_11_2D_483</v>
      </c>
      <c r="B184" s="6">
        <v>483</v>
      </c>
      <c r="C184" s="6">
        <v>4</v>
      </c>
      <c r="D184" s="6">
        <v>1</v>
      </c>
      <c r="E184" s="6">
        <v>246</v>
      </c>
      <c r="F184" s="8">
        <v>19.94700366</v>
      </c>
      <c r="H184" s="6">
        <v>1</v>
      </c>
      <c r="I184" s="11">
        <v>11</v>
      </c>
      <c r="K184" s="6">
        <v>252</v>
      </c>
      <c r="Y184" s="22">
        <f t="shared" si="9"/>
        <v>0</v>
      </c>
      <c r="Z184" s="22">
        <f t="shared" si="10"/>
        <v>6</v>
      </c>
      <c r="AB184" t="str">
        <f t="shared" si="11"/>
        <v>11</v>
      </c>
      <c r="AD184" t="s">
        <v>58</v>
      </c>
      <c r="AE184" t="s">
        <v>62</v>
      </c>
      <c r="AF184" t="s">
        <v>63</v>
      </c>
      <c r="AG184" t="s">
        <v>255</v>
      </c>
      <c r="AH184">
        <v>1038</v>
      </c>
      <c r="AI184">
        <v>2516340.645</v>
      </c>
      <c r="AJ184">
        <v>6858569.1069999998</v>
      </c>
      <c r="AK184">
        <v>184.137</v>
      </c>
      <c r="AL184" t="s">
        <v>60</v>
      </c>
    </row>
    <row r="185" spans="1:38" ht="15.95" customHeight="1">
      <c r="A185" s="23" t="str">
        <f t="shared" si="8"/>
        <v>MARV1_11_2D_484</v>
      </c>
      <c r="B185" s="6">
        <v>484</v>
      </c>
      <c r="C185" s="6">
        <v>4</v>
      </c>
      <c r="D185" s="6">
        <v>1</v>
      </c>
      <c r="E185" s="6">
        <v>177</v>
      </c>
      <c r="F185" s="8">
        <v>18.952003659999999</v>
      </c>
      <c r="H185" s="6">
        <v>1</v>
      </c>
      <c r="I185" s="11" t="s">
        <v>22</v>
      </c>
      <c r="K185" s="6">
        <v>188</v>
      </c>
      <c r="Y185" s="22">
        <f t="shared" si="9"/>
        <v>0</v>
      </c>
      <c r="Z185" s="22">
        <f t="shared" si="10"/>
        <v>11</v>
      </c>
      <c r="AB185" t="str">
        <f t="shared" si="11"/>
        <v>12</v>
      </c>
      <c r="AD185" t="s">
        <v>64</v>
      </c>
      <c r="AE185" t="s">
        <v>62</v>
      </c>
      <c r="AF185" t="s">
        <v>63</v>
      </c>
      <c r="AG185" t="s">
        <v>256</v>
      </c>
      <c r="AH185">
        <v>1039</v>
      </c>
      <c r="AI185">
        <v>2516344.1129999999</v>
      </c>
      <c r="AJ185">
        <v>6858570.3870000001</v>
      </c>
      <c r="AK185">
        <v>182.892</v>
      </c>
      <c r="AL185" t="s">
        <v>60</v>
      </c>
    </row>
    <row r="186" spans="1:38" ht="15.95" customHeight="1">
      <c r="A186" s="23" t="str">
        <f t="shared" si="8"/>
        <v>MARV1_11_2D_525</v>
      </c>
      <c r="B186" s="6">
        <v>525</v>
      </c>
      <c r="C186" s="6">
        <v>5</v>
      </c>
      <c r="D186" s="6">
        <v>2</v>
      </c>
      <c r="E186" s="6">
        <v>295</v>
      </c>
      <c r="F186" s="8">
        <v>22.275003049999999</v>
      </c>
      <c r="H186" s="6">
        <v>2</v>
      </c>
      <c r="I186" s="11">
        <v>11</v>
      </c>
      <c r="K186" s="6">
        <v>308</v>
      </c>
      <c r="M186" s="18" t="s">
        <v>28</v>
      </c>
      <c r="Y186" s="22">
        <f t="shared" si="9"/>
        <v>0</v>
      </c>
      <c r="Z186" s="22">
        <f t="shared" si="10"/>
        <v>13</v>
      </c>
      <c r="AB186" t="str">
        <f t="shared" si="11"/>
        <v>11</v>
      </c>
      <c r="AD186" t="s">
        <v>58</v>
      </c>
      <c r="AE186" t="s">
        <v>62</v>
      </c>
      <c r="AF186" t="s">
        <v>63</v>
      </c>
      <c r="AG186" t="s">
        <v>257</v>
      </c>
      <c r="AH186">
        <v>1066</v>
      </c>
      <c r="AI186">
        <v>2516356.077</v>
      </c>
      <c r="AJ186">
        <v>6858539.8169999998</v>
      </c>
      <c r="AK186">
        <v>185.57499999999999</v>
      </c>
      <c r="AL186" t="s">
        <v>60</v>
      </c>
    </row>
    <row r="187" spans="1:38" ht="15.95" customHeight="1">
      <c r="A187" s="23" t="str">
        <f t="shared" si="8"/>
        <v>MARV1_11_2D_829</v>
      </c>
      <c r="B187" s="6">
        <v>829</v>
      </c>
      <c r="C187" s="6">
        <v>5</v>
      </c>
      <c r="D187" s="6">
        <v>2</v>
      </c>
      <c r="E187" s="6">
        <v>104</v>
      </c>
      <c r="H187" s="6">
        <v>2</v>
      </c>
      <c r="I187" s="11" t="s">
        <v>43</v>
      </c>
      <c r="K187" s="6">
        <v>103</v>
      </c>
      <c r="M187" s="18" t="s">
        <v>25</v>
      </c>
      <c r="Y187" s="22">
        <f t="shared" si="9"/>
        <v>0</v>
      </c>
      <c r="Z187" s="22">
        <f t="shared" si="10"/>
        <v>-1</v>
      </c>
      <c r="AB187" t="str">
        <f t="shared" si="11"/>
        <v>12</v>
      </c>
      <c r="AD187" t="s">
        <v>64</v>
      </c>
      <c r="AE187" t="s">
        <v>62</v>
      </c>
      <c r="AF187" t="s">
        <v>63</v>
      </c>
      <c r="AG187" t="s">
        <v>258</v>
      </c>
      <c r="AH187">
        <v>1164</v>
      </c>
      <c r="AI187">
        <v>2516360.09</v>
      </c>
      <c r="AJ187">
        <v>6858540.9100000001</v>
      </c>
      <c r="AK187">
        <v>173.69900000000001</v>
      </c>
      <c r="AL187" t="s">
        <v>69</v>
      </c>
    </row>
    <row r="188" spans="1:38" ht="15.95" customHeight="1">
      <c r="A188" s="23" t="str">
        <f t="shared" si="8"/>
        <v>MARV1_11_2D_816</v>
      </c>
      <c r="B188" s="6">
        <v>816</v>
      </c>
      <c r="C188" s="6">
        <v>5</v>
      </c>
      <c r="D188" s="6">
        <v>2</v>
      </c>
      <c r="E188" s="6">
        <v>112</v>
      </c>
      <c r="H188" s="6">
        <v>2</v>
      </c>
      <c r="I188" s="11">
        <v>22</v>
      </c>
      <c r="L188" s="9">
        <v>7</v>
      </c>
      <c r="Y188" s="22">
        <f t="shared" si="9"/>
        <v>0</v>
      </c>
      <c r="Z188" s="22">
        <f t="shared" si="10"/>
        <v>-112</v>
      </c>
      <c r="AB188" t="str">
        <f t="shared" si="11"/>
        <v>22</v>
      </c>
      <c r="AD188" t="s">
        <v>67</v>
      </c>
      <c r="AE188" t="s">
        <v>62</v>
      </c>
      <c r="AF188" t="s">
        <v>63</v>
      </c>
      <c r="AG188" t="s">
        <v>259</v>
      </c>
      <c r="AH188">
        <v>1151</v>
      </c>
      <c r="AI188">
        <v>2516354.06</v>
      </c>
      <c r="AJ188">
        <v>6858541.2400000002</v>
      </c>
      <c r="AK188">
        <v>174.40700000000001</v>
      </c>
      <c r="AL188" t="s">
        <v>69</v>
      </c>
    </row>
    <row r="189" spans="1:38" ht="15.95" customHeight="1">
      <c r="A189" s="23" t="str">
        <f t="shared" si="8"/>
        <v>MARV1_11_2D_529</v>
      </c>
      <c r="B189" s="6">
        <v>529</v>
      </c>
      <c r="C189" s="6">
        <v>5</v>
      </c>
      <c r="D189" s="6">
        <v>2</v>
      </c>
      <c r="E189" s="6">
        <v>172</v>
      </c>
      <c r="F189" s="8">
        <v>18.857010379999998</v>
      </c>
      <c r="H189" s="6">
        <v>2</v>
      </c>
      <c r="I189" s="11">
        <v>11</v>
      </c>
      <c r="K189" s="6">
        <v>170</v>
      </c>
      <c r="M189" s="18" t="s">
        <v>25</v>
      </c>
      <c r="Y189" s="22">
        <f t="shared" si="9"/>
        <v>0</v>
      </c>
      <c r="Z189" s="22">
        <f t="shared" si="10"/>
        <v>-2</v>
      </c>
      <c r="AB189" t="str">
        <f t="shared" si="11"/>
        <v>11</v>
      </c>
      <c r="AD189" t="s">
        <v>58</v>
      </c>
      <c r="AE189" t="s">
        <v>62</v>
      </c>
      <c r="AF189" t="s">
        <v>63</v>
      </c>
      <c r="AG189" t="s">
        <v>260</v>
      </c>
      <c r="AH189">
        <v>1070</v>
      </c>
      <c r="AI189">
        <v>2516358.3489999999</v>
      </c>
      <c r="AJ189">
        <v>6858541.6040000003</v>
      </c>
      <c r="AK189">
        <v>182.33699999999999</v>
      </c>
      <c r="AL189" t="s">
        <v>60</v>
      </c>
    </row>
    <row r="190" spans="1:38" ht="15.95" customHeight="1">
      <c r="A190" s="23" t="str">
        <f t="shared" si="8"/>
        <v>MARV1_11_2D_830</v>
      </c>
      <c r="B190" s="6">
        <v>830</v>
      </c>
      <c r="C190" s="6">
        <v>5</v>
      </c>
      <c r="D190" s="6">
        <v>2</v>
      </c>
      <c r="E190" s="6">
        <v>133</v>
      </c>
      <c r="H190" s="6">
        <v>2</v>
      </c>
      <c r="I190" s="11" t="s">
        <v>35</v>
      </c>
      <c r="K190" s="6">
        <v>137</v>
      </c>
      <c r="M190" s="18" t="s">
        <v>25</v>
      </c>
      <c r="Y190" s="22">
        <f t="shared" si="9"/>
        <v>0</v>
      </c>
      <c r="Z190" s="22">
        <f t="shared" si="10"/>
        <v>4</v>
      </c>
      <c r="AB190" t="str">
        <f t="shared" si="11"/>
        <v>12</v>
      </c>
      <c r="AD190" t="s">
        <v>64</v>
      </c>
      <c r="AE190" t="s">
        <v>62</v>
      </c>
      <c r="AF190" t="s">
        <v>63</v>
      </c>
      <c r="AG190" t="s">
        <v>261</v>
      </c>
      <c r="AH190">
        <v>1165</v>
      </c>
      <c r="AI190">
        <v>2516359.91</v>
      </c>
      <c r="AJ190">
        <v>6858542.0099999998</v>
      </c>
      <c r="AK190">
        <v>176.83799999999999</v>
      </c>
      <c r="AL190" t="s">
        <v>71</v>
      </c>
    </row>
    <row r="191" spans="1:38" ht="15.95" customHeight="1">
      <c r="A191" s="23" t="str">
        <f t="shared" si="8"/>
        <v>MARV1_11_2D_530</v>
      </c>
      <c r="B191" s="6">
        <v>530</v>
      </c>
      <c r="C191" s="6">
        <v>5</v>
      </c>
      <c r="D191" s="6">
        <v>2</v>
      </c>
      <c r="E191" s="6">
        <v>166</v>
      </c>
      <c r="F191" s="8">
        <v>16.344006709999999</v>
      </c>
      <c r="H191" s="6">
        <v>2</v>
      </c>
      <c r="I191" s="11" t="s">
        <v>22</v>
      </c>
      <c r="K191" s="6">
        <v>166</v>
      </c>
      <c r="M191" s="18" t="s">
        <v>25</v>
      </c>
      <c r="Y191" s="22">
        <f t="shared" si="9"/>
        <v>0</v>
      </c>
      <c r="Z191" s="22">
        <f t="shared" si="10"/>
        <v>0</v>
      </c>
      <c r="AB191" t="str">
        <f t="shared" si="11"/>
        <v>12</v>
      </c>
      <c r="AD191" t="s">
        <v>64</v>
      </c>
      <c r="AE191" t="s">
        <v>62</v>
      </c>
      <c r="AF191" t="s">
        <v>63</v>
      </c>
      <c r="AG191" t="s">
        <v>262</v>
      </c>
      <c r="AH191">
        <v>1071</v>
      </c>
      <c r="AI191">
        <v>2516355.5589999999</v>
      </c>
      <c r="AJ191">
        <v>6858542.5240000002</v>
      </c>
      <c r="AK191">
        <v>179.73400000000001</v>
      </c>
      <c r="AL191" t="s">
        <v>60</v>
      </c>
    </row>
    <row r="192" spans="1:38" ht="15.95" customHeight="1">
      <c r="A192" s="23" t="str">
        <f t="shared" si="8"/>
        <v>MARV1_11_2D_532</v>
      </c>
      <c r="B192" s="6">
        <v>532</v>
      </c>
      <c r="C192" s="6">
        <v>5</v>
      </c>
      <c r="D192" s="6">
        <v>2</v>
      </c>
      <c r="E192" s="6">
        <v>133</v>
      </c>
      <c r="F192" s="8">
        <v>16.553006100000001</v>
      </c>
      <c r="H192" s="6">
        <v>2</v>
      </c>
      <c r="I192" s="11" t="s">
        <v>26</v>
      </c>
      <c r="K192" s="6">
        <v>133</v>
      </c>
      <c r="M192" s="18" t="s">
        <v>25</v>
      </c>
      <c r="Y192" s="22">
        <f t="shared" si="9"/>
        <v>0</v>
      </c>
      <c r="Z192" s="22">
        <f t="shared" si="10"/>
        <v>0</v>
      </c>
      <c r="AB192" t="str">
        <f t="shared" si="11"/>
        <v>12</v>
      </c>
      <c r="AD192" t="s">
        <v>64</v>
      </c>
      <c r="AE192" t="s">
        <v>62</v>
      </c>
      <c r="AF192" t="s">
        <v>63</v>
      </c>
      <c r="AG192" t="s">
        <v>263</v>
      </c>
      <c r="AH192">
        <v>1073</v>
      </c>
      <c r="AI192">
        <v>2516357.9539999999</v>
      </c>
      <c r="AJ192">
        <v>6858543.6459999997</v>
      </c>
      <c r="AK192">
        <v>180.053</v>
      </c>
      <c r="AL192" t="s">
        <v>60</v>
      </c>
    </row>
    <row r="193" spans="1:38" ht="15.95" customHeight="1">
      <c r="A193" s="23" t="str">
        <f t="shared" si="8"/>
        <v>MARV1_11_2D_817</v>
      </c>
      <c r="B193" s="6">
        <v>817</v>
      </c>
      <c r="C193" s="6">
        <v>5</v>
      </c>
      <c r="D193" s="6">
        <v>2</v>
      </c>
      <c r="E193" s="6">
        <v>128</v>
      </c>
      <c r="H193" s="6">
        <v>2</v>
      </c>
      <c r="I193" s="11">
        <v>23</v>
      </c>
      <c r="Y193" s="22">
        <f t="shared" si="9"/>
        <v>0</v>
      </c>
      <c r="Z193" s="22">
        <f t="shared" si="10"/>
        <v>-128</v>
      </c>
      <c r="AB193" t="str">
        <f t="shared" si="11"/>
        <v>23</v>
      </c>
      <c r="AD193" t="s">
        <v>194</v>
      </c>
      <c r="AE193" t="s">
        <v>62</v>
      </c>
      <c r="AF193" t="s">
        <v>63</v>
      </c>
      <c r="AG193" t="s">
        <v>264</v>
      </c>
      <c r="AH193">
        <v>1152</v>
      </c>
      <c r="AI193">
        <v>2516353.0299999998</v>
      </c>
      <c r="AJ193">
        <v>6858543.6699999999</v>
      </c>
      <c r="AK193">
        <v>176.16200000000001</v>
      </c>
      <c r="AL193" t="s">
        <v>69</v>
      </c>
    </row>
    <row r="194" spans="1:38" ht="15.95" customHeight="1">
      <c r="A194" s="23" t="str">
        <f t="shared" si="8"/>
        <v>MARV1_11_2D_533</v>
      </c>
      <c r="B194" s="6">
        <v>533</v>
      </c>
      <c r="C194" s="6">
        <v>5</v>
      </c>
      <c r="D194" s="6">
        <v>2</v>
      </c>
      <c r="E194" s="6">
        <v>189</v>
      </c>
      <c r="F194" s="8">
        <v>19.009996950000001</v>
      </c>
      <c r="H194" s="6">
        <v>2</v>
      </c>
      <c r="I194" s="11" t="s">
        <v>22</v>
      </c>
      <c r="K194" s="6">
        <v>193</v>
      </c>
      <c r="M194" s="18" t="s">
        <v>25</v>
      </c>
      <c r="Y194" s="22">
        <f t="shared" si="9"/>
        <v>0</v>
      </c>
      <c r="Z194" s="22">
        <f t="shared" si="10"/>
        <v>4</v>
      </c>
      <c r="AB194" t="str">
        <f t="shared" si="11"/>
        <v>12</v>
      </c>
      <c r="AD194" t="s">
        <v>64</v>
      </c>
      <c r="AE194" t="s">
        <v>62</v>
      </c>
      <c r="AF194" t="s">
        <v>63</v>
      </c>
      <c r="AG194" t="s">
        <v>265</v>
      </c>
      <c r="AH194">
        <v>1074</v>
      </c>
      <c r="AI194">
        <v>2516355.4870000002</v>
      </c>
      <c r="AJ194">
        <v>6858544.5959999999</v>
      </c>
      <c r="AK194">
        <v>182.41</v>
      </c>
      <c r="AL194" t="s">
        <v>60</v>
      </c>
    </row>
    <row r="195" spans="1:38" ht="15.95" customHeight="1">
      <c r="A195" s="23" t="str">
        <f t="shared" ref="A195:A258" si="12">AG195</f>
        <v>MARV1_11_2D_818</v>
      </c>
      <c r="B195" s="6">
        <v>818</v>
      </c>
      <c r="C195" s="6">
        <v>5</v>
      </c>
      <c r="D195" s="6">
        <v>2</v>
      </c>
      <c r="E195" s="6">
        <v>150</v>
      </c>
      <c r="H195" s="6">
        <v>2</v>
      </c>
      <c r="I195" s="11">
        <v>22</v>
      </c>
      <c r="L195" s="9">
        <v>4</v>
      </c>
      <c r="Y195" s="22">
        <f t="shared" ref="Y195:Y258" si="13">H195-D195</f>
        <v>0</v>
      </c>
      <c r="Z195" s="22">
        <f t="shared" ref="Z195:Z258" si="14">K195-E195</f>
        <v>-150</v>
      </c>
      <c r="AB195" t="str">
        <f t="shared" ref="AB195:AB258" si="15">LEFT(I195,2)</f>
        <v>22</v>
      </c>
      <c r="AD195" t="s">
        <v>67</v>
      </c>
      <c r="AE195" t="s">
        <v>62</v>
      </c>
      <c r="AF195" t="s">
        <v>63</v>
      </c>
      <c r="AG195" t="s">
        <v>266</v>
      </c>
      <c r="AH195">
        <v>1153</v>
      </c>
      <c r="AI195">
        <v>2516352.11</v>
      </c>
      <c r="AJ195">
        <v>6858544.5199999996</v>
      </c>
      <c r="AK195">
        <v>178.327</v>
      </c>
      <c r="AL195" t="s">
        <v>71</v>
      </c>
    </row>
    <row r="196" spans="1:38" ht="15.95" customHeight="1">
      <c r="A196" s="23" t="str">
        <f t="shared" si="12"/>
        <v>MARV1_11_2D_534</v>
      </c>
      <c r="B196" s="6">
        <v>534</v>
      </c>
      <c r="C196" s="6">
        <v>5</v>
      </c>
      <c r="D196" s="6">
        <v>2</v>
      </c>
      <c r="E196" s="6">
        <v>185</v>
      </c>
      <c r="F196" s="8">
        <v>18.43299756</v>
      </c>
      <c r="H196" s="6">
        <v>2</v>
      </c>
      <c r="I196" s="11" t="s">
        <v>22</v>
      </c>
      <c r="K196" s="6">
        <v>192</v>
      </c>
      <c r="M196" s="18" t="s">
        <v>25</v>
      </c>
      <c r="Y196" s="22">
        <f t="shared" si="13"/>
        <v>0</v>
      </c>
      <c r="Z196" s="22">
        <f t="shared" si="14"/>
        <v>7</v>
      </c>
      <c r="AB196" t="str">
        <f t="shared" si="15"/>
        <v>12</v>
      </c>
      <c r="AD196" t="s">
        <v>64</v>
      </c>
      <c r="AE196" t="s">
        <v>62</v>
      </c>
      <c r="AF196" t="s">
        <v>63</v>
      </c>
      <c r="AG196" t="s">
        <v>267</v>
      </c>
      <c r="AH196">
        <v>1075</v>
      </c>
      <c r="AI196">
        <v>2516358.7200000002</v>
      </c>
      <c r="AJ196">
        <v>6858544.9280000003</v>
      </c>
      <c r="AK196">
        <v>182.22300000000001</v>
      </c>
      <c r="AL196" t="s">
        <v>60</v>
      </c>
    </row>
    <row r="197" spans="1:38" ht="15.95" customHeight="1">
      <c r="A197" s="23" t="str">
        <f t="shared" si="12"/>
        <v>MARV1_11_2D_535</v>
      </c>
      <c r="B197" s="6">
        <v>535</v>
      </c>
      <c r="C197" s="6">
        <v>5</v>
      </c>
      <c r="D197" s="6">
        <v>2</v>
      </c>
      <c r="E197" s="6">
        <v>262</v>
      </c>
      <c r="F197" s="8">
        <v>20.5990061</v>
      </c>
      <c r="H197" s="6">
        <v>2</v>
      </c>
      <c r="I197" s="11">
        <v>21</v>
      </c>
      <c r="Y197" s="22">
        <f t="shared" si="13"/>
        <v>0</v>
      </c>
      <c r="Z197" s="22">
        <f t="shared" si="14"/>
        <v>-262</v>
      </c>
      <c r="AB197" t="str">
        <f t="shared" si="15"/>
        <v>21</v>
      </c>
      <c r="AD197" t="s">
        <v>197</v>
      </c>
      <c r="AE197" t="s">
        <v>62</v>
      </c>
      <c r="AF197" t="s">
        <v>63</v>
      </c>
      <c r="AG197" t="s">
        <v>268</v>
      </c>
      <c r="AH197">
        <v>1076</v>
      </c>
      <c r="AI197">
        <v>2516360.1910000001</v>
      </c>
      <c r="AJ197">
        <v>6858544.9550000001</v>
      </c>
      <c r="AK197">
        <v>184.59899999999999</v>
      </c>
      <c r="AL197" t="s">
        <v>60</v>
      </c>
    </row>
    <row r="198" spans="1:38" ht="15.95" customHeight="1">
      <c r="A198" s="23" t="str">
        <f t="shared" si="12"/>
        <v>MARV1_11_2D_536</v>
      </c>
      <c r="B198" s="6">
        <v>536</v>
      </c>
      <c r="C198" s="6">
        <v>5</v>
      </c>
      <c r="D198" s="6">
        <v>1</v>
      </c>
      <c r="E198" s="6">
        <v>168</v>
      </c>
      <c r="H198" s="6">
        <v>1</v>
      </c>
      <c r="I198" s="11">
        <v>22</v>
      </c>
      <c r="L198" s="9">
        <v>10</v>
      </c>
      <c r="Y198" s="22">
        <f t="shared" si="13"/>
        <v>0</v>
      </c>
      <c r="Z198" s="22">
        <f t="shared" si="14"/>
        <v>-168</v>
      </c>
      <c r="AB198" t="str">
        <f t="shared" si="15"/>
        <v>22</v>
      </c>
      <c r="AD198" t="s">
        <v>67</v>
      </c>
      <c r="AE198" t="s">
        <v>62</v>
      </c>
      <c r="AF198" t="s">
        <v>63</v>
      </c>
      <c r="AG198" t="s">
        <v>269</v>
      </c>
      <c r="AH198">
        <v>1077</v>
      </c>
      <c r="AI198">
        <v>2516356.5499999998</v>
      </c>
      <c r="AJ198">
        <v>6858545.1100000003</v>
      </c>
      <c r="AK198">
        <v>182.46</v>
      </c>
      <c r="AL198" t="s">
        <v>69</v>
      </c>
    </row>
    <row r="199" spans="1:38" ht="15.95" customHeight="1">
      <c r="A199" s="23" t="str">
        <f t="shared" si="12"/>
        <v>MARV1_11_2D_495</v>
      </c>
      <c r="B199" s="6">
        <v>495</v>
      </c>
      <c r="C199" s="6">
        <v>5</v>
      </c>
      <c r="D199" s="6">
        <v>2</v>
      </c>
      <c r="E199" s="6">
        <v>158</v>
      </c>
      <c r="F199" s="8">
        <v>17.83000183</v>
      </c>
      <c r="H199" s="6">
        <v>2</v>
      </c>
      <c r="I199" s="11">
        <v>11</v>
      </c>
      <c r="K199" s="6">
        <v>162</v>
      </c>
      <c r="M199" s="18" t="s">
        <v>28</v>
      </c>
      <c r="Y199" s="22">
        <f t="shared" si="13"/>
        <v>0</v>
      </c>
      <c r="Z199" s="22">
        <f t="shared" si="14"/>
        <v>4</v>
      </c>
      <c r="AB199" t="str">
        <f t="shared" si="15"/>
        <v>11</v>
      </c>
      <c r="AD199" t="s">
        <v>58</v>
      </c>
      <c r="AE199" t="s">
        <v>62</v>
      </c>
      <c r="AF199" t="s">
        <v>63</v>
      </c>
      <c r="AG199" t="s">
        <v>270</v>
      </c>
      <c r="AH199">
        <v>1045</v>
      </c>
      <c r="AI199">
        <v>2516352.7179999999</v>
      </c>
      <c r="AJ199">
        <v>6858546.3459999999</v>
      </c>
      <c r="AK199">
        <v>181.35</v>
      </c>
      <c r="AL199" t="s">
        <v>60</v>
      </c>
    </row>
    <row r="200" spans="1:38" ht="15.95" customHeight="1">
      <c r="A200" s="23" t="str">
        <f t="shared" si="12"/>
        <v>MARV1_11_2D_537</v>
      </c>
      <c r="B200" s="6">
        <v>537</v>
      </c>
      <c r="C200" s="6">
        <v>5</v>
      </c>
      <c r="D200" s="6">
        <v>2</v>
      </c>
      <c r="E200" s="6">
        <v>159</v>
      </c>
      <c r="F200" s="8">
        <v>16.688003049999999</v>
      </c>
      <c r="H200" s="6">
        <v>2</v>
      </c>
      <c r="I200" s="11" t="s">
        <v>26</v>
      </c>
      <c r="K200" s="6">
        <v>149</v>
      </c>
      <c r="M200" s="18" t="s">
        <v>25</v>
      </c>
      <c r="W200" s="19" t="s">
        <v>29</v>
      </c>
      <c r="Y200" s="22">
        <f t="shared" si="13"/>
        <v>0</v>
      </c>
      <c r="Z200" s="22">
        <f t="shared" si="14"/>
        <v>-10</v>
      </c>
      <c r="AB200" t="str">
        <f t="shared" si="15"/>
        <v>12</v>
      </c>
      <c r="AD200" t="s">
        <v>64</v>
      </c>
      <c r="AE200" t="s">
        <v>62</v>
      </c>
      <c r="AF200" t="s">
        <v>63</v>
      </c>
      <c r="AG200" t="s">
        <v>271</v>
      </c>
      <c r="AH200">
        <v>1078</v>
      </c>
      <c r="AI200">
        <v>2516356.5440000002</v>
      </c>
      <c r="AJ200">
        <v>6858546.7429999998</v>
      </c>
      <c r="AK200">
        <v>180.238</v>
      </c>
      <c r="AL200" t="s">
        <v>60</v>
      </c>
    </row>
    <row r="201" spans="1:38" ht="15.95" customHeight="1">
      <c r="A201" s="23" t="str">
        <f t="shared" si="12"/>
        <v>MARV1_11_2D_538</v>
      </c>
      <c r="B201" s="6">
        <v>538</v>
      </c>
      <c r="C201" s="6">
        <v>5</v>
      </c>
      <c r="D201" s="6">
        <v>2</v>
      </c>
      <c r="E201" s="6">
        <v>185</v>
      </c>
      <c r="F201" s="8">
        <v>17.796998779999999</v>
      </c>
      <c r="H201" s="6">
        <v>2</v>
      </c>
      <c r="I201" s="11" t="s">
        <v>24</v>
      </c>
      <c r="K201" s="6">
        <v>186</v>
      </c>
      <c r="M201" s="18" t="s">
        <v>25</v>
      </c>
      <c r="Y201" s="22">
        <f t="shared" si="13"/>
        <v>0</v>
      </c>
      <c r="Z201" s="22">
        <f t="shared" si="14"/>
        <v>1</v>
      </c>
      <c r="AB201" t="str">
        <f t="shared" si="15"/>
        <v>12</v>
      </c>
      <c r="AD201" t="s">
        <v>64</v>
      </c>
      <c r="AE201" t="s">
        <v>62</v>
      </c>
      <c r="AF201" t="s">
        <v>63</v>
      </c>
      <c r="AG201" t="s">
        <v>272</v>
      </c>
      <c r="AH201">
        <v>1079</v>
      </c>
      <c r="AI201">
        <v>2516359.0329999998</v>
      </c>
      <c r="AJ201">
        <v>6858547.1900000004</v>
      </c>
      <c r="AK201">
        <v>181.61699999999999</v>
      </c>
      <c r="AL201" t="s">
        <v>60</v>
      </c>
    </row>
    <row r="202" spans="1:38" ht="15.95" customHeight="1">
      <c r="A202" s="23" t="str">
        <f t="shared" si="12"/>
        <v>MARV1_11_2D_819</v>
      </c>
      <c r="B202" s="6">
        <v>819</v>
      </c>
      <c r="C202" s="6">
        <v>5</v>
      </c>
      <c r="D202" s="6">
        <v>2</v>
      </c>
      <c r="E202" s="6">
        <v>97</v>
      </c>
      <c r="H202" s="6">
        <v>2</v>
      </c>
      <c r="I202" s="11" t="s">
        <v>26</v>
      </c>
      <c r="K202" s="6">
        <v>98</v>
      </c>
      <c r="M202" s="18" t="s">
        <v>25</v>
      </c>
      <c r="Y202" s="22">
        <f t="shared" si="13"/>
        <v>0</v>
      </c>
      <c r="Z202" s="22">
        <f t="shared" si="14"/>
        <v>1</v>
      </c>
      <c r="AB202" t="str">
        <f t="shared" si="15"/>
        <v>12</v>
      </c>
      <c r="AD202" t="s">
        <v>64</v>
      </c>
      <c r="AE202" t="s">
        <v>62</v>
      </c>
      <c r="AF202" t="s">
        <v>63</v>
      </c>
      <c r="AG202" t="s">
        <v>273</v>
      </c>
      <c r="AH202">
        <v>1154</v>
      </c>
      <c r="AI202">
        <v>2516354.0499999998</v>
      </c>
      <c r="AJ202">
        <v>6858547.8899999997</v>
      </c>
      <c r="AK202">
        <v>172.93100000000001</v>
      </c>
      <c r="AL202" t="s">
        <v>69</v>
      </c>
    </row>
    <row r="203" spans="1:38" ht="15.95" customHeight="1">
      <c r="A203" s="23" t="str">
        <f t="shared" si="12"/>
        <v>MARV1_11_2D_539</v>
      </c>
      <c r="B203" s="6">
        <v>539</v>
      </c>
      <c r="C203" s="6">
        <v>5</v>
      </c>
      <c r="D203" s="6">
        <v>2</v>
      </c>
      <c r="E203" s="6">
        <v>193</v>
      </c>
      <c r="F203" s="8">
        <v>19.06700854</v>
      </c>
      <c r="H203" s="6">
        <v>2</v>
      </c>
      <c r="I203" s="11">
        <v>11</v>
      </c>
      <c r="K203" s="6">
        <v>201</v>
      </c>
      <c r="M203" s="18" t="s">
        <v>28</v>
      </c>
      <c r="Y203" s="22">
        <f t="shared" si="13"/>
        <v>0</v>
      </c>
      <c r="Z203" s="22">
        <f t="shared" si="14"/>
        <v>8</v>
      </c>
      <c r="AB203" t="str">
        <f t="shared" si="15"/>
        <v>11</v>
      </c>
      <c r="AD203" t="s">
        <v>58</v>
      </c>
      <c r="AE203" t="s">
        <v>62</v>
      </c>
      <c r="AF203" t="s">
        <v>63</v>
      </c>
      <c r="AG203" t="s">
        <v>274</v>
      </c>
      <c r="AH203">
        <v>1080</v>
      </c>
      <c r="AI203">
        <v>2516356.1490000002</v>
      </c>
      <c r="AJ203">
        <v>6858548.6519999998</v>
      </c>
      <c r="AK203">
        <v>182.87700000000001</v>
      </c>
      <c r="AL203" t="s">
        <v>60</v>
      </c>
    </row>
    <row r="204" spans="1:38" ht="15.95" customHeight="1">
      <c r="A204" s="23" t="str">
        <f t="shared" si="12"/>
        <v>MARV1_11_2D_820</v>
      </c>
      <c r="B204" s="6">
        <v>820</v>
      </c>
      <c r="C204" s="6">
        <v>5</v>
      </c>
      <c r="D204" s="6">
        <v>2</v>
      </c>
      <c r="E204" s="6">
        <v>159</v>
      </c>
      <c r="H204" s="6">
        <v>2</v>
      </c>
      <c r="I204" s="11">
        <v>22</v>
      </c>
      <c r="L204" s="9">
        <v>8</v>
      </c>
      <c r="Y204" s="22">
        <f t="shared" si="13"/>
        <v>0</v>
      </c>
      <c r="Z204" s="22">
        <f t="shared" si="14"/>
        <v>-159</v>
      </c>
      <c r="AB204" t="str">
        <f t="shared" si="15"/>
        <v>22</v>
      </c>
      <c r="AD204" t="s">
        <v>67</v>
      </c>
      <c r="AE204" t="s">
        <v>62</v>
      </c>
      <c r="AF204" t="s">
        <v>63</v>
      </c>
      <c r="AG204" t="s">
        <v>275</v>
      </c>
      <c r="AH204">
        <v>1155</v>
      </c>
      <c r="AI204">
        <v>2516354.7200000002</v>
      </c>
      <c r="AJ204">
        <v>6858549.0499999998</v>
      </c>
      <c r="AK204">
        <v>179.12299999999999</v>
      </c>
      <c r="AL204" t="s">
        <v>69</v>
      </c>
    </row>
    <row r="205" spans="1:38" ht="15.95" customHeight="1">
      <c r="A205" s="23" t="str">
        <f t="shared" si="12"/>
        <v>MARV1_11_2D_821</v>
      </c>
      <c r="B205" s="6">
        <v>821</v>
      </c>
      <c r="C205" s="6">
        <v>5</v>
      </c>
      <c r="D205" s="6">
        <v>2</v>
      </c>
      <c r="E205" s="6">
        <v>134</v>
      </c>
      <c r="H205" s="6">
        <v>2</v>
      </c>
      <c r="I205" s="11" t="s">
        <v>23</v>
      </c>
      <c r="K205" s="6">
        <v>138</v>
      </c>
      <c r="M205" s="18" t="s">
        <v>28</v>
      </c>
      <c r="Y205" s="22">
        <f t="shared" si="13"/>
        <v>0</v>
      </c>
      <c r="Z205" s="22">
        <f t="shared" si="14"/>
        <v>4</v>
      </c>
      <c r="AB205" t="str">
        <f t="shared" si="15"/>
        <v>12</v>
      </c>
      <c r="AD205" t="s">
        <v>64</v>
      </c>
      <c r="AE205" t="s">
        <v>62</v>
      </c>
      <c r="AF205" t="s">
        <v>63</v>
      </c>
      <c r="AG205" t="s">
        <v>276</v>
      </c>
      <c r="AH205">
        <v>1156</v>
      </c>
      <c r="AI205">
        <v>2516360.1</v>
      </c>
      <c r="AJ205">
        <v>6858549.29</v>
      </c>
      <c r="AK205">
        <v>177.29599999999999</v>
      </c>
      <c r="AL205" t="s">
        <v>71</v>
      </c>
    </row>
    <row r="206" spans="1:38" ht="15.95" customHeight="1">
      <c r="A206" s="23" t="str">
        <f t="shared" si="12"/>
        <v>MARV1_11_2D_541</v>
      </c>
      <c r="B206" s="6">
        <v>541</v>
      </c>
      <c r="C206" s="6">
        <v>5</v>
      </c>
      <c r="D206" s="6">
        <v>1</v>
      </c>
      <c r="E206" s="6">
        <v>175</v>
      </c>
      <c r="H206" s="6">
        <v>1</v>
      </c>
      <c r="I206" s="11">
        <v>22</v>
      </c>
      <c r="L206" s="9">
        <v>7</v>
      </c>
      <c r="Y206" s="22">
        <f t="shared" si="13"/>
        <v>0</v>
      </c>
      <c r="Z206" s="22">
        <f t="shared" si="14"/>
        <v>-175</v>
      </c>
      <c r="AB206" t="str">
        <f t="shared" si="15"/>
        <v>22</v>
      </c>
      <c r="AD206" t="s">
        <v>67</v>
      </c>
      <c r="AE206" t="s">
        <v>62</v>
      </c>
      <c r="AF206" t="s">
        <v>63</v>
      </c>
      <c r="AG206" t="s">
        <v>277</v>
      </c>
      <c r="AH206">
        <v>1082</v>
      </c>
      <c r="AI206">
        <v>2516355.91</v>
      </c>
      <c r="AJ206">
        <v>6858550.3200000003</v>
      </c>
      <c r="AK206">
        <v>182.91</v>
      </c>
      <c r="AL206" t="s">
        <v>69</v>
      </c>
    </row>
    <row r="207" spans="1:38" ht="15.95" customHeight="1">
      <c r="A207" s="23" t="str">
        <f t="shared" si="12"/>
        <v>MARV1_11_2D_542</v>
      </c>
      <c r="B207" s="6">
        <v>542</v>
      </c>
      <c r="C207" s="6">
        <v>5</v>
      </c>
      <c r="D207" s="6">
        <v>2</v>
      </c>
      <c r="E207" s="6">
        <v>187</v>
      </c>
      <c r="F207" s="8">
        <v>19.133001220000001</v>
      </c>
      <c r="H207" s="6">
        <v>2</v>
      </c>
      <c r="I207" s="11">
        <v>11</v>
      </c>
      <c r="K207" s="6">
        <v>194</v>
      </c>
      <c r="M207" s="18" t="s">
        <v>28</v>
      </c>
      <c r="Y207" s="22">
        <f t="shared" si="13"/>
        <v>0</v>
      </c>
      <c r="Z207" s="22">
        <f t="shared" si="14"/>
        <v>7</v>
      </c>
      <c r="AB207" t="str">
        <f t="shared" si="15"/>
        <v>11</v>
      </c>
      <c r="AD207" t="s">
        <v>58</v>
      </c>
      <c r="AE207" t="s">
        <v>62</v>
      </c>
      <c r="AF207" t="s">
        <v>63</v>
      </c>
      <c r="AG207" t="s">
        <v>278</v>
      </c>
      <c r="AH207">
        <v>1083</v>
      </c>
      <c r="AI207">
        <v>2516358.9500000002</v>
      </c>
      <c r="AJ207">
        <v>6858550.6840000004</v>
      </c>
      <c r="AK207">
        <v>183.01300000000001</v>
      </c>
      <c r="AL207" t="s">
        <v>60</v>
      </c>
    </row>
    <row r="208" spans="1:38" ht="15.95" customHeight="1">
      <c r="A208" s="23" t="str">
        <f t="shared" si="12"/>
        <v>MARV1_11_2D_497</v>
      </c>
      <c r="B208" s="6">
        <v>497</v>
      </c>
      <c r="C208" s="6">
        <v>5</v>
      </c>
      <c r="D208" s="6">
        <v>2</v>
      </c>
      <c r="E208" s="6">
        <v>200</v>
      </c>
      <c r="F208" s="8">
        <v>18.512004269999998</v>
      </c>
      <c r="H208" s="6">
        <v>2</v>
      </c>
      <c r="I208" s="11" t="s">
        <v>22</v>
      </c>
      <c r="K208" s="6">
        <v>207</v>
      </c>
      <c r="M208" s="18" t="s">
        <v>28</v>
      </c>
      <c r="Y208" s="22">
        <f t="shared" si="13"/>
        <v>0</v>
      </c>
      <c r="Z208" s="22">
        <f t="shared" si="14"/>
        <v>7</v>
      </c>
      <c r="AB208" t="str">
        <f t="shared" si="15"/>
        <v>12</v>
      </c>
      <c r="AD208" t="s">
        <v>64</v>
      </c>
      <c r="AE208" t="s">
        <v>62</v>
      </c>
      <c r="AF208" t="s">
        <v>63</v>
      </c>
      <c r="AG208" t="s">
        <v>279</v>
      </c>
      <c r="AH208">
        <v>1047</v>
      </c>
      <c r="AI208">
        <v>2516351.3659999999</v>
      </c>
      <c r="AJ208">
        <v>6858551.2659999998</v>
      </c>
      <c r="AK208">
        <v>182.09200000000001</v>
      </c>
      <c r="AL208" t="s">
        <v>60</v>
      </c>
    </row>
    <row r="209" spans="1:38" ht="15.95" customHeight="1">
      <c r="A209" s="23" t="str">
        <f t="shared" si="12"/>
        <v>MARV1_11_2D_811</v>
      </c>
      <c r="B209" s="6">
        <v>811</v>
      </c>
      <c r="C209" s="6">
        <v>5</v>
      </c>
      <c r="D209" s="6">
        <v>1</v>
      </c>
      <c r="E209" s="6">
        <v>114</v>
      </c>
      <c r="H209" s="6">
        <v>1</v>
      </c>
      <c r="I209" s="11">
        <v>22</v>
      </c>
      <c r="L209" s="9">
        <v>2.5</v>
      </c>
      <c r="M209" s="20" t="s">
        <v>44</v>
      </c>
      <c r="Y209" s="22">
        <f t="shared" si="13"/>
        <v>0</v>
      </c>
      <c r="Z209" s="22">
        <f t="shared" si="14"/>
        <v>-114</v>
      </c>
      <c r="AB209" t="str">
        <f t="shared" si="15"/>
        <v>22</v>
      </c>
      <c r="AD209" t="s">
        <v>67</v>
      </c>
      <c r="AE209" t="s">
        <v>62</v>
      </c>
      <c r="AF209" t="s">
        <v>63</v>
      </c>
      <c r="AG209" t="s">
        <v>280</v>
      </c>
      <c r="AH209">
        <v>1146</v>
      </c>
      <c r="AI209">
        <v>2516353.9900000002</v>
      </c>
      <c r="AJ209">
        <v>6858551.3700000001</v>
      </c>
      <c r="AK209">
        <v>174.73</v>
      </c>
      <c r="AL209" t="s">
        <v>69</v>
      </c>
    </row>
    <row r="210" spans="1:38" ht="15.95" customHeight="1">
      <c r="A210" s="23" t="str">
        <f t="shared" si="12"/>
        <v>MARV1_11_2D_810</v>
      </c>
      <c r="B210" s="6">
        <v>810</v>
      </c>
      <c r="C210" s="6">
        <v>5</v>
      </c>
      <c r="D210" s="6">
        <v>2</v>
      </c>
      <c r="E210" s="6">
        <v>129</v>
      </c>
      <c r="H210" s="6">
        <v>2</v>
      </c>
      <c r="I210" s="11" t="s">
        <v>37</v>
      </c>
      <c r="K210" s="6">
        <v>132</v>
      </c>
      <c r="M210" s="18" t="s">
        <v>25</v>
      </c>
      <c r="Y210" s="22">
        <f t="shared" si="13"/>
        <v>0</v>
      </c>
      <c r="Z210" s="22">
        <f t="shared" si="14"/>
        <v>3</v>
      </c>
      <c r="AB210" t="str">
        <f t="shared" si="15"/>
        <v>12</v>
      </c>
      <c r="AD210" t="s">
        <v>64</v>
      </c>
      <c r="AE210" t="s">
        <v>62</v>
      </c>
      <c r="AF210" t="s">
        <v>63</v>
      </c>
      <c r="AG210" t="s">
        <v>281</v>
      </c>
      <c r="AH210">
        <v>1145</v>
      </c>
      <c r="AI210">
        <v>2516352.58</v>
      </c>
      <c r="AJ210">
        <v>6858551.8099999996</v>
      </c>
      <c r="AK210">
        <v>176.429</v>
      </c>
      <c r="AL210" t="s">
        <v>71</v>
      </c>
    </row>
    <row r="211" spans="1:38" ht="15.95" customHeight="1">
      <c r="A211" s="23" t="str">
        <f t="shared" si="12"/>
        <v>MARV1_11_2D_500</v>
      </c>
      <c r="B211" s="6">
        <v>500</v>
      </c>
      <c r="C211" s="6">
        <v>5</v>
      </c>
      <c r="D211" s="6">
        <v>2</v>
      </c>
      <c r="E211" s="6">
        <v>205</v>
      </c>
      <c r="F211" s="8">
        <v>19.362004880000001</v>
      </c>
      <c r="H211" s="6">
        <v>2</v>
      </c>
      <c r="I211" s="11">
        <v>11</v>
      </c>
      <c r="K211" s="6">
        <v>220</v>
      </c>
      <c r="M211" s="18" t="s">
        <v>25</v>
      </c>
      <c r="Y211" s="22">
        <f t="shared" si="13"/>
        <v>0</v>
      </c>
      <c r="Z211" s="22">
        <f t="shared" si="14"/>
        <v>15</v>
      </c>
      <c r="AB211" t="str">
        <f t="shared" si="15"/>
        <v>11</v>
      </c>
      <c r="AD211" t="s">
        <v>58</v>
      </c>
      <c r="AE211" t="s">
        <v>62</v>
      </c>
      <c r="AF211" t="s">
        <v>63</v>
      </c>
      <c r="AG211" t="s">
        <v>282</v>
      </c>
      <c r="AH211">
        <v>1050</v>
      </c>
      <c r="AI211">
        <v>2516354.2560000001</v>
      </c>
      <c r="AJ211">
        <v>6858553.0020000003</v>
      </c>
      <c r="AK211">
        <v>183.08199999999999</v>
      </c>
      <c r="AL211" t="s">
        <v>60</v>
      </c>
    </row>
    <row r="212" spans="1:38" ht="15.95" customHeight="1">
      <c r="A212" s="23" t="str">
        <f t="shared" si="12"/>
        <v>MARV1_11_2D_544</v>
      </c>
      <c r="B212" s="6">
        <v>544</v>
      </c>
      <c r="C212" s="6">
        <v>5</v>
      </c>
      <c r="D212" s="6">
        <v>2</v>
      </c>
      <c r="E212" s="6">
        <v>248</v>
      </c>
      <c r="F212" s="8">
        <v>21.808</v>
      </c>
      <c r="H212" s="6">
        <v>2</v>
      </c>
      <c r="I212" s="11" t="s">
        <v>22</v>
      </c>
      <c r="K212" s="6">
        <v>253</v>
      </c>
      <c r="M212" s="18" t="s">
        <v>25</v>
      </c>
      <c r="Y212" s="22">
        <f t="shared" si="13"/>
        <v>0</v>
      </c>
      <c r="Z212" s="22">
        <f t="shared" si="14"/>
        <v>5</v>
      </c>
      <c r="AB212" t="str">
        <f t="shared" si="15"/>
        <v>12</v>
      </c>
      <c r="AD212" t="s">
        <v>64</v>
      </c>
      <c r="AE212" t="s">
        <v>62</v>
      </c>
      <c r="AF212" t="s">
        <v>63</v>
      </c>
      <c r="AG212" t="s">
        <v>283</v>
      </c>
      <c r="AH212">
        <v>1085</v>
      </c>
      <c r="AI212">
        <v>2516359.84</v>
      </c>
      <c r="AJ212">
        <v>6858553.0489999996</v>
      </c>
      <c r="AK212">
        <v>185.90799999999999</v>
      </c>
      <c r="AL212" t="s">
        <v>60</v>
      </c>
    </row>
    <row r="213" spans="1:38" ht="15.95" customHeight="1">
      <c r="A213" s="23" t="str">
        <f t="shared" si="12"/>
        <v>MARV1_11_2D_501</v>
      </c>
      <c r="B213" s="6">
        <v>501</v>
      </c>
      <c r="C213" s="6">
        <v>5</v>
      </c>
      <c r="D213" s="6">
        <v>2</v>
      </c>
      <c r="E213" s="6">
        <v>145</v>
      </c>
      <c r="F213" s="8">
        <v>18.0960061</v>
      </c>
      <c r="H213" s="6">
        <v>2</v>
      </c>
      <c r="I213" s="11">
        <v>11</v>
      </c>
      <c r="K213" s="6">
        <v>182</v>
      </c>
      <c r="M213" s="18" t="s">
        <v>25</v>
      </c>
      <c r="W213" s="19" t="s">
        <v>29</v>
      </c>
      <c r="Y213" s="22">
        <f t="shared" si="13"/>
        <v>0</v>
      </c>
      <c r="Z213" s="22">
        <f t="shared" si="14"/>
        <v>37</v>
      </c>
      <c r="AB213" t="str">
        <f t="shared" si="15"/>
        <v>11</v>
      </c>
      <c r="AD213" t="s">
        <v>58</v>
      </c>
      <c r="AE213" t="s">
        <v>62</v>
      </c>
      <c r="AF213" t="s">
        <v>63</v>
      </c>
      <c r="AG213" t="s">
        <v>284</v>
      </c>
      <c r="AH213">
        <v>1051</v>
      </c>
      <c r="AI213">
        <v>2516350.5970000001</v>
      </c>
      <c r="AJ213">
        <v>6858554.2560000001</v>
      </c>
      <c r="AK213">
        <v>181.846</v>
      </c>
      <c r="AL213" t="s">
        <v>60</v>
      </c>
    </row>
    <row r="214" spans="1:38" ht="15.95" customHeight="1">
      <c r="A214" s="23" t="str">
        <f t="shared" si="12"/>
        <v>MARV1_11_2D_822</v>
      </c>
      <c r="B214" s="6">
        <v>822</v>
      </c>
      <c r="C214" s="6">
        <v>5</v>
      </c>
      <c r="D214" s="6">
        <v>2</v>
      </c>
      <c r="E214" s="6">
        <v>89</v>
      </c>
      <c r="H214" s="6">
        <v>2</v>
      </c>
      <c r="I214" s="11" t="s">
        <v>30</v>
      </c>
      <c r="K214" s="6">
        <v>89</v>
      </c>
      <c r="M214" s="18" t="s">
        <v>25</v>
      </c>
      <c r="Y214" s="22">
        <f t="shared" si="13"/>
        <v>0</v>
      </c>
      <c r="Z214" s="22">
        <f t="shared" si="14"/>
        <v>0</v>
      </c>
      <c r="AB214" t="str">
        <f t="shared" si="15"/>
        <v>12</v>
      </c>
      <c r="AD214" t="s">
        <v>64</v>
      </c>
      <c r="AE214" t="s">
        <v>62</v>
      </c>
      <c r="AF214" t="s">
        <v>63</v>
      </c>
      <c r="AG214" t="s">
        <v>285</v>
      </c>
      <c r="AH214">
        <v>1157</v>
      </c>
      <c r="AI214">
        <v>2516356.94</v>
      </c>
      <c r="AJ214">
        <v>6858554.4500000002</v>
      </c>
      <c r="AK214">
        <v>172.52799999999999</v>
      </c>
      <c r="AL214" t="s">
        <v>69</v>
      </c>
    </row>
    <row r="215" spans="1:38" ht="15.95" customHeight="1">
      <c r="A215" s="23" t="str">
        <f t="shared" si="12"/>
        <v>MARV1_11_2D_545</v>
      </c>
      <c r="B215" s="6">
        <v>545</v>
      </c>
      <c r="C215" s="6">
        <v>5</v>
      </c>
      <c r="D215" s="6">
        <v>2</v>
      </c>
      <c r="E215" s="6">
        <v>236</v>
      </c>
      <c r="F215" s="8">
        <v>21.978998170000001</v>
      </c>
      <c r="H215" s="6">
        <v>2</v>
      </c>
      <c r="I215" s="11" t="s">
        <v>23</v>
      </c>
      <c r="K215" s="6">
        <v>245</v>
      </c>
      <c r="M215" s="18" t="s">
        <v>28</v>
      </c>
      <c r="Y215" s="22">
        <f t="shared" si="13"/>
        <v>0</v>
      </c>
      <c r="Z215" s="22">
        <f t="shared" si="14"/>
        <v>9</v>
      </c>
      <c r="AB215" t="str">
        <f t="shared" si="15"/>
        <v>12</v>
      </c>
      <c r="AD215" t="s">
        <v>64</v>
      </c>
      <c r="AE215" t="s">
        <v>62</v>
      </c>
      <c r="AF215" t="s">
        <v>63</v>
      </c>
      <c r="AG215" t="s">
        <v>286</v>
      </c>
      <c r="AH215">
        <v>1086</v>
      </c>
      <c r="AI215">
        <v>2516360.3569999998</v>
      </c>
      <c r="AJ215">
        <v>6858554.767</v>
      </c>
      <c r="AK215">
        <v>186.15899999999999</v>
      </c>
      <c r="AL215" t="s">
        <v>60</v>
      </c>
    </row>
    <row r="216" spans="1:38" ht="15.95" customHeight="1">
      <c r="A216" s="23" t="str">
        <f t="shared" si="12"/>
        <v>MARV1_11_2D_502</v>
      </c>
      <c r="B216" s="6">
        <v>502</v>
      </c>
      <c r="C216" s="6">
        <v>5</v>
      </c>
      <c r="D216" s="6">
        <v>2</v>
      </c>
      <c r="E216" s="6">
        <v>191</v>
      </c>
      <c r="F216" s="8">
        <v>12.336998169999999</v>
      </c>
      <c r="H216" s="6">
        <v>2</v>
      </c>
      <c r="I216" s="11">
        <v>22</v>
      </c>
      <c r="L216" s="9">
        <v>12</v>
      </c>
      <c r="Y216" s="22">
        <f t="shared" si="13"/>
        <v>0</v>
      </c>
      <c r="Z216" s="22">
        <f t="shared" si="14"/>
        <v>-191</v>
      </c>
      <c r="AB216" t="str">
        <f t="shared" si="15"/>
        <v>22</v>
      </c>
      <c r="AD216" t="s">
        <v>67</v>
      </c>
      <c r="AE216" t="s">
        <v>62</v>
      </c>
      <c r="AF216" t="s">
        <v>63</v>
      </c>
      <c r="AG216" t="s">
        <v>287</v>
      </c>
      <c r="AH216">
        <v>1052</v>
      </c>
      <c r="AI216">
        <v>2516352.6469999999</v>
      </c>
      <c r="AJ216">
        <v>6858555.284</v>
      </c>
      <c r="AK216">
        <v>176.017</v>
      </c>
      <c r="AL216" t="s">
        <v>162</v>
      </c>
    </row>
    <row r="217" spans="1:38" ht="15.95" customHeight="1">
      <c r="A217" s="23" t="str">
        <f t="shared" si="12"/>
        <v>MARV1_11_2D_823</v>
      </c>
      <c r="B217" s="6">
        <v>823</v>
      </c>
      <c r="C217" s="6">
        <v>5</v>
      </c>
      <c r="D217" s="6">
        <v>2</v>
      </c>
      <c r="E217" s="6">
        <v>152</v>
      </c>
      <c r="H217" s="6">
        <v>2</v>
      </c>
      <c r="I217" s="11">
        <v>22</v>
      </c>
      <c r="L217" s="9">
        <v>11</v>
      </c>
      <c r="Y217" s="22">
        <f t="shared" si="13"/>
        <v>0</v>
      </c>
      <c r="Z217" s="22">
        <f t="shared" si="14"/>
        <v>-152</v>
      </c>
      <c r="AB217" t="str">
        <f t="shared" si="15"/>
        <v>22</v>
      </c>
      <c r="AD217" t="s">
        <v>67</v>
      </c>
      <c r="AE217" t="s">
        <v>62</v>
      </c>
      <c r="AF217" t="s">
        <v>63</v>
      </c>
      <c r="AG217" t="s">
        <v>288</v>
      </c>
      <c r="AH217">
        <v>1158</v>
      </c>
      <c r="AI217">
        <v>2516355.87</v>
      </c>
      <c r="AJ217">
        <v>6858555.9500000002</v>
      </c>
      <c r="AK217">
        <v>178.83</v>
      </c>
      <c r="AL217" t="s">
        <v>71</v>
      </c>
    </row>
    <row r="218" spans="1:38" ht="15.95" customHeight="1">
      <c r="A218" s="23" t="str">
        <f t="shared" si="12"/>
        <v>MARV1_11_2D_824</v>
      </c>
      <c r="B218" s="6">
        <v>824</v>
      </c>
      <c r="C218" s="6">
        <v>5</v>
      </c>
      <c r="D218" s="6">
        <v>2</v>
      </c>
      <c r="E218" s="6">
        <v>125</v>
      </c>
      <c r="H218" s="6">
        <v>2</v>
      </c>
      <c r="I218" s="11" t="s">
        <v>31</v>
      </c>
      <c r="K218" s="6">
        <v>129</v>
      </c>
      <c r="M218" s="18" t="s">
        <v>25</v>
      </c>
      <c r="Y218" s="22">
        <f t="shared" si="13"/>
        <v>0</v>
      </c>
      <c r="Z218" s="22">
        <f t="shared" si="14"/>
        <v>4</v>
      </c>
      <c r="AB218" t="str">
        <f t="shared" si="15"/>
        <v>12</v>
      </c>
      <c r="AD218" t="s">
        <v>64</v>
      </c>
      <c r="AE218" t="s">
        <v>62</v>
      </c>
      <c r="AF218" t="s">
        <v>63</v>
      </c>
      <c r="AG218" t="s">
        <v>289</v>
      </c>
      <c r="AH218">
        <v>1159</v>
      </c>
      <c r="AI218">
        <v>2516357.27</v>
      </c>
      <c r="AJ218">
        <v>6858556.4900000002</v>
      </c>
      <c r="AK218">
        <v>176.51400000000001</v>
      </c>
      <c r="AL218" t="s">
        <v>71</v>
      </c>
    </row>
    <row r="219" spans="1:38" ht="15.95" customHeight="1">
      <c r="A219" s="23" t="str">
        <f t="shared" si="12"/>
        <v>MARV1_11_2D_546</v>
      </c>
      <c r="B219" s="6">
        <v>546</v>
      </c>
      <c r="C219" s="6">
        <v>5</v>
      </c>
      <c r="D219" s="6">
        <v>2</v>
      </c>
      <c r="E219" s="6">
        <v>158</v>
      </c>
      <c r="F219" s="8">
        <v>16.89400427</v>
      </c>
      <c r="H219" s="6">
        <v>2</v>
      </c>
      <c r="I219" s="11" t="s">
        <v>22</v>
      </c>
      <c r="K219" s="6">
        <v>161</v>
      </c>
      <c r="M219" s="18" t="s">
        <v>28</v>
      </c>
      <c r="Y219" s="22">
        <f t="shared" si="13"/>
        <v>0</v>
      </c>
      <c r="Z219" s="22">
        <f t="shared" si="14"/>
        <v>3</v>
      </c>
      <c r="AB219" t="str">
        <f t="shared" si="15"/>
        <v>12</v>
      </c>
      <c r="AD219" t="s">
        <v>64</v>
      </c>
      <c r="AE219" t="s">
        <v>62</v>
      </c>
      <c r="AF219" t="s">
        <v>63</v>
      </c>
      <c r="AG219" t="s">
        <v>290</v>
      </c>
      <c r="AH219">
        <v>1087</v>
      </c>
      <c r="AI219">
        <v>2516355.7110000001</v>
      </c>
      <c r="AJ219">
        <v>6858556.4639999997</v>
      </c>
      <c r="AK219">
        <v>180.97399999999999</v>
      </c>
      <c r="AL219" t="s">
        <v>60</v>
      </c>
    </row>
    <row r="220" spans="1:38" ht="15.95" customHeight="1">
      <c r="A220" s="23" t="str">
        <f t="shared" si="12"/>
        <v>MARV1_11_2D_506</v>
      </c>
      <c r="B220" s="6">
        <v>506</v>
      </c>
      <c r="C220" s="6">
        <v>5</v>
      </c>
      <c r="D220" s="6">
        <v>2</v>
      </c>
      <c r="E220" s="6">
        <v>191</v>
      </c>
      <c r="F220" s="8">
        <v>19.463008540000001</v>
      </c>
      <c r="H220" s="6">
        <v>2</v>
      </c>
      <c r="I220" s="11" t="s">
        <v>22</v>
      </c>
      <c r="K220" s="6">
        <v>197</v>
      </c>
      <c r="M220" s="18" t="s">
        <v>25</v>
      </c>
      <c r="Y220" s="22">
        <f t="shared" si="13"/>
        <v>0</v>
      </c>
      <c r="Z220" s="22">
        <f t="shared" si="14"/>
        <v>6</v>
      </c>
      <c r="AB220" t="str">
        <f t="shared" si="15"/>
        <v>12</v>
      </c>
      <c r="AD220" t="s">
        <v>64</v>
      </c>
      <c r="AE220" t="s">
        <v>62</v>
      </c>
      <c r="AF220" t="s">
        <v>63</v>
      </c>
      <c r="AG220" t="s">
        <v>291</v>
      </c>
      <c r="AH220">
        <v>1056</v>
      </c>
      <c r="AI220">
        <v>2516352.6</v>
      </c>
      <c r="AJ220">
        <v>6858557.3849999998</v>
      </c>
      <c r="AK220">
        <v>183.273</v>
      </c>
      <c r="AL220" t="s">
        <v>60</v>
      </c>
    </row>
    <row r="221" spans="1:38" ht="15.95" customHeight="1">
      <c r="A221" s="23" t="str">
        <f t="shared" si="12"/>
        <v>MARV1_11_2D_547</v>
      </c>
      <c r="B221" s="6">
        <v>547</v>
      </c>
      <c r="C221" s="6">
        <v>5</v>
      </c>
      <c r="D221" s="6">
        <v>4</v>
      </c>
      <c r="E221" s="6">
        <v>197</v>
      </c>
      <c r="F221" s="8">
        <v>19.78800244</v>
      </c>
      <c r="H221" s="6">
        <v>4</v>
      </c>
      <c r="I221" s="11">
        <v>11</v>
      </c>
      <c r="K221" s="6">
        <v>201</v>
      </c>
      <c r="Y221" s="22">
        <f t="shared" si="13"/>
        <v>0</v>
      </c>
      <c r="Z221" s="22">
        <f t="shared" si="14"/>
        <v>4</v>
      </c>
      <c r="AB221" t="str">
        <f t="shared" si="15"/>
        <v>11</v>
      </c>
      <c r="AD221" t="s">
        <v>58</v>
      </c>
      <c r="AE221" t="s">
        <v>62</v>
      </c>
      <c r="AF221" t="s">
        <v>63</v>
      </c>
      <c r="AG221" t="s">
        <v>292</v>
      </c>
      <c r="AH221">
        <v>1088</v>
      </c>
      <c r="AI221">
        <v>2516359.7799999998</v>
      </c>
      <c r="AJ221">
        <v>6858557.7560000001</v>
      </c>
      <c r="AK221">
        <v>183.94800000000001</v>
      </c>
      <c r="AL221" t="s">
        <v>60</v>
      </c>
    </row>
    <row r="222" spans="1:38" ht="15.95" customHeight="1">
      <c r="A222" s="23" t="str">
        <f t="shared" si="12"/>
        <v>MARV1_11_2D_825</v>
      </c>
      <c r="B222" s="6">
        <v>825</v>
      </c>
      <c r="C222" s="6">
        <v>5</v>
      </c>
      <c r="D222" s="6">
        <v>2</v>
      </c>
      <c r="E222" s="6">
        <v>178</v>
      </c>
      <c r="H222" s="6">
        <v>2</v>
      </c>
      <c r="I222" s="11" t="s">
        <v>37</v>
      </c>
      <c r="K222" s="6">
        <v>178</v>
      </c>
      <c r="M222" s="18" t="s">
        <v>25</v>
      </c>
      <c r="W222" s="19" t="s">
        <v>45</v>
      </c>
      <c r="Y222" s="22">
        <f t="shared" si="13"/>
        <v>0</v>
      </c>
      <c r="Z222" s="22">
        <f t="shared" si="14"/>
        <v>0</v>
      </c>
      <c r="AB222" t="str">
        <f t="shared" si="15"/>
        <v>12</v>
      </c>
      <c r="AD222" t="s">
        <v>64</v>
      </c>
      <c r="AE222" t="s">
        <v>62</v>
      </c>
      <c r="AF222" t="s">
        <v>63</v>
      </c>
      <c r="AG222" t="s">
        <v>293</v>
      </c>
      <c r="AH222">
        <v>1160</v>
      </c>
      <c r="AI222">
        <v>2516359.13</v>
      </c>
      <c r="AJ222">
        <v>6858557.8899999997</v>
      </c>
      <c r="AK222">
        <v>181.20699999999999</v>
      </c>
      <c r="AL222" t="s">
        <v>71</v>
      </c>
    </row>
    <row r="223" spans="1:38" ht="15.95" customHeight="1">
      <c r="A223" s="23" t="str">
        <f t="shared" si="12"/>
        <v>MARV1_11_2D_826</v>
      </c>
      <c r="B223" s="6">
        <v>826</v>
      </c>
      <c r="C223" s="6">
        <v>5</v>
      </c>
      <c r="D223" s="6">
        <v>2</v>
      </c>
      <c r="E223" s="6">
        <v>149</v>
      </c>
      <c r="H223" s="6">
        <v>2</v>
      </c>
      <c r="I223" s="11">
        <v>22</v>
      </c>
      <c r="L223" s="9">
        <v>8</v>
      </c>
      <c r="Y223" s="22">
        <f t="shared" si="13"/>
        <v>0</v>
      </c>
      <c r="Z223" s="22">
        <f t="shared" si="14"/>
        <v>-149</v>
      </c>
      <c r="AB223" t="str">
        <f t="shared" si="15"/>
        <v>22</v>
      </c>
      <c r="AD223" t="s">
        <v>67</v>
      </c>
      <c r="AE223" t="s">
        <v>62</v>
      </c>
      <c r="AF223" t="s">
        <v>63</v>
      </c>
      <c r="AG223" t="s">
        <v>294</v>
      </c>
      <c r="AH223">
        <v>1161</v>
      </c>
      <c r="AI223">
        <v>2516357.48</v>
      </c>
      <c r="AJ223">
        <v>6858558.1699999999</v>
      </c>
      <c r="AK223">
        <v>178.80199999999999</v>
      </c>
      <c r="AL223" t="s">
        <v>69</v>
      </c>
    </row>
    <row r="224" spans="1:38" ht="15.95" customHeight="1">
      <c r="A224" s="23" t="str">
        <f t="shared" si="12"/>
        <v>MARV1_11_2D_507</v>
      </c>
      <c r="B224" s="6">
        <v>507</v>
      </c>
      <c r="C224" s="6">
        <v>5</v>
      </c>
      <c r="D224" s="6">
        <v>2</v>
      </c>
      <c r="E224" s="6">
        <v>165</v>
      </c>
      <c r="F224" s="8">
        <v>18.075009770000001</v>
      </c>
      <c r="H224" s="6">
        <v>2</v>
      </c>
      <c r="I224" s="11" t="s">
        <v>22</v>
      </c>
      <c r="K224" s="6">
        <v>167</v>
      </c>
      <c r="M224" s="18" t="s">
        <v>28</v>
      </c>
      <c r="Y224" s="22">
        <f t="shared" si="13"/>
        <v>0</v>
      </c>
      <c r="Z224" s="22">
        <f t="shared" si="14"/>
        <v>2</v>
      </c>
      <c r="AB224" t="str">
        <f t="shared" si="15"/>
        <v>12</v>
      </c>
      <c r="AD224" t="s">
        <v>64</v>
      </c>
      <c r="AE224" t="s">
        <v>62</v>
      </c>
      <c r="AF224" t="s">
        <v>63</v>
      </c>
      <c r="AG224" t="s">
        <v>295</v>
      </c>
      <c r="AH224">
        <v>1057</v>
      </c>
      <c r="AI224">
        <v>2516351.4569999999</v>
      </c>
      <c r="AJ224">
        <v>6858558.0860000001</v>
      </c>
      <c r="AK224">
        <v>181.91499999999999</v>
      </c>
      <c r="AL224" t="s">
        <v>60</v>
      </c>
    </row>
    <row r="225" spans="1:38" ht="15.95" customHeight="1">
      <c r="A225" s="23" t="str">
        <f t="shared" si="12"/>
        <v>MARV1_11_2D_548</v>
      </c>
      <c r="B225" s="6">
        <v>548</v>
      </c>
      <c r="C225" s="6">
        <v>5</v>
      </c>
      <c r="D225" s="6">
        <v>2</v>
      </c>
      <c r="E225" s="6">
        <v>158</v>
      </c>
      <c r="F225" s="8">
        <v>17.26299878</v>
      </c>
      <c r="H225" s="6">
        <v>2</v>
      </c>
      <c r="I225" s="11">
        <v>11</v>
      </c>
      <c r="K225" s="6">
        <v>163</v>
      </c>
      <c r="M225" s="18" t="s">
        <v>28</v>
      </c>
      <c r="Y225" s="22">
        <f t="shared" si="13"/>
        <v>0</v>
      </c>
      <c r="Z225" s="22">
        <f t="shared" si="14"/>
        <v>5</v>
      </c>
      <c r="AB225" t="str">
        <f t="shared" si="15"/>
        <v>11</v>
      </c>
      <c r="AD225" t="s">
        <v>58</v>
      </c>
      <c r="AE225" t="s">
        <v>62</v>
      </c>
      <c r="AF225" t="s">
        <v>63</v>
      </c>
      <c r="AG225" t="s">
        <v>296</v>
      </c>
      <c r="AH225">
        <v>1089</v>
      </c>
      <c r="AI225">
        <v>2516356.4219999998</v>
      </c>
      <c r="AJ225">
        <v>6858559.4440000001</v>
      </c>
      <c r="AK225">
        <v>181.333</v>
      </c>
      <c r="AL225" t="s">
        <v>60</v>
      </c>
    </row>
    <row r="226" spans="1:38" ht="15.95" customHeight="1">
      <c r="A226" s="23" t="str">
        <f t="shared" si="12"/>
        <v>MARV1_11_2D_549</v>
      </c>
      <c r="B226" s="6">
        <v>549</v>
      </c>
      <c r="C226" s="6">
        <v>5</v>
      </c>
      <c r="D226" s="6">
        <v>2</v>
      </c>
      <c r="E226" s="6">
        <v>168</v>
      </c>
      <c r="F226" s="8">
        <v>17.328007929999998</v>
      </c>
      <c r="H226" s="6">
        <v>2</v>
      </c>
      <c r="I226" s="11" t="s">
        <v>46</v>
      </c>
      <c r="K226" s="6">
        <v>174</v>
      </c>
      <c r="M226" s="18" t="s">
        <v>25</v>
      </c>
      <c r="Y226" s="22">
        <f t="shared" si="13"/>
        <v>0</v>
      </c>
      <c r="Z226" s="22">
        <f t="shared" si="14"/>
        <v>6</v>
      </c>
      <c r="AB226" t="str">
        <f t="shared" si="15"/>
        <v>12</v>
      </c>
      <c r="AD226" t="s">
        <v>64</v>
      </c>
      <c r="AE226" t="s">
        <v>62</v>
      </c>
      <c r="AF226" t="s">
        <v>63</v>
      </c>
      <c r="AG226" t="s">
        <v>297</v>
      </c>
      <c r="AH226">
        <v>1090</v>
      </c>
      <c r="AI226">
        <v>2516359.5589999999</v>
      </c>
      <c r="AJ226">
        <v>6858559.5499999998</v>
      </c>
      <c r="AK226">
        <v>181.49799999999999</v>
      </c>
      <c r="AL226" t="s">
        <v>60</v>
      </c>
    </row>
    <row r="227" spans="1:38" ht="15.95" customHeight="1">
      <c r="A227" s="23" t="str">
        <f t="shared" si="12"/>
        <v>MARV1_11_2D_509</v>
      </c>
      <c r="B227" s="6">
        <v>509</v>
      </c>
      <c r="C227" s="6">
        <v>5</v>
      </c>
      <c r="D227" s="6">
        <v>1</v>
      </c>
      <c r="E227" s="6">
        <v>223</v>
      </c>
      <c r="F227" s="8">
        <v>20.030006709999999</v>
      </c>
      <c r="H227" s="6">
        <v>1</v>
      </c>
      <c r="I227" s="11">
        <v>11</v>
      </c>
      <c r="K227" s="6">
        <v>236</v>
      </c>
      <c r="Y227" s="22">
        <f t="shared" si="13"/>
        <v>0</v>
      </c>
      <c r="Z227" s="22">
        <f t="shared" si="14"/>
        <v>13</v>
      </c>
      <c r="AB227" t="str">
        <f t="shared" si="15"/>
        <v>11</v>
      </c>
      <c r="AD227" t="s">
        <v>58</v>
      </c>
      <c r="AE227" t="s">
        <v>62</v>
      </c>
      <c r="AF227" t="s">
        <v>63</v>
      </c>
      <c r="AG227" t="s">
        <v>298</v>
      </c>
      <c r="AH227">
        <v>1059</v>
      </c>
      <c r="AI227">
        <v>2516350.4440000001</v>
      </c>
      <c r="AJ227">
        <v>6858560.7350000003</v>
      </c>
      <c r="AK227">
        <v>183.92</v>
      </c>
      <c r="AL227" t="s">
        <v>60</v>
      </c>
    </row>
    <row r="228" spans="1:38" ht="15.95" customHeight="1">
      <c r="A228" s="23" t="str">
        <f t="shared" si="12"/>
        <v>MARV1_11_2D_511</v>
      </c>
      <c r="B228" s="6">
        <v>511</v>
      </c>
      <c r="C228" s="6">
        <v>5</v>
      </c>
      <c r="D228" s="6">
        <v>2</v>
      </c>
      <c r="E228" s="6">
        <v>226</v>
      </c>
      <c r="F228" s="8">
        <v>20.38800732</v>
      </c>
      <c r="H228" s="6">
        <v>2</v>
      </c>
      <c r="I228" s="11">
        <v>11</v>
      </c>
      <c r="K228" s="6">
        <v>233</v>
      </c>
      <c r="M228" s="18" t="s">
        <v>28</v>
      </c>
      <c r="Y228" s="22">
        <f t="shared" si="13"/>
        <v>0</v>
      </c>
      <c r="Z228" s="22">
        <f t="shared" si="14"/>
        <v>7</v>
      </c>
      <c r="AB228" t="str">
        <f t="shared" si="15"/>
        <v>11</v>
      </c>
      <c r="AD228" t="s">
        <v>58</v>
      </c>
      <c r="AE228" t="s">
        <v>62</v>
      </c>
      <c r="AF228" t="s">
        <v>63</v>
      </c>
      <c r="AG228" t="s">
        <v>299</v>
      </c>
      <c r="AH228">
        <v>1061</v>
      </c>
      <c r="AI228">
        <v>2516354.3020000001</v>
      </c>
      <c r="AJ228">
        <v>6858561.3020000001</v>
      </c>
      <c r="AK228">
        <v>184.41800000000001</v>
      </c>
      <c r="AL228" t="s">
        <v>60</v>
      </c>
    </row>
    <row r="229" spans="1:38" ht="15.95" customHeight="1">
      <c r="A229" s="23" t="str">
        <f t="shared" si="12"/>
        <v>MARV1_11_2D_552</v>
      </c>
      <c r="B229" s="6">
        <v>552</v>
      </c>
      <c r="C229" s="6">
        <v>5</v>
      </c>
      <c r="D229" s="6">
        <v>2</v>
      </c>
      <c r="E229" s="6">
        <v>258</v>
      </c>
      <c r="F229" s="8">
        <v>22.108000610000001</v>
      </c>
      <c r="H229" s="6">
        <v>2</v>
      </c>
      <c r="I229" s="11">
        <v>11</v>
      </c>
      <c r="K229" s="6">
        <v>265</v>
      </c>
      <c r="M229" s="18" t="s">
        <v>28</v>
      </c>
      <c r="Y229" s="22">
        <f t="shared" si="13"/>
        <v>0</v>
      </c>
      <c r="Z229" s="22">
        <f t="shared" si="14"/>
        <v>7</v>
      </c>
      <c r="AB229" t="str">
        <f t="shared" si="15"/>
        <v>11</v>
      </c>
      <c r="AD229" t="s">
        <v>58</v>
      </c>
      <c r="AE229" t="s">
        <v>62</v>
      </c>
      <c r="AF229" t="s">
        <v>63</v>
      </c>
      <c r="AG229" t="s">
        <v>300</v>
      </c>
      <c r="AH229">
        <v>1093</v>
      </c>
      <c r="AI229">
        <v>2516357.628</v>
      </c>
      <c r="AJ229">
        <v>6858564.1509999996</v>
      </c>
      <c r="AK229">
        <v>186.09800000000001</v>
      </c>
      <c r="AL229" t="s">
        <v>60</v>
      </c>
    </row>
    <row r="230" spans="1:38" ht="15.95" customHeight="1">
      <c r="A230" s="23" t="str">
        <f t="shared" si="12"/>
        <v>MARV1_11_2D_554</v>
      </c>
      <c r="B230" s="6">
        <v>554</v>
      </c>
      <c r="C230" s="6">
        <v>5</v>
      </c>
      <c r="D230" s="6">
        <v>1</v>
      </c>
      <c r="E230" s="6">
        <v>167</v>
      </c>
      <c r="F230" s="8">
        <v>18.37600793</v>
      </c>
      <c r="H230" s="6">
        <v>1</v>
      </c>
      <c r="I230" s="11" t="s">
        <v>35</v>
      </c>
      <c r="K230" s="6">
        <v>170</v>
      </c>
      <c r="Y230" s="22">
        <f t="shared" si="13"/>
        <v>0</v>
      </c>
      <c r="Z230" s="22">
        <f t="shared" si="14"/>
        <v>3</v>
      </c>
      <c r="AB230" t="str">
        <f t="shared" si="15"/>
        <v>12</v>
      </c>
      <c r="AD230" t="s">
        <v>64</v>
      </c>
      <c r="AE230" t="s">
        <v>62</v>
      </c>
      <c r="AF230" t="s">
        <v>63</v>
      </c>
      <c r="AG230" t="s">
        <v>301</v>
      </c>
      <c r="AH230">
        <v>1095</v>
      </c>
      <c r="AI230">
        <v>2516355.2760000001</v>
      </c>
      <c r="AJ230">
        <v>6858565.1880000001</v>
      </c>
      <c r="AK230">
        <v>182.29599999999999</v>
      </c>
      <c r="AL230" t="s">
        <v>60</v>
      </c>
    </row>
    <row r="231" spans="1:38" ht="15.95" customHeight="1">
      <c r="A231" s="23" t="str">
        <f t="shared" si="12"/>
        <v>MARV1_11_2D_513</v>
      </c>
      <c r="B231" s="6">
        <v>513</v>
      </c>
      <c r="C231" s="6">
        <v>5</v>
      </c>
      <c r="D231" s="6">
        <v>2</v>
      </c>
      <c r="E231" s="6">
        <v>225</v>
      </c>
      <c r="F231" s="8">
        <v>19.498005490000001</v>
      </c>
      <c r="H231" s="6">
        <v>2</v>
      </c>
      <c r="I231" s="11">
        <v>11</v>
      </c>
      <c r="K231" s="6">
        <v>229</v>
      </c>
      <c r="M231" s="18" t="s">
        <v>28</v>
      </c>
      <c r="Y231" s="22">
        <f t="shared" si="13"/>
        <v>0</v>
      </c>
      <c r="Z231" s="22">
        <f t="shared" si="14"/>
        <v>4</v>
      </c>
      <c r="AB231" t="str">
        <f t="shared" si="15"/>
        <v>11</v>
      </c>
      <c r="AD231" t="s">
        <v>58</v>
      </c>
      <c r="AE231" t="s">
        <v>62</v>
      </c>
      <c r="AF231" t="s">
        <v>63</v>
      </c>
      <c r="AG231" t="s">
        <v>302</v>
      </c>
      <c r="AH231">
        <v>1063</v>
      </c>
      <c r="AI231">
        <v>2516352.861</v>
      </c>
      <c r="AJ231">
        <v>6858565.8550000004</v>
      </c>
      <c r="AK231">
        <v>183.358</v>
      </c>
      <c r="AL231" t="s">
        <v>60</v>
      </c>
    </row>
    <row r="232" spans="1:38" ht="15.95" customHeight="1">
      <c r="A232" s="23" t="str">
        <f t="shared" si="12"/>
        <v>MARV1_11_2D_556</v>
      </c>
      <c r="B232" s="6">
        <v>556</v>
      </c>
      <c r="C232" s="6">
        <v>5</v>
      </c>
      <c r="D232" s="6">
        <v>2</v>
      </c>
      <c r="E232" s="6">
        <v>195</v>
      </c>
      <c r="F232" s="8">
        <v>19.08800793</v>
      </c>
      <c r="H232" s="6">
        <v>2</v>
      </c>
      <c r="I232" s="11">
        <v>11</v>
      </c>
      <c r="K232" s="6">
        <v>194</v>
      </c>
      <c r="M232" s="18" t="s">
        <v>28</v>
      </c>
      <c r="Y232" s="22">
        <f t="shared" si="13"/>
        <v>0</v>
      </c>
      <c r="Z232" s="22">
        <f t="shared" si="14"/>
        <v>-1</v>
      </c>
      <c r="AB232" t="str">
        <f t="shared" si="15"/>
        <v>11</v>
      </c>
      <c r="AD232" t="s">
        <v>58</v>
      </c>
      <c r="AE232" t="s">
        <v>62</v>
      </c>
      <c r="AF232" t="s">
        <v>63</v>
      </c>
      <c r="AG232" t="s">
        <v>303</v>
      </c>
      <c r="AH232">
        <v>1097</v>
      </c>
      <c r="AI232">
        <v>2516357.0320000001</v>
      </c>
      <c r="AJ232">
        <v>6858567.1299999999</v>
      </c>
      <c r="AK232">
        <v>183.00800000000001</v>
      </c>
      <c r="AL232" t="s">
        <v>60</v>
      </c>
    </row>
    <row r="233" spans="1:38" ht="15.95" customHeight="1">
      <c r="A233" s="23" t="str">
        <f t="shared" si="12"/>
        <v>MARV1_11_2D_515</v>
      </c>
      <c r="B233" s="6">
        <v>515</v>
      </c>
      <c r="C233" s="6">
        <v>5</v>
      </c>
      <c r="D233" s="6">
        <v>2</v>
      </c>
      <c r="E233" s="6">
        <v>195</v>
      </c>
      <c r="F233" s="8">
        <v>20.8310116</v>
      </c>
      <c r="H233" s="6">
        <v>2</v>
      </c>
      <c r="I233" s="11">
        <v>11</v>
      </c>
      <c r="K233" s="6">
        <v>210</v>
      </c>
      <c r="M233" s="18" t="s">
        <v>25</v>
      </c>
      <c r="Y233" s="22">
        <f t="shared" si="13"/>
        <v>0</v>
      </c>
      <c r="Z233" s="22">
        <f t="shared" si="14"/>
        <v>15</v>
      </c>
      <c r="AB233" t="str">
        <f t="shared" si="15"/>
        <v>11</v>
      </c>
      <c r="AD233" t="s">
        <v>58</v>
      </c>
      <c r="AE233" t="s">
        <v>62</v>
      </c>
      <c r="AF233" t="s">
        <v>63</v>
      </c>
      <c r="AG233" t="s">
        <v>304</v>
      </c>
      <c r="AH233">
        <v>1065</v>
      </c>
      <c r="AI233">
        <v>2516354.5989999999</v>
      </c>
      <c r="AJ233">
        <v>6858568.557</v>
      </c>
      <c r="AK233">
        <v>184.59100000000001</v>
      </c>
      <c r="AL233" t="s">
        <v>60</v>
      </c>
    </row>
    <row r="234" spans="1:38" ht="15.95" customHeight="1">
      <c r="A234" s="23" t="str">
        <f t="shared" si="12"/>
        <v>MARV1_11_2D_558</v>
      </c>
      <c r="B234" s="6">
        <v>558</v>
      </c>
      <c r="C234" s="6">
        <v>5</v>
      </c>
      <c r="D234" s="6">
        <v>2</v>
      </c>
      <c r="E234" s="6">
        <v>242</v>
      </c>
      <c r="F234" s="8">
        <v>20.769001830000001</v>
      </c>
      <c r="H234" s="6">
        <v>2</v>
      </c>
      <c r="I234" s="11">
        <v>11</v>
      </c>
      <c r="K234" s="6">
        <v>251</v>
      </c>
      <c r="M234" s="18" t="s">
        <v>25</v>
      </c>
      <c r="Y234" s="22">
        <f t="shared" si="13"/>
        <v>0</v>
      </c>
      <c r="Z234" s="22">
        <f t="shared" si="14"/>
        <v>9</v>
      </c>
      <c r="AB234" t="str">
        <f t="shared" si="15"/>
        <v>11</v>
      </c>
      <c r="AD234" t="s">
        <v>58</v>
      </c>
      <c r="AE234" t="s">
        <v>62</v>
      </c>
      <c r="AF234" t="s">
        <v>63</v>
      </c>
      <c r="AG234" t="s">
        <v>305</v>
      </c>
      <c r="AH234">
        <v>1099</v>
      </c>
      <c r="AI234">
        <v>2516359.611</v>
      </c>
      <c r="AJ234">
        <v>6858570.0609999998</v>
      </c>
      <c r="AK234">
        <v>184.78899999999999</v>
      </c>
      <c r="AL234" t="s">
        <v>60</v>
      </c>
    </row>
    <row r="235" spans="1:38" ht="15.95" customHeight="1">
      <c r="A235" s="23" t="str">
        <f t="shared" si="12"/>
        <v>MARV1_11_2D_841</v>
      </c>
      <c r="B235" s="6">
        <v>841</v>
      </c>
      <c r="C235" s="6">
        <v>6</v>
      </c>
      <c r="D235" s="6">
        <v>2</v>
      </c>
      <c r="E235" s="6">
        <v>131</v>
      </c>
      <c r="H235" s="6">
        <v>2</v>
      </c>
      <c r="I235" s="11" t="s">
        <v>22</v>
      </c>
      <c r="K235" s="6">
        <v>134</v>
      </c>
      <c r="M235" s="18" t="s">
        <v>25</v>
      </c>
      <c r="Y235" s="22">
        <f t="shared" si="13"/>
        <v>0</v>
      </c>
      <c r="Z235" s="22">
        <f t="shared" si="14"/>
        <v>3</v>
      </c>
      <c r="AB235" t="str">
        <f t="shared" si="15"/>
        <v>12</v>
      </c>
      <c r="AD235" t="s">
        <v>64</v>
      </c>
      <c r="AE235" t="s">
        <v>62</v>
      </c>
      <c r="AF235" t="s">
        <v>63</v>
      </c>
      <c r="AG235" t="s">
        <v>306</v>
      </c>
      <c r="AH235">
        <v>1176</v>
      </c>
      <c r="AI235">
        <v>2516365.2599999998</v>
      </c>
      <c r="AJ235">
        <v>6858539.29</v>
      </c>
      <c r="AK235">
        <v>177.16499999999999</v>
      </c>
      <c r="AL235" t="s">
        <v>71</v>
      </c>
    </row>
    <row r="236" spans="1:38" ht="15.95" customHeight="1">
      <c r="A236" s="23" t="str">
        <f t="shared" si="12"/>
        <v>MARV1_11_2D_526</v>
      </c>
      <c r="B236" s="6">
        <v>526</v>
      </c>
      <c r="C236" s="6">
        <v>6</v>
      </c>
      <c r="D236" s="6">
        <v>2</v>
      </c>
      <c r="E236" s="6">
        <v>160</v>
      </c>
      <c r="F236" s="8">
        <v>16.14601038</v>
      </c>
      <c r="H236" s="6">
        <v>2</v>
      </c>
      <c r="I236" s="11" t="s">
        <v>24</v>
      </c>
      <c r="K236" s="6">
        <v>162</v>
      </c>
      <c r="M236" s="18" t="s">
        <v>28</v>
      </c>
      <c r="Y236" s="22">
        <f t="shared" si="13"/>
        <v>0</v>
      </c>
      <c r="Z236" s="22">
        <f t="shared" si="14"/>
        <v>2</v>
      </c>
      <c r="AB236" t="str">
        <f t="shared" si="15"/>
        <v>12</v>
      </c>
      <c r="AD236" t="s">
        <v>64</v>
      </c>
      <c r="AE236" t="s">
        <v>62</v>
      </c>
      <c r="AF236" t="s">
        <v>63</v>
      </c>
      <c r="AG236" t="s">
        <v>307</v>
      </c>
      <c r="AH236">
        <v>1067</v>
      </c>
      <c r="AI236">
        <v>2516365.5529999998</v>
      </c>
      <c r="AJ236">
        <v>6858540.6900000004</v>
      </c>
      <c r="AK236">
        <v>180.376</v>
      </c>
      <c r="AL236" t="s">
        <v>60</v>
      </c>
    </row>
    <row r="237" spans="1:38" ht="15.95" customHeight="1">
      <c r="A237" s="23" t="str">
        <f t="shared" si="12"/>
        <v>MARV1_11_2D_527</v>
      </c>
      <c r="B237" s="6">
        <v>527</v>
      </c>
      <c r="C237" s="6">
        <v>6</v>
      </c>
      <c r="D237" s="6">
        <v>1</v>
      </c>
      <c r="E237" s="6">
        <v>174</v>
      </c>
      <c r="F237" s="8">
        <v>17.85300793</v>
      </c>
      <c r="H237" s="6">
        <v>1</v>
      </c>
      <c r="I237" s="11" t="s">
        <v>47</v>
      </c>
      <c r="K237" s="6">
        <v>171</v>
      </c>
      <c r="Y237" s="22">
        <f t="shared" si="13"/>
        <v>0</v>
      </c>
      <c r="Z237" s="22">
        <f t="shared" si="14"/>
        <v>-3</v>
      </c>
      <c r="AB237" t="str">
        <f t="shared" si="15"/>
        <v>12</v>
      </c>
      <c r="AD237" t="s">
        <v>64</v>
      </c>
      <c r="AE237" t="s">
        <v>62</v>
      </c>
      <c r="AF237" t="s">
        <v>63</v>
      </c>
      <c r="AG237" t="s">
        <v>308</v>
      </c>
      <c r="AH237">
        <v>1068</v>
      </c>
      <c r="AI237">
        <v>2516362.2609999999</v>
      </c>
      <c r="AJ237">
        <v>6858539.8890000004</v>
      </c>
      <c r="AK237">
        <v>181.523</v>
      </c>
      <c r="AL237" t="s">
        <v>60</v>
      </c>
    </row>
    <row r="238" spans="1:38" ht="15.95" customHeight="1">
      <c r="A238" s="23" t="str">
        <f t="shared" si="12"/>
        <v>MARV1_11_2D_528</v>
      </c>
      <c r="B238" s="6">
        <v>528</v>
      </c>
      <c r="C238" s="6">
        <v>6</v>
      </c>
      <c r="D238" s="6">
        <v>2</v>
      </c>
      <c r="E238" s="6">
        <v>158</v>
      </c>
      <c r="F238" s="8">
        <v>16.811000610000001</v>
      </c>
      <c r="H238" s="6">
        <v>2</v>
      </c>
      <c r="I238" s="11" t="s">
        <v>23</v>
      </c>
      <c r="K238" s="6">
        <v>163</v>
      </c>
      <c r="M238" s="18" t="s">
        <v>25</v>
      </c>
      <c r="Y238" s="22">
        <f t="shared" si="13"/>
        <v>0</v>
      </c>
      <c r="Z238" s="22">
        <f t="shared" si="14"/>
        <v>5</v>
      </c>
      <c r="AB238" t="str">
        <f t="shared" si="15"/>
        <v>12</v>
      </c>
      <c r="AD238" t="s">
        <v>64</v>
      </c>
      <c r="AE238" t="s">
        <v>62</v>
      </c>
      <c r="AF238" t="s">
        <v>63</v>
      </c>
      <c r="AG238" t="s">
        <v>309</v>
      </c>
      <c r="AH238">
        <v>1069</v>
      </c>
      <c r="AI238">
        <v>2516360.63</v>
      </c>
      <c r="AJ238">
        <v>6858541.0719999997</v>
      </c>
      <c r="AK238">
        <v>180.55099999999999</v>
      </c>
      <c r="AL238" t="s">
        <v>60</v>
      </c>
    </row>
    <row r="239" spans="1:38" ht="15.95" customHeight="1">
      <c r="A239" s="23" t="str">
        <f t="shared" si="12"/>
        <v>MARV1_11_2D_842</v>
      </c>
      <c r="B239" s="6">
        <v>842</v>
      </c>
      <c r="C239" s="6">
        <v>6</v>
      </c>
      <c r="D239" s="6">
        <v>2</v>
      </c>
      <c r="E239" s="6">
        <v>107</v>
      </c>
      <c r="H239" s="6">
        <v>2</v>
      </c>
      <c r="I239" s="11">
        <v>22</v>
      </c>
      <c r="L239" s="9">
        <v>8</v>
      </c>
      <c r="Y239" s="22">
        <f t="shared" si="13"/>
        <v>0</v>
      </c>
      <c r="Z239" s="22">
        <f t="shared" si="14"/>
        <v>-107</v>
      </c>
      <c r="AB239" t="str">
        <f t="shared" si="15"/>
        <v>22</v>
      </c>
      <c r="AD239" t="s">
        <v>67</v>
      </c>
      <c r="AE239" t="s">
        <v>62</v>
      </c>
      <c r="AF239" t="s">
        <v>63</v>
      </c>
      <c r="AG239" t="s">
        <v>310</v>
      </c>
      <c r="AH239">
        <v>1177</v>
      </c>
      <c r="AI239">
        <v>2516363.88</v>
      </c>
      <c r="AJ239">
        <v>6858541.29</v>
      </c>
      <c r="AK239">
        <v>174.685</v>
      </c>
      <c r="AL239" t="s">
        <v>69</v>
      </c>
    </row>
    <row r="240" spans="1:38" ht="15.95" customHeight="1">
      <c r="A240" s="23" t="str">
        <f t="shared" si="12"/>
        <v>MARV1_11_2D_570</v>
      </c>
      <c r="B240" s="6">
        <v>570</v>
      </c>
      <c r="C240" s="6">
        <v>6</v>
      </c>
      <c r="D240" s="6">
        <v>1</v>
      </c>
      <c r="E240" s="6">
        <v>203</v>
      </c>
      <c r="F240" s="8">
        <v>18.797999999999998</v>
      </c>
      <c r="H240" s="6">
        <v>1</v>
      </c>
      <c r="I240" s="11" t="s">
        <v>23</v>
      </c>
      <c r="K240" s="6">
        <v>206</v>
      </c>
      <c r="Y240" s="22">
        <f t="shared" si="13"/>
        <v>0</v>
      </c>
      <c r="Z240" s="22">
        <f t="shared" si="14"/>
        <v>3</v>
      </c>
      <c r="AB240" t="str">
        <f t="shared" si="15"/>
        <v>12</v>
      </c>
      <c r="AD240" t="s">
        <v>64</v>
      </c>
      <c r="AE240" t="s">
        <v>62</v>
      </c>
      <c r="AF240" t="s">
        <v>63</v>
      </c>
      <c r="AG240" t="s">
        <v>311</v>
      </c>
      <c r="AH240">
        <v>1103</v>
      </c>
      <c r="AI240">
        <v>2516368.2710000002</v>
      </c>
      <c r="AJ240">
        <v>6858541.5939999996</v>
      </c>
      <c r="AK240">
        <v>183.398</v>
      </c>
      <c r="AL240" t="s">
        <v>60</v>
      </c>
    </row>
    <row r="241" spans="1:38" ht="15.95" customHeight="1">
      <c r="A241" s="23" t="str">
        <f t="shared" si="12"/>
        <v>MARV1_11_2D_531</v>
      </c>
      <c r="B241" s="6">
        <v>531</v>
      </c>
      <c r="C241" s="6">
        <v>6</v>
      </c>
      <c r="D241" s="6">
        <v>2</v>
      </c>
      <c r="E241" s="6">
        <v>169</v>
      </c>
      <c r="H241" s="6">
        <v>2</v>
      </c>
      <c r="I241" s="11">
        <v>22</v>
      </c>
      <c r="L241" s="9">
        <v>12</v>
      </c>
      <c r="Y241" s="22">
        <f t="shared" si="13"/>
        <v>0</v>
      </c>
      <c r="Z241" s="22">
        <f t="shared" si="14"/>
        <v>-169</v>
      </c>
      <c r="AB241" t="str">
        <f t="shared" si="15"/>
        <v>22</v>
      </c>
      <c r="AD241" t="s">
        <v>67</v>
      </c>
      <c r="AE241" t="s">
        <v>62</v>
      </c>
      <c r="AF241" t="s">
        <v>63</v>
      </c>
      <c r="AG241" t="s">
        <v>312</v>
      </c>
      <c r="AH241">
        <v>1072</v>
      </c>
      <c r="AI241">
        <v>2516360.7799999998</v>
      </c>
      <c r="AJ241">
        <v>6858542.8799999999</v>
      </c>
      <c r="AK241">
        <v>180.92</v>
      </c>
      <c r="AL241" t="s">
        <v>69</v>
      </c>
    </row>
    <row r="242" spans="1:38" ht="15.95" customHeight="1">
      <c r="A242" s="23" t="str">
        <f t="shared" si="12"/>
        <v>MARV1_11_2D_843</v>
      </c>
      <c r="B242" s="6">
        <v>843</v>
      </c>
      <c r="C242" s="6">
        <v>6</v>
      </c>
      <c r="D242" s="6">
        <v>2</v>
      </c>
      <c r="E242" s="6">
        <v>161</v>
      </c>
      <c r="H242" s="6">
        <v>2</v>
      </c>
      <c r="I242" s="11" t="s">
        <v>22</v>
      </c>
      <c r="K242" s="6">
        <v>165</v>
      </c>
      <c r="M242" s="18" t="s">
        <v>25</v>
      </c>
      <c r="Y242" s="22">
        <f t="shared" si="13"/>
        <v>0</v>
      </c>
      <c r="Z242" s="22">
        <f t="shared" si="14"/>
        <v>4</v>
      </c>
      <c r="AB242" t="str">
        <f t="shared" si="15"/>
        <v>12</v>
      </c>
      <c r="AD242" t="s">
        <v>64</v>
      </c>
      <c r="AE242" t="s">
        <v>62</v>
      </c>
      <c r="AF242" t="s">
        <v>63</v>
      </c>
      <c r="AG242" t="s">
        <v>313</v>
      </c>
      <c r="AH242">
        <v>1178</v>
      </c>
      <c r="AI242">
        <v>2516369.9900000002</v>
      </c>
      <c r="AJ242">
        <v>6858542.9000000004</v>
      </c>
      <c r="AK242">
        <v>180.608</v>
      </c>
      <c r="AL242" t="s">
        <v>71</v>
      </c>
    </row>
    <row r="243" spans="1:38" ht="15.95" customHeight="1">
      <c r="A243" s="23" t="str">
        <f t="shared" si="12"/>
        <v>MARV1_11_2D_845</v>
      </c>
      <c r="B243" s="6">
        <v>845</v>
      </c>
      <c r="C243" s="6">
        <v>6</v>
      </c>
      <c r="D243" s="6">
        <v>2</v>
      </c>
      <c r="E243" s="6">
        <v>134</v>
      </c>
      <c r="H243" s="6">
        <v>2</v>
      </c>
      <c r="I243" s="11">
        <v>21</v>
      </c>
      <c r="Y243" s="22">
        <f t="shared" si="13"/>
        <v>0</v>
      </c>
      <c r="Z243" s="22">
        <f t="shared" si="14"/>
        <v>-134</v>
      </c>
      <c r="AB243" t="str">
        <f t="shared" si="15"/>
        <v>21</v>
      </c>
      <c r="AD243" t="s">
        <v>197</v>
      </c>
      <c r="AE243" t="s">
        <v>62</v>
      </c>
      <c r="AF243" t="s">
        <v>63</v>
      </c>
      <c r="AG243" t="s">
        <v>314</v>
      </c>
      <c r="AH243">
        <v>1180</v>
      </c>
      <c r="AI243">
        <v>2516368.0499999998</v>
      </c>
      <c r="AJ243">
        <v>6858543.6100000003</v>
      </c>
      <c r="AK243">
        <v>177.97300000000001</v>
      </c>
      <c r="AL243" t="s">
        <v>71</v>
      </c>
    </row>
    <row r="244" spans="1:38" ht="15.95" customHeight="1">
      <c r="A244" s="23" t="str">
        <f t="shared" si="12"/>
        <v>MARV1_11_2D_844</v>
      </c>
      <c r="B244" s="6">
        <v>844</v>
      </c>
      <c r="C244" s="6">
        <v>6</v>
      </c>
      <c r="D244" s="6">
        <v>2</v>
      </c>
      <c r="E244" s="6">
        <v>156</v>
      </c>
      <c r="H244" s="6">
        <v>2</v>
      </c>
      <c r="I244" s="11">
        <v>21</v>
      </c>
      <c r="Y244" s="22">
        <f t="shared" si="13"/>
        <v>0</v>
      </c>
      <c r="Z244" s="22">
        <f t="shared" si="14"/>
        <v>-156</v>
      </c>
      <c r="AB244" t="str">
        <f t="shared" si="15"/>
        <v>21</v>
      </c>
      <c r="AD244" t="s">
        <v>197</v>
      </c>
      <c r="AE244" t="s">
        <v>62</v>
      </c>
      <c r="AF244" t="s">
        <v>63</v>
      </c>
      <c r="AG244" t="s">
        <v>315</v>
      </c>
      <c r="AH244">
        <v>1179</v>
      </c>
      <c r="AI244">
        <v>2516365.0699999998</v>
      </c>
      <c r="AJ244">
        <v>6858543.7599999998</v>
      </c>
      <c r="AK244">
        <v>179.65100000000001</v>
      </c>
      <c r="AL244" t="s">
        <v>71</v>
      </c>
    </row>
    <row r="245" spans="1:38" ht="15.95" customHeight="1">
      <c r="A245" s="23" t="str">
        <f t="shared" si="12"/>
        <v>MARV1_11_2D_847</v>
      </c>
      <c r="B245" s="6">
        <v>847</v>
      </c>
      <c r="C245" s="6">
        <v>6</v>
      </c>
      <c r="D245" s="6">
        <v>2</v>
      </c>
      <c r="E245" s="6">
        <v>103</v>
      </c>
      <c r="H245" s="6">
        <v>2</v>
      </c>
      <c r="I245" s="11" t="s">
        <v>37</v>
      </c>
      <c r="K245" s="6">
        <v>106</v>
      </c>
      <c r="M245" s="18" t="s">
        <v>25</v>
      </c>
      <c r="Y245" s="22">
        <f t="shared" si="13"/>
        <v>0</v>
      </c>
      <c r="Z245" s="22">
        <f t="shared" si="14"/>
        <v>3</v>
      </c>
      <c r="AB245" t="str">
        <f t="shared" si="15"/>
        <v>12</v>
      </c>
      <c r="AD245" t="s">
        <v>64</v>
      </c>
      <c r="AE245" t="s">
        <v>62</v>
      </c>
      <c r="AF245" t="s">
        <v>63</v>
      </c>
      <c r="AG245" t="s">
        <v>316</v>
      </c>
      <c r="AH245">
        <v>1182</v>
      </c>
      <c r="AI245">
        <v>2516369.96</v>
      </c>
      <c r="AJ245">
        <v>6858543.9000000004</v>
      </c>
      <c r="AK245">
        <v>175.078</v>
      </c>
      <c r="AL245" t="s">
        <v>69</v>
      </c>
    </row>
    <row r="246" spans="1:38" ht="15.95" customHeight="1">
      <c r="A246" s="23" t="str">
        <f t="shared" si="12"/>
        <v>MARV1_11_2D_831</v>
      </c>
      <c r="B246" s="6">
        <v>831</v>
      </c>
      <c r="C246" s="6">
        <v>6</v>
      </c>
      <c r="D246" s="6">
        <v>2</v>
      </c>
      <c r="E246" s="6">
        <v>150</v>
      </c>
      <c r="H246" s="6">
        <v>2</v>
      </c>
      <c r="I246" s="11">
        <v>22</v>
      </c>
      <c r="L246" s="9">
        <v>9</v>
      </c>
      <c r="Y246" s="22">
        <f t="shared" si="13"/>
        <v>0</v>
      </c>
      <c r="Z246" s="22">
        <f t="shared" si="14"/>
        <v>-150</v>
      </c>
      <c r="AB246" t="str">
        <f t="shared" si="15"/>
        <v>22</v>
      </c>
      <c r="AD246" t="s">
        <v>67</v>
      </c>
      <c r="AE246" t="s">
        <v>62</v>
      </c>
      <c r="AF246" t="s">
        <v>63</v>
      </c>
      <c r="AG246" t="s">
        <v>317</v>
      </c>
      <c r="AH246">
        <v>1166</v>
      </c>
      <c r="AI246">
        <v>2516363.38</v>
      </c>
      <c r="AJ246">
        <v>6858544.6399999997</v>
      </c>
      <c r="AK246">
        <v>178.96199999999999</v>
      </c>
      <c r="AL246" t="s">
        <v>69</v>
      </c>
    </row>
    <row r="247" spans="1:38" ht="15.95" customHeight="1">
      <c r="A247" s="23" t="str">
        <f t="shared" si="12"/>
        <v>MARV1_11_2D_572</v>
      </c>
      <c r="B247" s="6">
        <v>572</v>
      </c>
      <c r="C247" s="6">
        <v>6</v>
      </c>
      <c r="D247" s="6">
        <v>3</v>
      </c>
      <c r="E247" s="6">
        <v>250</v>
      </c>
      <c r="F247" s="8">
        <v>23.513006709999999</v>
      </c>
      <c r="H247" s="6">
        <v>3</v>
      </c>
      <c r="I247" s="11" t="s">
        <v>22</v>
      </c>
      <c r="K247" s="6">
        <v>261</v>
      </c>
      <c r="Y247" s="22">
        <f t="shared" si="13"/>
        <v>0</v>
      </c>
      <c r="Z247" s="22">
        <f t="shared" si="14"/>
        <v>11</v>
      </c>
      <c r="AB247" t="str">
        <f t="shared" si="15"/>
        <v>12</v>
      </c>
      <c r="AD247" t="s">
        <v>64</v>
      </c>
      <c r="AE247" t="s">
        <v>62</v>
      </c>
      <c r="AF247" t="s">
        <v>63</v>
      </c>
      <c r="AG247" t="s">
        <v>318</v>
      </c>
      <c r="AH247">
        <v>1105</v>
      </c>
      <c r="AI247">
        <v>2516368.8330000001</v>
      </c>
      <c r="AJ247">
        <v>6858544.5389999999</v>
      </c>
      <c r="AK247">
        <v>188.40299999999999</v>
      </c>
      <c r="AL247" t="s">
        <v>60</v>
      </c>
    </row>
    <row r="248" spans="1:38" ht="15.95" customHeight="1">
      <c r="A248" s="23" t="str">
        <f t="shared" si="12"/>
        <v>MARV1_11_2D_846</v>
      </c>
      <c r="B248" s="6">
        <v>846</v>
      </c>
      <c r="C248" s="6">
        <v>6</v>
      </c>
      <c r="D248" s="6">
        <v>2</v>
      </c>
      <c r="E248" s="6">
        <v>113</v>
      </c>
      <c r="H248" s="6">
        <v>2</v>
      </c>
      <c r="I248" s="11" t="s">
        <v>35</v>
      </c>
      <c r="K248" s="6">
        <v>111</v>
      </c>
      <c r="M248" s="18" t="s">
        <v>28</v>
      </c>
      <c r="Y248" s="22">
        <f t="shared" si="13"/>
        <v>0</v>
      </c>
      <c r="Z248" s="22">
        <f t="shared" si="14"/>
        <v>-2</v>
      </c>
      <c r="AB248" t="str">
        <f t="shared" si="15"/>
        <v>12</v>
      </c>
      <c r="AD248" t="s">
        <v>64</v>
      </c>
      <c r="AE248" t="s">
        <v>62</v>
      </c>
      <c r="AF248" t="s">
        <v>63</v>
      </c>
      <c r="AG248" t="s">
        <v>319</v>
      </c>
      <c r="AH248">
        <v>1181</v>
      </c>
      <c r="AI248">
        <v>2516367.2599999998</v>
      </c>
      <c r="AJ248">
        <v>6858544.75</v>
      </c>
      <c r="AK248">
        <v>175.75</v>
      </c>
      <c r="AL248" t="s">
        <v>69</v>
      </c>
    </row>
    <row r="249" spans="1:38" ht="15.95" customHeight="1">
      <c r="A249" s="23" t="str">
        <f t="shared" si="12"/>
        <v>MARV1_11_2D_574</v>
      </c>
      <c r="B249" s="6">
        <v>574</v>
      </c>
      <c r="C249" s="6">
        <v>6</v>
      </c>
      <c r="D249" s="6">
        <v>3</v>
      </c>
      <c r="E249" s="6">
        <v>259</v>
      </c>
      <c r="F249" s="8">
        <v>23.872001829999999</v>
      </c>
      <c r="H249" s="6">
        <v>3</v>
      </c>
      <c r="I249" s="11">
        <v>11</v>
      </c>
      <c r="K249" s="6">
        <v>263</v>
      </c>
      <c r="Y249" s="22">
        <f t="shared" si="13"/>
        <v>0</v>
      </c>
      <c r="Z249" s="22">
        <f t="shared" si="14"/>
        <v>4</v>
      </c>
      <c r="AB249" t="str">
        <f t="shared" si="15"/>
        <v>11</v>
      </c>
      <c r="AD249" t="s">
        <v>58</v>
      </c>
      <c r="AE249" t="s">
        <v>62</v>
      </c>
      <c r="AF249" t="s">
        <v>63</v>
      </c>
      <c r="AG249" t="s">
        <v>320</v>
      </c>
      <c r="AH249">
        <v>1107</v>
      </c>
      <c r="AI249">
        <v>2516364.9279999998</v>
      </c>
      <c r="AJ249">
        <v>6858545.9079999998</v>
      </c>
      <c r="AK249">
        <v>188.392</v>
      </c>
      <c r="AL249" t="s">
        <v>60</v>
      </c>
    </row>
    <row r="250" spans="1:38" ht="15.95" customHeight="1">
      <c r="A250" s="23" t="str">
        <f t="shared" si="12"/>
        <v>MARV1_11_2D_834</v>
      </c>
      <c r="B250" s="6">
        <v>834</v>
      </c>
      <c r="C250" s="6">
        <v>6</v>
      </c>
      <c r="D250" s="6">
        <v>2</v>
      </c>
      <c r="E250" s="6">
        <v>96</v>
      </c>
      <c r="H250" s="6">
        <v>2</v>
      </c>
      <c r="I250" s="11">
        <v>21</v>
      </c>
      <c r="Y250" s="22">
        <f t="shared" si="13"/>
        <v>0</v>
      </c>
      <c r="Z250" s="22">
        <f t="shared" si="14"/>
        <v>-96</v>
      </c>
      <c r="AB250" t="str">
        <f t="shared" si="15"/>
        <v>21</v>
      </c>
      <c r="AD250" t="s">
        <v>197</v>
      </c>
      <c r="AE250" t="s">
        <v>62</v>
      </c>
      <c r="AF250" t="s">
        <v>63</v>
      </c>
      <c r="AG250" t="s">
        <v>321</v>
      </c>
      <c r="AH250">
        <v>1169</v>
      </c>
      <c r="AI250">
        <v>2516367.09</v>
      </c>
      <c r="AJ250">
        <v>6858545.8799999999</v>
      </c>
      <c r="AK250">
        <v>173.958</v>
      </c>
      <c r="AL250" t="s">
        <v>69</v>
      </c>
    </row>
    <row r="251" spans="1:38" ht="15.95" customHeight="1">
      <c r="A251" s="23" t="str">
        <f t="shared" si="12"/>
        <v>MARV1_11_2D_832</v>
      </c>
      <c r="B251" s="6">
        <v>832</v>
      </c>
      <c r="C251" s="6">
        <v>6</v>
      </c>
      <c r="D251" s="6">
        <v>2</v>
      </c>
      <c r="E251" s="6">
        <v>146</v>
      </c>
      <c r="H251" s="6">
        <v>2</v>
      </c>
      <c r="I251" s="11">
        <v>22</v>
      </c>
      <c r="L251" s="9">
        <v>13</v>
      </c>
      <c r="Y251" s="22">
        <f t="shared" si="13"/>
        <v>0</v>
      </c>
      <c r="Z251" s="22">
        <f t="shared" si="14"/>
        <v>-146</v>
      </c>
      <c r="AB251" t="str">
        <f t="shared" si="15"/>
        <v>22</v>
      </c>
      <c r="AD251" t="s">
        <v>67</v>
      </c>
      <c r="AE251" t="s">
        <v>62</v>
      </c>
      <c r="AF251" t="s">
        <v>63</v>
      </c>
      <c r="AG251" t="s">
        <v>322</v>
      </c>
      <c r="AH251">
        <v>1167</v>
      </c>
      <c r="AI251">
        <v>2516362.7599999998</v>
      </c>
      <c r="AJ251">
        <v>6858546.3600000003</v>
      </c>
      <c r="AK251">
        <v>178.697</v>
      </c>
      <c r="AL251" t="s">
        <v>69</v>
      </c>
    </row>
    <row r="252" spans="1:38" ht="15.95" customHeight="1">
      <c r="A252" s="23" t="str">
        <f t="shared" si="12"/>
        <v>MARV1_11_2D_575</v>
      </c>
      <c r="B252" s="6">
        <v>575</v>
      </c>
      <c r="C252" s="6">
        <v>6</v>
      </c>
      <c r="D252" s="6">
        <v>3</v>
      </c>
      <c r="E252" s="6">
        <v>220</v>
      </c>
      <c r="F252" s="8">
        <v>23.36200732</v>
      </c>
      <c r="H252" s="6">
        <v>3</v>
      </c>
      <c r="I252" s="11">
        <v>11</v>
      </c>
      <c r="K252" s="6">
        <v>236</v>
      </c>
      <c r="Y252" s="22">
        <f t="shared" si="13"/>
        <v>0</v>
      </c>
      <c r="Z252" s="22">
        <f t="shared" si="14"/>
        <v>16</v>
      </c>
      <c r="AB252" t="str">
        <f t="shared" si="15"/>
        <v>11</v>
      </c>
      <c r="AD252" t="s">
        <v>58</v>
      </c>
      <c r="AE252" t="s">
        <v>62</v>
      </c>
      <c r="AF252" t="s">
        <v>63</v>
      </c>
      <c r="AG252" t="s">
        <v>323</v>
      </c>
      <c r="AH252">
        <v>1108</v>
      </c>
      <c r="AI252">
        <v>2516368.8670000001</v>
      </c>
      <c r="AJ252">
        <v>6858547.0630000001</v>
      </c>
      <c r="AK252">
        <v>188.392</v>
      </c>
      <c r="AL252" t="s">
        <v>60</v>
      </c>
    </row>
    <row r="253" spans="1:38" ht="15.95" customHeight="1">
      <c r="A253" s="23" t="str">
        <f t="shared" si="12"/>
        <v>MARV1_11_2D_835</v>
      </c>
      <c r="B253" s="6">
        <v>835</v>
      </c>
      <c r="C253" s="6">
        <v>6</v>
      </c>
      <c r="D253" s="6">
        <v>2</v>
      </c>
      <c r="E253" s="6">
        <v>103</v>
      </c>
      <c r="H253" s="6">
        <v>2</v>
      </c>
      <c r="I253" s="11">
        <v>11</v>
      </c>
      <c r="K253" s="6">
        <v>106</v>
      </c>
      <c r="M253" s="18" t="s">
        <v>25</v>
      </c>
      <c r="Y253" s="22">
        <f t="shared" si="13"/>
        <v>0</v>
      </c>
      <c r="Z253" s="22">
        <f t="shared" si="14"/>
        <v>3</v>
      </c>
      <c r="AB253" t="str">
        <f t="shared" si="15"/>
        <v>11</v>
      </c>
      <c r="AD253" t="s">
        <v>58</v>
      </c>
      <c r="AE253" t="s">
        <v>62</v>
      </c>
      <c r="AF253" t="s">
        <v>63</v>
      </c>
      <c r="AG253" t="s">
        <v>324</v>
      </c>
      <c r="AH253">
        <v>1170</v>
      </c>
      <c r="AI253">
        <v>2516366.89</v>
      </c>
      <c r="AJ253">
        <v>6858547.3099999996</v>
      </c>
      <c r="AK253">
        <v>174.81299999999999</v>
      </c>
      <c r="AL253" t="s">
        <v>69</v>
      </c>
    </row>
    <row r="254" spans="1:38" ht="15.95" customHeight="1">
      <c r="A254" s="23" t="str">
        <f t="shared" si="12"/>
        <v>MARV1_11_2D_833</v>
      </c>
      <c r="B254" s="6">
        <v>833</v>
      </c>
      <c r="C254" s="6">
        <v>6</v>
      </c>
      <c r="D254" s="6">
        <v>1</v>
      </c>
      <c r="E254" s="6">
        <v>137</v>
      </c>
      <c r="H254" s="6">
        <v>1</v>
      </c>
      <c r="I254" s="11" t="s">
        <v>48</v>
      </c>
      <c r="K254" s="6">
        <v>134</v>
      </c>
      <c r="Y254" s="22">
        <f t="shared" si="13"/>
        <v>0</v>
      </c>
      <c r="Z254" s="22">
        <f t="shared" si="14"/>
        <v>-3</v>
      </c>
      <c r="AB254" t="str">
        <f t="shared" si="15"/>
        <v>12</v>
      </c>
      <c r="AD254" t="s">
        <v>64</v>
      </c>
      <c r="AE254" t="s">
        <v>62</v>
      </c>
      <c r="AF254" t="s">
        <v>63</v>
      </c>
      <c r="AG254" t="s">
        <v>325</v>
      </c>
      <c r="AH254">
        <v>1168</v>
      </c>
      <c r="AI254">
        <v>2516364.5699999998</v>
      </c>
      <c r="AJ254">
        <v>6858548.2000000002</v>
      </c>
      <c r="AK254">
        <v>177.67500000000001</v>
      </c>
      <c r="AL254" t="s">
        <v>71</v>
      </c>
    </row>
    <row r="255" spans="1:38" ht="15.95" customHeight="1">
      <c r="A255" s="23" t="str">
        <f t="shared" si="12"/>
        <v>MARV1_11_2D_836</v>
      </c>
      <c r="B255" s="6">
        <v>836</v>
      </c>
      <c r="C255" s="6">
        <v>6</v>
      </c>
      <c r="D255" s="6">
        <v>2</v>
      </c>
      <c r="E255" s="6">
        <v>210</v>
      </c>
      <c r="H255" s="6">
        <v>2</v>
      </c>
      <c r="I255" s="11">
        <v>22</v>
      </c>
      <c r="L255" s="9">
        <v>7</v>
      </c>
      <c r="Y255" s="22">
        <f t="shared" si="13"/>
        <v>0</v>
      </c>
      <c r="Z255" s="22">
        <f t="shared" si="14"/>
        <v>-210</v>
      </c>
      <c r="AB255" t="str">
        <f t="shared" si="15"/>
        <v>22</v>
      </c>
      <c r="AD255" t="s">
        <v>67</v>
      </c>
      <c r="AE255" t="s">
        <v>62</v>
      </c>
      <c r="AF255" t="s">
        <v>63</v>
      </c>
      <c r="AG255" t="s">
        <v>326</v>
      </c>
      <c r="AH255">
        <v>1171</v>
      </c>
      <c r="AI255">
        <v>2516368.46</v>
      </c>
      <c r="AJ255">
        <v>6858548.8899999997</v>
      </c>
      <c r="AK255">
        <v>184.49700000000001</v>
      </c>
      <c r="AL255" t="s">
        <v>69</v>
      </c>
    </row>
    <row r="256" spans="1:38" ht="15.95" customHeight="1">
      <c r="A256" s="23" t="str">
        <f t="shared" si="12"/>
        <v>MARV1_11_2D_540</v>
      </c>
      <c r="B256" s="6">
        <v>540</v>
      </c>
      <c r="C256" s="6">
        <v>6</v>
      </c>
      <c r="D256" s="6">
        <v>2</v>
      </c>
      <c r="E256" s="6">
        <v>184</v>
      </c>
      <c r="F256" s="8">
        <v>17.926011599999999</v>
      </c>
      <c r="H256" s="6">
        <v>2</v>
      </c>
      <c r="I256" s="11" t="s">
        <v>22</v>
      </c>
      <c r="K256" s="6">
        <v>187</v>
      </c>
      <c r="M256" s="18" t="s">
        <v>28</v>
      </c>
      <c r="Y256" s="22">
        <f t="shared" si="13"/>
        <v>0</v>
      </c>
      <c r="Z256" s="22">
        <f t="shared" si="14"/>
        <v>3</v>
      </c>
      <c r="AB256" t="str">
        <f t="shared" si="15"/>
        <v>12</v>
      </c>
      <c r="AD256" t="s">
        <v>64</v>
      </c>
      <c r="AE256" t="s">
        <v>62</v>
      </c>
      <c r="AF256" t="s">
        <v>63</v>
      </c>
      <c r="AG256" t="s">
        <v>327</v>
      </c>
      <c r="AH256">
        <v>1081</v>
      </c>
      <c r="AI256">
        <v>2516361.0350000001</v>
      </c>
      <c r="AJ256">
        <v>6858549.3339999998</v>
      </c>
      <c r="AK256">
        <v>182.18600000000001</v>
      </c>
      <c r="AL256" t="s">
        <v>60</v>
      </c>
    </row>
    <row r="257" spans="1:38" ht="15.95" customHeight="1">
      <c r="A257" s="23" t="str">
        <f t="shared" si="12"/>
        <v>MARV1_11_2D_837</v>
      </c>
      <c r="B257" s="6">
        <v>837</v>
      </c>
      <c r="C257" s="6">
        <v>6</v>
      </c>
      <c r="D257" s="6">
        <v>2</v>
      </c>
      <c r="E257" s="6">
        <v>203</v>
      </c>
      <c r="F257" s="8">
        <v>20.014007320000001</v>
      </c>
      <c r="H257" s="6">
        <v>2</v>
      </c>
      <c r="I257" s="11" t="s">
        <v>37</v>
      </c>
      <c r="K257" s="6">
        <v>207</v>
      </c>
      <c r="M257" s="18" t="s">
        <v>25</v>
      </c>
      <c r="Y257" s="22">
        <f t="shared" si="13"/>
        <v>0</v>
      </c>
      <c r="Z257" s="22">
        <f t="shared" si="14"/>
        <v>4</v>
      </c>
      <c r="AB257" t="str">
        <f t="shared" si="15"/>
        <v>12</v>
      </c>
      <c r="AD257" t="s">
        <v>64</v>
      </c>
      <c r="AE257" t="s">
        <v>62</v>
      </c>
      <c r="AF257" t="s">
        <v>63</v>
      </c>
      <c r="AG257" t="s">
        <v>328</v>
      </c>
      <c r="AH257">
        <v>1172</v>
      </c>
      <c r="AI257">
        <v>2516363.7209999999</v>
      </c>
      <c r="AJ257">
        <v>6858549.2790000001</v>
      </c>
      <c r="AK257">
        <v>184.54400000000001</v>
      </c>
      <c r="AL257" t="s">
        <v>60</v>
      </c>
    </row>
    <row r="258" spans="1:38" ht="15.95" customHeight="1">
      <c r="A258" s="23" t="str">
        <f t="shared" si="12"/>
        <v>MARV1_11_2D_577</v>
      </c>
      <c r="B258" s="6">
        <v>577</v>
      </c>
      <c r="C258" s="6">
        <v>6</v>
      </c>
      <c r="D258" s="6">
        <v>3</v>
      </c>
      <c r="E258" s="6">
        <v>197</v>
      </c>
      <c r="F258" s="8">
        <v>21.508002439999999</v>
      </c>
      <c r="H258" s="6">
        <v>3</v>
      </c>
      <c r="I258" s="11">
        <v>11</v>
      </c>
      <c r="K258" s="6">
        <v>204</v>
      </c>
      <c r="Y258" s="22">
        <f t="shared" si="13"/>
        <v>0</v>
      </c>
      <c r="Z258" s="22">
        <f t="shared" si="14"/>
        <v>7</v>
      </c>
      <c r="AB258" t="str">
        <f t="shared" si="15"/>
        <v>11</v>
      </c>
      <c r="AD258" t="s">
        <v>58</v>
      </c>
      <c r="AE258" t="s">
        <v>62</v>
      </c>
      <c r="AF258" t="s">
        <v>63</v>
      </c>
      <c r="AG258" t="s">
        <v>329</v>
      </c>
      <c r="AH258">
        <v>1110</v>
      </c>
      <c r="AI258">
        <v>2516364.8390000002</v>
      </c>
      <c r="AJ258">
        <v>6858550.3550000004</v>
      </c>
      <c r="AK258">
        <v>186.16800000000001</v>
      </c>
      <c r="AL258" t="s">
        <v>60</v>
      </c>
    </row>
    <row r="259" spans="1:38" ht="15.95" customHeight="1">
      <c r="A259" s="23" t="str">
        <f t="shared" ref="A259:A310" si="16">AG259</f>
        <v>MARV1_11_2D_543</v>
      </c>
      <c r="B259" s="6">
        <v>543</v>
      </c>
      <c r="C259" s="6">
        <v>6</v>
      </c>
      <c r="D259" s="6">
        <v>2</v>
      </c>
      <c r="E259" s="6">
        <v>193</v>
      </c>
      <c r="F259" s="8">
        <v>19.77899695</v>
      </c>
      <c r="H259" s="6">
        <v>2</v>
      </c>
      <c r="I259" s="11">
        <v>11</v>
      </c>
      <c r="K259" s="6">
        <v>192</v>
      </c>
      <c r="M259" s="18" t="s">
        <v>25</v>
      </c>
      <c r="Y259" s="22">
        <f t="shared" ref="Y259:Y310" si="17">H259-D259</f>
        <v>0</v>
      </c>
      <c r="Z259" s="22">
        <f t="shared" ref="Z259:Z310" si="18">K259-E259</f>
        <v>-1</v>
      </c>
      <c r="AB259" t="str">
        <f t="shared" ref="AB259:AB310" si="19">LEFT(I259,2)</f>
        <v>11</v>
      </c>
      <c r="AD259" t="s">
        <v>58</v>
      </c>
      <c r="AE259" t="s">
        <v>62</v>
      </c>
      <c r="AF259" t="s">
        <v>63</v>
      </c>
      <c r="AG259" t="s">
        <v>330</v>
      </c>
      <c r="AH259">
        <v>1084</v>
      </c>
      <c r="AI259">
        <v>2516363.0750000002</v>
      </c>
      <c r="AJ259">
        <v>6858552.5829999996</v>
      </c>
      <c r="AK259">
        <v>184.179</v>
      </c>
      <c r="AL259" t="s">
        <v>60</v>
      </c>
    </row>
    <row r="260" spans="1:38" ht="15.95" customHeight="1">
      <c r="A260" s="23" t="str">
        <f t="shared" si="16"/>
        <v>MARV1_11_2D_838</v>
      </c>
      <c r="B260" s="6">
        <v>838</v>
      </c>
      <c r="C260" s="6">
        <v>6</v>
      </c>
      <c r="D260" s="6">
        <v>2</v>
      </c>
      <c r="E260" s="6">
        <v>161</v>
      </c>
      <c r="H260" s="6">
        <v>2</v>
      </c>
      <c r="I260" s="11" t="s">
        <v>42</v>
      </c>
      <c r="K260" s="6">
        <v>164</v>
      </c>
      <c r="L260" s="9">
        <v>13</v>
      </c>
      <c r="Y260" s="22">
        <f t="shared" si="17"/>
        <v>0</v>
      </c>
      <c r="Z260" s="22">
        <f t="shared" si="18"/>
        <v>3</v>
      </c>
      <c r="AB260" t="str">
        <f t="shared" si="19"/>
        <v>12</v>
      </c>
      <c r="AD260" t="s">
        <v>64</v>
      </c>
      <c r="AE260" t="s">
        <v>62</v>
      </c>
      <c r="AF260" t="s">
        <v>63</v>
      </c>
      <c r="AG260" t="s">
        <v>331</v>
      </c>
      <c r="AH260">
        <v>1173</v>
      </c>
      <c r="AI260">
        <v>2516366.0699999998</v>
      </c>
      <c r="AJ260">
        <v>6858553.4699999997</v>
      </c>
      <c r="AK260">
        <v>180.46600000000001</v>
      </c>
      <c r="AL260" t="s">
        <v>71</v>
      </c>
    </row>
    <row r="261" spans="1:38" ht="15.95" customHeight="1">
      <c r="A261" s="23" t="str">
        <f t="shared" si="16"/>
        <v>MARV1_11_2D_580</v>
      </c>
      <c r="B261" s="6">
        <v>580</v>
      </c>
      <c r="C261" s="6">
        <v>6</v>
      </c>
      <c r="D261" s="6">
        <v>2</v>
      </c>
      <c r="E261" s="6">
        <v>202</v>
      </c>
      <c r="F261" s="8">
        <v>17.426008540000002</v>
      </c>
      <c r="H261" s="6">
        <v>2</v>
      </c>
      <c r="I261" s="11" t="s">
        <v>22</v>
      </c>
      <c r="K261" s="6">
        <v>208</v>
      </c>
      <c r="M261" s="18" t="s">
        <v>25</v>
      </c>
      <c r="Y261" s="22">
        <f t="shared" si="17"/>
        <v>0</v>
      </c>
      <c r="Z261" s="22">
        <f t="shared" si="18"/>
        <v>6</v>
      </c>
      <c r="AB261" t="str">
        <f t="shared" si="19"/>
        <v>12</v>
      </c>
      <c r="AD261" t="s">
        <v>64</v>
      </c>
      <c r="AE261" t="s">
        <v>62</v>
      </c>
      <c r="AF261" t="s">
        <v>63</v>
      </c>
      <c r="AG261" t="s">
        <v>332</v>
      </c>
      <c r="AH261">
        <v>1113</v>
      </c>
      <c r="AI261">
        <v>2516366.5759999999</v>
      </c>
      <c r="AJ261">
        <v>6858555.2060000002</v>
      </c>
      <c r="AK261">
        <v>182.48599999999999</v>
      </c>
      <c r="AL261" t="s">
        <v>60</v>
      </c>
    </row>
    <row r="262" spans="1:38" ht="15.95" customHeight="1">
      <c r="A262" s="23" t="str">
        <f t="shared" si="16"/>
        <v>MARV1_11_2D_839</v>
      </c>
      <c r="B262" s="6">
        <v>839</v>
      </c>
      <c r="C262" s="6">
        <v>6</v>
      </c>
      <c r="D262" s="6">
        <v>2</v>
      </c>
      <c r="E262" s="6">
        <v>138</v>
      </c>
      <c r="H262" s="6">
        <v>2</v>
      </c>
      <c r="I262" s="11">
        <v>22</v>
      </c>
      <c r="L262" s="9">
        <v>6</v>
      </c>
      <c r="Y262" s="22">
        <f t="shared" si="17"/>
        <v>0</v>
      </c>
      <c r="Z262" s="22">
        <f t="shared" si="18"/>
        <v>-138</v>
      </c>
      <c r="AB262" t="str">
        <f t="shared" si="19"/>
        <v>22</v>
      </c>
      <c r="AD262" t="s">
        <v>67</v>
      </c>
      <c r="AE262" t="s">
        <v>62</v>
      </c>
      <c r="AF262" t="s">
        <v>63</v>
      </c>
      <c r="AG262" t="s">
        <v>333</v>
      </c>
      <c r="AH262">
        <v>1174</v>
      </c>
      <c r="AI262">
        <v>2516369.04</v>
      </c>
      <c r="AJ262">
        <v>6858555.3499999996</v>
      </c>
      <c r="AK262">
        <v>179.023</v>
      </c>
      <c r="AL262" t="s">
        <v>69</v>
      </c>
    </row>
    <row r="263" spans="1:38" ht="15.95" customHeight="1">
      <c r="A263" s="23" t="str">
        <f t="shared" si="16"/>
        <v>MARV1_11_2D_581</v>
      </c>
      <c r="B263" s="6">
        <v>581</v>
      </c>
      <c r="C263" s="6">
        <v>6</v>
      </c>
      <c r="D263" s="6">
        <v>2</v>
      </c>
      <c r="E263" s="6">
        <v>260</v>
      </c>
      <c r="F263" s="8">
        <v>20.557999389999999</v>
      </c>
      <c r="H263" s="6">
        <v>2</v>
      </c>
      <c r="I263" s="11">
        <v>11</v>
      </c>
      <c r="K263" s="6">
        <v>275</v>
      </c>
      <c r="M263" s="18" t="s">
        <v>28</v>
      </c>
      <c r="Y263" s="22">
        <f t="shared" si="17"/>
        <v>0</v>
      </c>
      <c r="Z263" s="22">
        <f t="shared" si="18"/>
        <v>15</v>
      </c>
      <c r="AB263" t="str">
        <f t="shared" si="19"/>
        <v>11</v>
      </c>
      <c r="AD263" t="s">
        <v>58</v>
      </c>
      <c r="AE263" t="s">
        <v>62</v>
      </c>
      <c r="AF263" t="s">
        <v>63</v>
      </c>
      <c r="AG263" t="s">
        <v>334</v>
      </c>
      <c r="AH263">
        <v>1114</v>
      </c>
      <c r="AI263">
        <v>2516365.469</v>
      </c>
      <c r="AJ263">
        <v>6858557.3159999996</v>
      </c>
      <c r="AK263">
        <v>185.268</v>
      </c>
      <c r="AL263" t="s">
        <v>60</v>
      </c>
    </row>
    <row r="264" spans="1:38" ht="15.95" customHeight="1">
      <c r="A264" s="23" t="str">
        <f t="shared" si="16"/>
        <v>MARV1_11_2D_582</v>
      </c>
      <c r="B264" s="6">
        <v>582</v>
      </c>
      <c r="C264" s="6">
        <v>6</v>
      </c>
      <c r="D264" s="6">
        <v>2</v>
      </c>
      <c r="E264" s="6">
        <v>150</v>
      </c>
      <c r="F264" s="8">
        <v>16.822010379999998</v>
      </c>
      <c r="H264" s="6">
        <v>2</v>
      </c>
      <c r="I264" s="11">
        <v>11</v>
      </c>
      <c r="K264" s="6">
        <v>154</v>
      </c>
      <c r="M264" s="18" t="s">
        <v>25</v>
      </c>
      <c r="Y264" s="22">
        <f t="shared" si="17"/>
        <v>0</v>
      </c>
      <c r="Z264" s="22">
        <f t="shared" si="18"/>
        <v>4</v>
      </c>
      <c r="AB264" t="str">
        <f t="shared" si="19"/>
        <v>11</v>
      </c>
      <c r="AD264" t="s">
        <v>58</v>
      </c>
      <c r="AE264" t="s">
        <v>62</v>
      </c>
      <c r="AF264" t="s">
        <v>63</v>
      </c>
      <c r="AG264" t="s">
        <v>335</v>
      </c>
      <c r="AH264">
        <v>1115</v>
      </c>
      <c r="AI264">
        <v>2516368.8190000001</v>
      </c>
      <c r="AJ264">
        <v>6858556.9390000002</v>
      </c>
      <c r="AK264">
        <v>182.05199999999999</v>
      </c>
      <c r="AL264" t="s">
        <v>60</v>
      </c>
    </row>
    <row r="265" spans="1:38" ht="15.95" customHeight="1">
      <c r="A265" s="23" t="str">
        <f t="shared" si="16"/>
        <v>MARV1_11_2D_550</v>
      </c>
      <c r="B265" s="6">
        <v>550</v>
      </c>
      <c r="C265" s="6">
        <v>6</v>
      </c>
      <c r="D265" s="6">
        <v>1</v>
      </c>
      <c r="E265" s="6">
        <v>192</v>
      </c>
      <c r="F265" s="8">
        <v>19.089998170000001</v>
      </c>
      <c r="H265" s="6">
        <v>1</v>
      </c>
      <c r="I265" s="11">
        <v>11</v>
      </c>
      <c r="K265" s="6">
        <v>213</v>
      </c>
      <c r="Y265" s="22">
        <f t="shared" si="17"/>
        <v>0</v>
      </c>
      <c r="Z265" s="22">
        <f t="shared" si="18"/>
        <v>21</v>
      </c>
      <c r="AB265" t="str">
        <f t="shared" si="19"/>
        <v>11</v>
      </c>
      <c r="AD265" t="s">
        <v>58</v>
      </c>
      <c r="AE265" t="s">
        <v>62</v>
      </c>
      <c r="AF265" t="s">
        <v>63</v>
      </c>
      <c r="AG265" t="s">
        <v>336</v>
      </c>
      <c r="AH265">
        <v>1091</v>
      </c>
      <c r="AI265">
        <v>2516365.0839999998</v>
      </c>
      <c r="AJ265">
        <v>6858560.4500000002</v>
      </c>
      <c r="AK265">
        <v>183.77</v>
      </c>
      <c r="AL265" t="s">
        <v>60</v>
      </c>
    </row>
    <row r="266" spans="1:38" ht="15.95" customHeight="1">
      <c r="A266" s="23" t="str">
        <f t="shared" si="16"/>
        <v>MARV1_11_2D_584</v>
      </c>
      <c r="B266" s="6">
        <v>584</v>
      </c>
      <c r="C266" s="6">
        <v>6</v>
      </c>
      <c r="D266" s="6">
        <v>2</v>
      </c>
      <c r="E266" s="6">
        <v>213</v>
      </c>
      <c r="F266" s="8">
        <v>18.847009159999999</v>
      </c>
      <c r="H266" s="6">
        <v>2</v>
      </c>
      <c r="I266" s="11">
        <v>11</v>
      </c>
      <c r="K266" s="6">
        <v>215</v>
      </c>
      <c r="M266" s="18" t="s">
        <v>25</v>
      </c>
      <c r="Y266" s="22">
        <f t="shared" si="17"/>
        <v>0</v>
      </c>
      <c r="Z266" s="22">
        <f t="shared" si="18"/>
        <v>2</v>
      </c>
      <c r="AB266" t="str">
        <f t="shared" si="19"/>
        <v>11</v>
      </c>
      <c r="AD266" t="s">
        <v>58</v>
      </c>
      <c r="AE266" t="s">
        <v>62</v>
      </c>
      <c r="AF266" t="s">
        <v>63</v>
      </c>
      <c r="AG266" t="s">
        <v>337</v>
      </c>
      <c r="AH266">
        <v>1117</v>
      </c>
      <c r="AI266">
        <v>2516369.1860000002</v>
      </c>
      <c r="AJ266">
        <v>6858560.4709999999</v>
      </c>
      <c r="AK266">
        <v>184.047</v>
      </c>
      <c r="AL266" t="s">
        <v>60</v>
      </c>
    </row>
    <row r="267" spans="1:38" ht="15.95" customHeight="1">
      <c r="A267" s="23" t="str">
        <f t="shared" si="16"/>
        <v>MARV1_11_2D_586</v>
      </c>
      <c r="B267" s="6">
        <v>586</v>
      </c>
      <c r="C267" s="6">
        <v>6</v>
      </c>
      <c r="D267" s="6">
        <v>2</v>
      </c>
      <c r="E267" s="6">
        <v>198</v>
      </c>
      <c r="F267" s="8">
        <v>19.050004879999999</v>
      </c>
      <c r="H267" s="6">
        <v>2</v>
      </c>
      <c r="I267" s="11">
        <v>11</v>
      </c>
      <c r="K267" s="6">
        <v>207</v>
      </c>
      <c r="M267" s="18" t="s">
        <v>25</v>
      </c>
      <c r="Y267" s="22">
        <f t="shared" si="17"/>
        <v>0</v>
      </c>
      <c r="Z267" s="22">
        <f t="shared" si="18"/>
        <v>9</v>
      </c>
      <c r="AB267" t="str">
        <f t="shared" si="19"/>
        <v>11</v>
      </c>
      <c r="AD267" t="s">
        <v>58</v>
      </c>
      <c r="AE267" t="s">
        <v>62</v>
      </c>
      <c r="AF267" t="s">
        <v>63</v>
      </c>
      <c r="AG267" t="s">
        <v>338</v>
      </c>
      <c r="AH267">
        <v>1119</v>
      </c>
      <c r="AI267">
        <v>2516370.5019999999</v>
      </c>
      <c r="AJ267">
        <v>6858563.0820000004</v>
      </c>
      <c r="AK267">
        <v>184.27</v>
      </c>
      <c r="AL267" t="s">
        <v>60</v>
      </c>
    </row>
    <row r="268" spans="1:38" ht="15.95" customHeight="1">
      <c r="A268" s="23" t="str">
        <f t="shared" si="16"/>
        <v>MARV1_11_2D_551</v>
      </c>
      <c r="B268" s="6">
        <v>551</v>
      </c>
      <c r="C268" s="6">
        <v>6</v>
      </c>
      <c r="D268" s="6">
        <v>1</v>
      </c>
      <c r="E268" s="6">
        <v>333</v>
      </c>
      <c r="F268" s="8">
        <v>22.35600427</v>
      </c>
      <c r="H268" s="6">
        <v>1</v>
      </c>
      <c r="I268" s="11">
        <v>11</v>
      </c>
      <c r="K268" s="6">
        <v>343</v>
      </c>
      <c r="Y268" s="22">
        <f t="shared" si="17"/>
        <v>0</v>
      </c>
      <c r="Z268" s="22">
        <f t="shared" si="18"/>
        <v>10</v>
      </c>
      <c r="AB268" t="str">
        <f t="shared" si="19"/>
        <v>11</v>
      </c>
      <c r="AD268" t="s">
        <v>58</v>
      </c>
      <c r="AE268" t="s">
        <v>62</v>
      </c>
      <c r="AF268" t="s">
        <v>63</v>
      </c>
      <c r="AG268" t="s">
        <v>339</v>
      </c>
      <c r="AH268">
        <v>1092</v>
      </c>
      <c r="AI268">
        <v>2516364.4920000001</v>
      </c>
      <c r="AJ268">
        <v>6858563.5010000002</v>
      </c>
      <c r="AK268">
        <v>186.93600000000001</v>
      </c>
      <c r="AL268" t="s">
        <v>60</v>
      </c>
    </row>
    <row r="269" spans="1:38" ht="15.95" customHeight="1">
      <c r="A269" s="23" t="str">
        <f t="shared" si="16"/>
        <v>MARV1_11_2D_553</v>
      </c>
      <c r="B269" s="6">
        <v>553</v>
      </c>
      <c r="C269" s="6">
        <v>6</v>
      </c>
      <c r="D269" s="6">
        <v>2</v>
      </c>
      <c r="E269" s="6">
        <v>222</v>
      </c>
      <c r="F269" s="8">
        <v>21.704004269999999</v>
      </c>
      <c r="H269" s="6">
        <v>2</v>
      </c>
      <c r="I269" s="11" t="s">
        <v>23</v>
      </c>
      <c r="K269" s="6">
        <v>229</v>
      </c>
      <c r="M269" s="18" t="s">
        <v>28</v>
      </c>
      <c r="Y269" s="22">
        <f t="shared" si="17"/>
        <v>0</v>
      </c>
      <c r="Z269" s="22">
        <f t="shared" si="18"/>
        <v>7</v>
      </c>
      <c r="AB269" t="str">
        <f t="shared" si="19"/>
        <v>12</v>
      </c>
      <c r="AD269" t="s">
        <v>64</v>
      </c>
      <c r="AE269" t="s">
        <v>62</v>
      </c>
      <c r="AF269" t="s">
        <v>63</v>
      </c>
      <c r="AG269" t="s">
        <v>340</v>
      </c>
      <c r="AH269">
        <v>1094</v>
      </c>
      <c r="AI269">
        <v>2516361.764</v>
      </c>
      <c r="AJ269">
        <v>6858564.3200000003</v>
      </c>
      <c r="AK269">
        <v>185.78399999999999</v>
      </c>
      <c r="AL269" t="s">
        <v>60</v>
      </c>
    </row>
    <row r="270" spans="1:38" ht="15.95" customHeight="1">
      <c r="A270" s="23" t="str">
        <f t="shared" si="16"/>
        <v>MARV1_11_2D_587</v>
      </c>
      <c r="B270" s="6">
        <v>587</v>
      </c>
      <c r="C270" s="6">
        <v>6</v>
      </c>
      <c r="D270" s="6">
        <v>2</v>
      </c>
      <c r="E270" s="6">
        <v>313</v>
      </c>
      <c r="F270" s="8">
        <v>25.093996950000001</v>
      </c>
      <c r="H270" s="6">
        <v>2</v>
      </c>
      <c r="I270" s="11">
        <v>11</v>
      </c>
      <c r="K270" s="6">
        <v>315</v>
      </c>
      <c r="M270" s="18" t="s">
        <v>28</v>
      </c>
      <c r="Y270" s="22">
        <f t="shared" si="17"/>
        <v>0</v>
      </c>
      <c r="Z270" s="22">
        <f t="shared" si="18"/>
        <v>2</v>
      </c>
      <c r="AB270" t="str">
        <f t="shared" si="19"/>
        <v>11</v>
      </c>
      <c r="AD270" t="s">
        <v>58</v>
      </c>
      <c r="AE270" t="s">
        <v>62</v>
      </c>
      <c r="AF270" t="s">
        <v>63</v>
      </c>
      <c r="AG270" t="s">
        <v>341</v>
      </c>
      <c r="AH270">
        <v>1120</v>
      </c>
      <c r="AI270">
        <v>2516368.855</v>
      </c>
      <c r="AJ270">
        <v>6858566.1150000002</v>
      </c>
      <c r="AK270">
        <v>189.744</v>
      </c>
      <c r="AL270" t="s">
        <v>60</v>
      </c>
    </row>
    <row r="271" spans="1:38" ht="15.95" customHeight="1">
      <c r="A271" s="23" t="str">
        <f t="shared" si="16"/>
        <v>MARV1_11_2D_555</v>
      </c>
      <c r="B271" s="6">
        <v>555</v>
      </c>
      <c r="C271" s="6">
        <v>6</v>
      </c>
      <c r="D271" s="6">
        <v>2</v>
      </c>
      <c r="E271" s="6">
        <v>230</v>
      </c>
      <c r="F271" s="8">
        <v>19.118002440000001</v>
      </c>
      <c r="H271" s="6">
        <v>2</v>
      </c>
      <c r="I271" s="11">
        <v>11</v>
      </c>
      <c r="K271" s="6">
        <v>233</v>
      </c>
      <c r="M271" s="18" t="s">
        <v>28</v>
      </c>
      <c r="Y271" s="22">
        <f t="shared" si="17"/>
        <v>0</v>
      </c>
      <c r="Z271" s="22">
        <f t="shared" si="18"/>
        <v>3</v>
      </c>
      <c r="AB271" t="str">
        <f t="shared" si="19"/>
        <v>11</v>
      </c>
      <c r="AD271" t="s">
        <v>58</v>
      </c>
      <c r="AE271" t="s">
        <v>62</v>
      </c>
      <c r="AF271" t="s">
        <v>63</v>
      </c>
      <c r="AG271" t="s">
        <v>342</v>
      </c>
      <c r="AH271">
        <v>1096</v>
      </c>
      <c r="AI271">
        <v>2516363.02</v>
      </c>
      <c r="AJ271">
        <v>6858565.9210000001</v>
      </c>
      <c r="AK271">
        <v>183.02799999999999</v>
      </c>
      <c r="AL271" t="s">
        <v>60</v>
      </c>
    </row>
    <row r="272" spans="1:38" ht="15.95" customHeight="1">
      <c r="A272" s="23" t="str">
        <f t="shared" si="16"/>
        <v>MARV1_11_2D_557</v>
      </c>
      <c r="B272" s="6">
        <v>557</v>
      </c>
      <c r="C272" s="6">
        <v>6</v>
      </c>
      <c r="D272" s="6">
        <v>2</v>
      </c>
      <c r="E272" s="6">
        <v>174</v>
      </c>
      <c r="F272" s="8">
        <v>18.33400305</v>
      </c>
      <c r="H272" s="6">
        <v>2</v>
      </c>
      <c r="I272" s="11" t="s">
        <v>22</v>
      </c>
      <c r="K272" s="6">
        <v>178</v>
      </c>
      <c r="M272" s="18" t="s">
        <v>28</v>
      </c>
      <c r="Y272" s="22">
        <f t="shared" si="17"/>
        <v>0</v>
      </c>
      <c r="Z272" s="22">
        <f t="shared" si="18"/>
        <v>4</v>
      </c>
      <c r="AB272" t="str">
        <f t="shared" si="19"/>
        <v>12</v>
      </c>
      <c r="AD272" t="s">
        <v>64</v>
      </c>
      <c r="AE272" t="s">
        <v>62</v>
      </c>
      <c r="AF272" t="s">
        <v>63</v>
      </c>
      <c r="AG272" t="s">
        <v>343</v>
      </c>
      <c r="AH272">
        <v>1098</v>
      </c>
      <c r="AI272">
        <v>2516364.8280000002</v>
      </c>
      <c r="AJ272">
        <v>6858567.835</v>
      </c>
      <c r="AK272">
        <v>182.38399999999999</v>
      </c>
      <c r="AL272" t="s">
        <v>60</v>
      </c>
    </row>
    <row r="273" spans="1:38" ht="15.95" customHeight="1">
      <c r="A273" s="23" t="str">
        <f t="shared" si="16"/>
        <v>MARV1_11_2D_589</v>
      </c>
      <c r="B273" s="6">
        <v>589</v>
      </c>
      <c r="C273" s="6">
        <v>6</v>
      </c>
      <c r="D273" s="6">
        <v>2</v>
      </c>
      <c r="E273" s="6">
        <v>181</v>
      </c>
      <c r="F273" s="8">
        <v>18.91901038</v>
      </c>
      <c r="H273" s="6">
        <v>2</v>
      </c>
      <c r="I273" s="11">
        <v>11</v>
      </c>
      <c r="K273" s="6">
        <v>188</v>
      </c>
      <c r="M273" s="18" t="s">
        <v>25</v>
      </c>
      <c r="Y273" s="22">
        <f t="shared" si="17"/>
        <v>0</v>
      </c>
      <c r="Z273" s="22">
        <f t="shared" si="18"/>
        <v>7</v>
      </c>
      <c r="AB273" t="str">
        <f t="shared" si="19"/>
        <v>11</v>
      </c>
      <c r="AD273" t="s">
        <v>58</v>
      </c>
      <c r="AE273" t="s">
        <v>62</v>
      </c>
      <c r="AF273" t="s">
        <v>63</v>
      </c>
      <c r="AG273" t="s">
        <v>344</v>
      </c>
      <c r="AH273">
        <v>1122</v>
      </c>
      <c r="AI273">
        <v>2516366.8849999998</v>
      </c>
      <c r="AJ273">
        <v>6858567.9749999996</v>
      </c>
      <c r="AK273">
        <v>183.149</v>
      </c>
      <c r="AL273" t="s">
        <v>60</v>
      </c>
    </row>
    <row r="274" spans="1:38" ht="15.95" customHeight="1">
      <c r="A274" s="23" t="str">
        <f t="shared" si="16"/>
        <v>MARV1_11_2D_840</v>
      </c>
      <c r="B274" s="6">
        <v>840</v>
      </c>
      <c r="C274" s="6">
        <v>6</v>
      </c>
      <c r="D274" s="6">
        <v>2</v>
      </c>
      <c r="E274" s="6">
        <v>104</v>
      </c>
      <c r="H274" s="6">
        <v>2</v>
      </c>
      <c r="I274" s="11">
        <v>22</v>
      </c>
      <c r="L274" s="9">
        <v>7</v>
      </c>
      <c r="Y274" s="22">
        <f t="shared" si="17"/>
        <v>0</v>
      </c>
      <c r="Z274" s="22">
        <f t="shared" si="18"/>
        <v>-104</v>
      </c>
      <c r="AB274" t="str">
        <f t="shared" si="19"/>
        <v>22</v>
      </c>
      <c r="AD274" t="s">
        <v>67</v>
      </c>
      <c r="AE274" t="s">
        <v>62</v>
      </c>
      <c r="AF274" t="s">
        <v>63</v>
      </c>
      <c r="AG274" t="s">
        <v>345</v>
      </c>
      <c r="AH274">
        <v>1175</v>
      </c>
      <c r="AI274">
        <v>2516370.17</v>
      </c>
      <c r="AJ274">
        <v>6858569.3300000001</v>
      </c>
      <c r="AK274">
        <v>173.89</v>
      </c>
      <c r="AL274" t="s">
        <v>69</v>
      </c>
    </row>
    <row r="275" spans="1:38" ht="15.95" customHeight="1">
      <c r="A275" s="23" t="str">
        <f t="shared" si="16"/>
        <v>MARV1_11_2D_559</v>
      </c>
      <c r="B275" s="6">
        <v>559</v>
      </c>
      <c r="C275" s="6">
        <v>6</v>
      </c>
      <c r="D275" s="6">
        <v>2</v>
      </c>
      <c r="E275" s="6">
        <v>156</v>
      </c>
      <c r="H275" s="6">
        <v>2</v>
      </c>
      <c r="I275" s="11">
        <v>22</v>
      </c>
      <c r="L275" s="9">
        <v>8</v>
      </c>
      <c r="Y275" s="22">
        <f t="shared" si="17"/>
        <v>0</v>
      </c>
      <c r="Z275" s="22">
        <f t="shared" si="18"/>
        <v>-156</v>
      </c>
      <c r="AB275" t="str">
        <f t="shared" si="19"/>
        <v>22</v>
      </c>
      <c r="AD275" t="s">
        <v>67</v>
      </c>
      <c r="AE275" t="s">
        <v>62</v>
      </c>
      <c r="AF275" t="s">
        <v>63</v>
      </c>
      <c r="AG275" t="s">
        <v>346</v>
      </c>
      <c r="AH275">
        <v>1100</v>
      </c>
      <c r="AI275">
        <v>2516362.67</v>
      </c>
      <c r="AJ275">
        <v>6858569.9299999997</v>
      </c>
      <c r="AK275">
        <v>182.11</v>
      </c>
      <c r="AL275" t="s">
        <v>69</v>
      </c>
    </row>
    <row r="276" spans="1:38" ht="15.95" customHeight="1">
      <c r="A276" s="23" t="str">
        <f t="shared" si="16"/>
        <v>MARV1_11_2D_590</v>
      </c>
      <c r="B276" s="6">
        <v>590</v>
      </c>
      <c r="C276" s="6">
        <v>6</v>
      </c>
      <c r="D276" s="6">
        <v>2</v>
      </c>
      <c r="E276" s="6">
        <v>184</v>
      </c>
      <c r="F276" s="8">
        <v>18.717009770000001</v>
      </c>
      <c r="H276" s="6">
        <v>2</v>
      </c>
      <c r="I276" s="11" t="s">
        <v>23</v>
      </c>
      <c r="K276" s="6">
        <v>193</v>
      </c>
      <c r="M276" s="18" t="s">
        <v>25</v>
      </c>
      <c r="Y276" s="22">
        <f t="shared" si="17"/>
        <v>0</v>
      </c>
      <c r="Z276" s="22">
        <f t="shared" si="18"/>
        <v>9</v>
      </c>
      <c r="AB276" t="str">
        <f t="shared" si="19"/>
        <v>12</v>
      </c>
      <c r="AD276" t="s">
        <v>64</v>
      </c>
      <c r="AE276" t="s">
        <v>62</v>
      </c>
      <c r="AF276" t="s">
        <v>63</v>
      </c>
      <c r="AG276" t="s">
        <v>347</v>
      </c>
      <c r="AH276">
        <v>1123</v>
      </c>
      <c r="AI276">
        <v>2516365.79</v>
      </c>
      <c r="AJ276">
        <v>6858570.0719999997</v>
      </c>
      <c r="AK276">
        <v>182.30699999999999</v>
      </c>
      <c r="AL276" t="s">
        <v>60</v>
      </c>
    </row>
    <row r="277" spans="1:38" ht="15.95" customHeight="1">
      <c r="A277" s="23" t="str">
        <f t="shared" si="16"/>
        <v>MARV1_11_2D_591</v>
      </c>
      <c r="B277" s="6">
        <v>591</v>
      </c>
      <c r="C277" s="6">
        <v>6</v>
      </c>
      <c r="D277" s="6">
        <v>2</v>
      </c>
      <c r="E277" s="6">
        <v>246</v>
      </c>
      <c r="F277" s="8">
        <v>20.405002440000001</v>
      </c>
      <c r="H277" s="6">
        <v>2</v>
      </c>
      <c r="I277" s="11">
        <v>11</v>
      </c>
      <c r="K277" s="6">
        <v>251</v>
      </c>
      <c r="M277" s="18" t="s">
        <v>25</v>
      </c>
      <c r="Y277" s="22">
        <f t="shared" si="17"/>
        <v>0</v>
      </c>
      <c r="Z277" s="22">
        <f t="shared" si="18"/>
        <v>5</v>
      </c>
      <c r="AB277" t="str">
        <f t="shared" si="19"/>
        <v>11</v>
      </c>
      <c r="AD277" t="s">
        <v>58</v>
      </c>
      <c r="AE277" t="s">
        <v>62</v>
      </c>
      <c r="AF277" t="s">
        <v>63</v>
      </c>
      <c r="AG277" t="s">
        <v>348</v>
      </c>
      <c r="AH277">
        <v>1124</v>
      </c>
      <c r="AI277">
        <v>2516367.9959999998</v>
      </c>
      <c r="AJ277">
        <v>6858571.1320000002</v>
      </c>
      <c r="AK277">
        <v>184.065</v>
      </c>
      <c r="AL277" t="s">
        <v>60</v>
      </c>
    </row>
    <row r="278" spans="1:38" ht="15.95" customHeight="1">
      <c r="A278" s="23" t="str">
        <f t="shared" si="16"/>
        <v>MARV1_11_2D_598</v>
      </c>
      <c r="B278" s="6">
        <v>598</v>
      </c>
      <c r="C278" s="6">
        <v>7</v>
      </c>
      <c r="D278" s="6">
        <v>2</v>
      </c>
      <c r="E278" s="6">
        <v>214</v>
      </c>
      <c r="F278" s="8">
        <v>19.879004269999999</v>
      </c>
      <c r="H278" s="6">
        <v>2</v>
      </c>
      <c r="I278" s="11">
        <v>11</v>
      </c>
      <c r="K278" s="6">
        <v>219</v>
      </c>
      <c r="M278" s="18" t="s">
        <v>25</v>
      </c>
      <c r="Y278" s="22">
        <f t="shared" si="17"/>
        <v>0</v>
      </c>
      <c r="Z278" s="22">
        <f t="shared" si="18"/>
        <v>5</v>
      </c>
      <c r="AB278" t="str">
        <f t="shared" si="19"/>
        <v>11</v>
      </c>
      <c r="AD278" t="s">
        <v>44</v>
      </c>
      <c r="AE278" t="s">
        <v>62</v>
      </c>
      <c r="AF278" t="s">
        <v>63</v>
      </c>
      <c r="AG278" t="s">
        <v>349</v>
      </c>
      <c r="AH278">
        <v>1125</v>
      </c>
      <c r="AI278">
        <v>2516376.9040000001</v>
      </c>
      <c r="AJ278">
        <v>6858539.8389999997</v>
      </c>
      <c r="AK278">
        <v>185.209</v>
      </c>
      <c r="AL278" t="s">
        <v>60</v>
      </c>
    </row>
    <row r="279" spans="1:38" ht="15.95" customHeight="1">
      <c r="A279" s="23" t="str">
        <f t="shared" si="16"/>
        <v>MARV1_11_2D_568</v>
      </c>
      <c r="B279" s="6">
        <v>568</v>
      </c>
      <c r="C279" s="6">
        <v>7</v>
      </c>
      <c r="D279" s="6">
        <v>2</v>
      </c>
      <c r="E279" s="6">
        <v>184</v>
      </c>
      <c r="F279" s="8">
        <v>17.741008539999999</v>
      </c>
      <c r="H279" s="6">
        <v>2</v>
      </c>
      <c r="I279" s="11" t="s">
        <v>22</v>
      </c>
      <c r="K279" s="6">
        <v>188</v>
      </c>
      <c r="M279" s="18" t="s">
        <v>25</v>
      </c>
      <c r="Y279" s="22">
        <f t="shared" si="17"/>
        <v>0</v>
      </c>
      <c r="Z279" s="22">
        <f t="shared" si="18"/>
        <v>4</v>
      </c>
      <c r="AB279" t="str">
        <f t="shared" si="19"/>
        <v>12</v>
      </c>
      <c r="AD279" t="s">
        <v>44</v>
      </c>
      <c r="AE279" t="s">
        <v>62</v>
      </c>
      <c r="AF279" t="s">
        <v>63</v>
      </c>
      <c r="AG279" t="s">
        <v>350</v>
      </c>
      <c r="AH279">
        <v>1101</v>
      </c>
      <c r="AI279">
        <v>2516374.7590000001</v>
      </c>
      <c r="AJ279">
        <v>6858540.6950000003</v>
      </c>
      <c r="AK279">
        <v>182.80099999999999</v>
      </c>
      <c r="AL279" t="s">
        <v>60</v>
      </c>
    </row>
    <row r="280" spans="1:38" ht="15.95" customHeight="1">
      <c r="A280" s="23" t="str">
        <f t="shared" si="16"/>
        <v>MARV1_11_2D_569</v>
      </c>
      <c r="B280" s="6">
        <v>569</v>
      </c>
      <c r="C280" s="6">
        <v>7</v>
      </c>
      <c r="D280" s="6">
        <v>2</v>
      </c>
      <c r="E280" s="6">
        <v>174</v>
      </c>
      <c r="F280" s="8">
        <v>19.345007930000001</v>
      </c>
      <c r="H280" s="6">
        <v>2</v>
      </c>
      <c r="I280" s="11" t="s">
        <v>22</v>
      </c>
      <c r="K280" s="6">
        <v>181</v>
      </c>
      <c r="M280" s="18" t="s">
        <v>25</v>
      </c>
      <c r="Y280" s="22">
        <f t="shared" si="17"/>
        <v>0</v>
      </c>
      <c r="Z280" s="22">
        <f t="shared" si="18"/>
        <v>7</v>
      </c>
      <c r="AB280" t="str">
        <f t="shared" si="19"/>
        <v>12</v>
      </c>
      <c r="AD280" t="s">
        <v>44</v>
      </c>
      <c r="AE280" t="s">
        <v>62</v>
      </c>
      <c r="AF280" t="s">
        <v>63</v>
      </c>
      <c r="AG280" t="s">
        <v>351</v>
      </c>
      <c r="AH280">
        <v>1102</v>
      </c>
      <c r="AI280">
        <v>2516372.2030000002</v>
      </c>
      <c r="AJ280">
        <v>6858540.7810000004</v>
      </c>
      <c r="AK280">
        <v>184.26499999999999</v>
      </c>
      <c r="AL280" t="s">
        <v>60</v>
      </c>
    </row>
    <row r="281" spans="1:38" ht="15.95" customHeight="1">
      <c r="A281" s="23" t="str">
        <f t="shared" si="16"/>
        <v>MARV1_11_2D_571</v>
      </c>
      <c r="B281" s="6">
        <v>571</v>
      </c>
      <c r="C281" s="6">
        <v>7</v>
      </c>
      <c r="D281" s="6">
        <v>2</v>
      </c>
      <c r="E281" s="6">
        <v>165</v>
      </c>
      <c r="F281" s="8">
        <v>17.755998779999999</v>
      </c>
      <c r="H281" s="6">
        <v>2</v>
      </c>
      <c r="I281" s="11" t="s">
        <v>22</v>
      </c>
      <c r="K281" s="6">
        <v>168</v>
      </c>
      <c r="M281" s="18" t="s">
        <v>25</v>
      </c>
      <c r="Y281" s="22">
        <f t="shared" si="17"/>
        <v>0</v>
      </c>
      <c r="Z281" s="22">
        <f t="shared" si="18"/>
        <v>3</v>
      </c>
      <c r="AB281" t="str">
        <f t="shared" si="19"/>
        <v>12</v>
      </c>
      <c r="AD281" t="s">
        <v>44</v>
      </c>
      <c r="AE281" t="s">
        <v>62</v>
      </c>
      <c r="AF281" t="s">
        <v>63</v>
      </c>
      <c r="AG281" t="s">
        <v>352</v>
      </c>
      <c r="AH281">
        <v>1104</v>
      </c>
      <c r="AI281">
        <v>2516373.06</v>
      </c>
      <c r="AJ281">
        <v>6858542.8480000002</v>
      </c>
      <c r="AK281">
        <v>182.82599999999999</v>
      </c>
      <c r="AL281" t="s">
        <v>60</v>
      </c>
    </row>
    <row r="282" spans="1:38" ht="15.95" customHeight="1">
      <c r="A282" s="23" t="str">
        <f t="shared" si="16"/>
        <v>MARV1_11_2D_848</v>
      </c>
      <c r="B282" s="6">
        <v>848</v>
      </c>
      <c r="C282" s="6">
        <v>7</v>
      </c>
      <c r="D282" s="6">
        <v>2</v>
      </c>
      <c r="E282" s="6">
        <v>138</v>
      </c>
      <c r="H282" s="6">
        <v>2</v>
      </c>
      <c r="I282" s="11" t="s">
        <v>35</v>
      </c>
      <c r="K282" s="6">
        <v>139</v>
      </c>
      <c r="M282" s="18" t="s">
        <v>25</v>
      </c>
      <c r="Y282" s="22">
        <f t="shared" si="17"/>
        <v>0</v>
      </c>
      <c r="Z282" s="22">
        <f t="shared" si="18"/>
        <v>1</v>
      </c>
      <c r="AB282" t="str">
        <f t="shared" si="19"/>
        <v>12</v>
      </c>
      <c r="AD282" t="s">
        <v>44</v>
      </c>
      <c r="AE282" t="s">
        <v>62</v>
      </c>
      <c r="AF282" t="s">
        <v>63</v>
      </c>
      <c r="AG282" t="s">
        <v>353</v>
      </c>
      <c r="AH282">
        <v>1183</v>
      </c>
      <c r="AI282">
        <v>2516371.52</v>
      </c>
      <c r="AJ282">
        <v>6858542.75</v>
      </c>
      <c r="AK282">
        <v>178.49799999999999</v>
      </c>
      <c r="AL282" t="s">
        <v>71</v>
      </c>
    </row>
    <row r="283" spans="1:38" ht="15.95" customHeight="1">
      <c r="A283" s="23" t="str">
        <f t="shared" si="16"/>
        <v>MARV1_11_2D_600</v>
      </c>
      <c r="B283" s="6">
        <v>600</v>
      </c>
      <c r="C283" s="6">
        <v>7</v>
      </c>
      <c r="D283" s="6">
        <v>2</v>
      </c>
      <c r="E283" s="6">
        <v>197</v>
      </c>
      <c r="F283" s="8">
        <v>19.715007929999999</v>
      </c>
      <c r="H283" s="6">
        <v>2</v>
      </c>
      <c r="I283" s="11" t="s">
        <v>22</v>
      </c>
      <c r="K283" s="6">
        <v>210</v>
      </c>
      <c r="M283" s="18" t="s">
        <v>28</v>
      </c>
      <c r="Y283" s="22">
        <f t="shared" si="17"/>
        <v>0</v>
      </c>
      <c r="Z283" s="22">
        <f t="shared" si="18"/>
        <v>13</v>
      </c>
      <c r="AB283" t="str">
        <f t="shared" si="19"/>
        <v>12</v>
      </c>
      <c r="AD283" t="s">
        <v>44</v>
      </c>
      <c r="AE283" t="s">
        <v>62</v>
      </c>
      <c r="AF283" t="s">
        <v>63</v>
      </c>
      <c r="AG283" t="s">
        <v>354</v>
      </c>
      <c r="AH283">
        <v>1126</v>
      </c>
      <c r="AI283">
        <v>2516376.8190000001</v>
      </c>
      <c r="AJ283">
        <v>6858543.4720000001</v>
      </c>
      <c r="AK283">
        <v>185.13499999999999</v>
      </c>
      <c r="AL283" t="s">
        <v>60</v>
      </c>
    </row>
    <row r="284" spans="1:38" ht="15.95" customHeight="1">
      <c r="A284" s="23" t="str">
        <f t="shared" si="16"/>
        <v>MARV1_11_2D_849</v>
      </c>
      <c r="B284" s="6">
        <v>849</v>
      </c>
      <c r="C284" s="6">
        <v>7</v>
      </c>
      <c r="D284" s="6">
        <v>2</v>
      </c>
      <c r="E284" s="6">
        <v>110</v>
      </c>
      <c r="H284" s="6">
        <v>2</v>
      </c>
      <c r="I284" s="11" t="s">
        <v>382</v>
      </c>
      <c r="K284" s="6">
        <v>104</v>
      </c>
      <c r="L284" s="9">
        <v>10</v>
      </c>
      <c r="M284" s="18" t="s">
        <v>25</v>
      </c>
      <c r="W284" s="19" t="s">
        <v>29</v>
      </c>
      <c r="Y284" s="22">
        <f t="shared" si="17"/>
        <v>0</v>
      </c>
      <c r="Z284" s="22">
        <f t="shared" si="18"/>
        <v>-6</v>
      </c>
      <c r="AB284" t="str">
        <f t="shared" si="19"/>
        <v>12</v>
      </c>
      <c r="AD284" t="s">
        <v>44</v>
      </c>
      <c r="AE284" t="s">
        <v>62</v>
      </c>
      <c r="AF284" t="s">
        <v>63</v>
      </c>
      <c r="AG284" t="s">
        <v>355</v>
      </c>
      <c r="AH284">
        <v>1184</v>
      </c>
      <c r="AI284">
        <v>2516371.44</v>
      </c>
      <c r="AJ284">
        <v>6858544.8499999996</v>
      </c>
      <c r="AK284">
        <v>175.852</v>
      </c>
      <c r="AL284" t="s">
        <v>69</v>
      </c>
    </row>
    <row r="285" spans="1:38" ht="15.95" customHeight="1">
      <c r="A285" s="23" t="str">
        <f t="shared" si="16"/>
        <v>MARV1_11_2D_573</v>
      </c>
      <c r="B285" s="6">
        <v>573</v>
      </c>
      <c r="C285" s="6">
        <v>7</v>
      </c>
      <c r="D285" s="6">
        <v>2</v>
      </c>
      <c r="E285" s="6">
        <v>209</v>
      </c>
      <c r="F285" s="8">
        <v>19.001003659999999</v>
      </c>
      <c r="H285" s="6">
        <v>2</v>
      </c>
      <c r="I285" s="11" t="s">
        <v>23</v>
      </c>
      <c r="K285" s="6">
        <v>212</v>
      </c>
      <c r="M285" s="18" t="s">
        <v>28</v>
      </c>
      <c r="Y285" s="22">
        <f t="shared" si="17"/>
        <v>0</v>
      </c>
      <c r="Z285" s="22">
        <f t="shared" si="18"/>
        <v>3</v>
      </c>
      <c r="AB285" t="str">
        <f t="shared" si="19"/>
        <v>12</v>
      </c>
      <c r="AD285" t="s">
        <v>44</v>
      </c>
      <c r="AE285" t="s">
        <v>62</v>
      </c>
      <c r="AF285" t="s">
        <v>63</v>
      </c>
      <c r="AG285" t="s">
        <v>356</v>
      </c>
      <c r="AH285">
        <v>1106</v>
      </c>
      <c r="AI285">
        <v>2516373.0580000002</v>
      </c>
      <c r="AJ285">
        <v>6858544.8169999998</v>
      </c>
      <c r="AK285">
        <v>184.191</v>
      </c>
      <c r="AL285" t="s">
        <v>60</v>
      </c>
    </row>
    <row r="286" spans="1:38" ht="15.95" customHeight="1">
      <c r="A286" s="23" t="str">
        <f t="shared" si="16"/>
        <v>MARV1_11_2D_604</v>
      </c>
      <c r="B286" s="6">
        <v>604</v>
      </c>
      <c r="C286" s="6">
        <v>7</v>
      </c>
      <c r="D286" s="6">
        <v>1</v>
      </c>
      <c r="E286" s="6">
        <v>234</v>
      </c>
      <c r="F286" s="8">
        <v>18.657006710000001</v>
      </c>
      <c r="H286" s="6">
        <v>1</v>
      </c>
      <c r="I286" s="11">
        <v>11</v>
      </c>
      <c r="K286" s="6">
        <v>245</v>
      </c>
      <c r="Y286" s="22">
        <f t="shared" si="17"/>
        <v>0</v>
      </c>
      <c r="Z286" s="22">
        <f t="shared" si="18"/>
        <v>11</v>
      </c>
      <c r="AB286" t="str">
        <f t="shared" si="19"/>
        <v>11</v>
      </c>
      <c r="AD286" t="s">
        <v>44</v>
      </c>
      <c r="AE286" t="s">
        <v>62</v>
      </c>
      <c r="AF286" t="s">
        <v>63</v>
      </c>
      <c r="AG286" t="s">
        <v>357</v>
      </c>
      <c r="AH286">
        <v>1127</v>
      </c>
      <c r="AI286">
        <v>2516375.6060000001</v>
      </c>
      <c r="AJ286">
        <v>6858545.8849999998</v>
      </c>
      <c r="AK286">
        <v>184.297</v>
      </c>
      <c r="AL286" t="s">
        <v>60</v>
      </c>
    </row>
    <row r="287" spans="1:38" ht="15.95" customHeight="1">
      <c r="A287" s="23" t="str">
        <f t="shared" si="16"/>
        <v>MARV1_11_2D_851</v>
      </c>
      <c r="B287" s="6">
        <v>851</v>
      </c>
      <c r="C287" s="6">
        <v>7</v>
      </c>
      <c r="D287" s="6">
        <v>2</v>
      </c>
      <c r="E287" s="6">
        <v>161</v>
      </c>
      <c r="F287" s="8">
        <v>17.20600671</v>
      </c>
      <c r="H287" s="6">
        <v>2</v>
      </c>
      <c r="I287" s="11" t="s">
        <v>22</v>
      </c>
      <c r="K287" s="6">
        <v>169</v>
      </c>
      <c r="M287" s="18" t="s">
        <v>25</v>
      </c>
      <c r="Y287" s="22">
        <f t="shared" si="17"/>
        <v>0</v>
      </c>
      <c r="Z287" s="22">
        <f t="shared" si="18"/>
        <v>8</v>
      </c>
      <c r="AB287" t="str">
        <f t="shared" si="19"/>
        <v>12</v>
      </c>
      <c r="AD287" t="s">
        <v>44</v>
      </c>
      <c r="AE287" t="s">
        <v>62</v>
      </c>
      <c r="AF287" t="s">
        <v>63</v>
      </c>
      <c r="AG287" t="s">
        <v>358</v>
      </c>
      <c r="AH287">
        <v>1186</v>
      </c>
      <c r="AI287">
        <v>2516372.7820000001</v>
      </c>
      <c r="AJ287">
        <v>6858546.7800000003</v>
      </c>
      <c r="AK287">
        <v>182.596</v>
      </c>
      <c r="AL287" t="s">
        <v>60</v>
      </c>
    </row>
    <row r="288" spans="1:38" ht="15.95" customHeight="1">
      <c r="A288" s="23" t="str">
        <f t="shared" si="16"/>
        <v>MARV1_11_2D_850</v>
      </c>
      <c r="B288" s="6">
        <v>850</v>
      </c>
      <c r="C288" s="6">
        <v>7</v>
      </c>
      <c r="D288" s="6">
        <v>2</v>
      </c>
      <c r="E288" s="6">
        <v>102</v>
      </c>
      <c r="H288" s="6">
        <v>2</v>
      </c>
      <c r="I288" s="11" t="s">
        <v>383</v>
      </c>
      <c r="K288" s="6">
        <v>103</v>
      </c>
      <c r="M288" s="18" t="s">
        <v>25</v>
      </c>
      <c r="Y288" s="22">
        <f t="shared" si="17"/>
        <v>0</v>
      </c>
      <c r="Z288" s="22">
        <f t="shared" si="18"/>
        <v>1</v>
      </c>
      <c r="AB288" t="str">
        <f t="shared" si="19"/>
        <v>12</v>
      </c>
      <c r="AD288" t="s">
        <v>44</v>
      </c>
      <c r="AE288" t="s">
        <v>62</v>
      </c>
      <c r="AF288" t="s">
        <v>63</v>
      </c>
      <c r="AG288" t="s">
        <v>359</v>
      </c>
      <c r="AH288">
        <v>1185</v>
      </c>
      <c r="AI288">
        <v>2516371.4</v>
      </c>
      <c r="AJ288">
        <v>6858546.6399999997</v>
      </c>
      <c r="AK288">
        <v>175.065</v>
      </c>
      <c r="AL288" t="s">
        <v>69</v>
      </c>
    </row>
    <row r="289" spans="1:38" ht="15.95" customHeight="1">
      <c r="A289" s="23" t="str">
        <f t="shared" si="16"/>
        <v>MARV1_11_2D_852</v>
      </c>
      <c r="B289" s="6">
        <v>852</v>
      </c>
      <c r="C289" s="6">
        <v>7</v>
      </c>
      <c r="D289" s="6">
        <v>2</v>
      </c>
      <c r="E289" s="6">
        <v>99</v>
      </c>
      <c r="H289" s="6">
        <v>2</v>
      </c>
      <c r="I289" s="11">
        <v>11</v>
      </c>
      <c r="K289" s="6">
        <v>103</v>
      </c>
      <c r="M289" s="18" t="s">
        <v>25</v>
      </c>
      <c r="Y289" s="22">
        <f t="shared" si="17"/>
        <v>0</v>
      </c>
      <c r="Z289" s="22">
        <f t="shared" si="18"/>
        <v>4</v>
      </c>
      <c r="AB289" t="str">
        <f t="shared" si="19"/>
        <v>11</v>
      </c>
      <c r="AD289" t="s">
        <v>44</v>
      </c>
      <c r="AE289" t="s">
        <v>62</v>
      </c>
      <c r="AF289" t="s">
        <v>63</v>
      </c>
      <c r="AG289" t="s">
        <v>360</v>
      </c>
      <c r="AH289">
        <v>1187</v>
      </c>
      <c r="AI289">
        <v>2516372.44</v>
      </c>
      <c r="AJ289">
        <v>6858549.0899999999</v>
      </c>
      <c r="AK289">
        <v>175.01300000000001</v>
      </c>
      <c r="AL289" t="s">
        <v>69</v>
      </c>
    </row>
    <row r="290" spans="1:38" ht="15.95" customHeight="1">
      <c r="A290" s="23" t="str">
        <f t="shared" si="16"/>
        <v>MARV1_11_2D_853</v>
      </c>
      <c r="B290" s="6">
        <v>853</v>
      </c>
      <c r="C290" s="6">
        <v>7</v>
      </c>
      <c r="D290" s="6">
        <v>2</v>
      </c>
      <c r="E290" s="6">
        <v>146</v>
      </c>
      <c r="H290" s="6">
        <v>2</v>
      </c>
      <c r="I290" s="11" t="s">
        <v>22</v>
      </c>
      <c r="K290" s="6">
        <v>154</v>
      </c>
      <c r="M290" s="18" t="s">
        <v>28</v>
      </c>
      <c r="Y290" s="22">
        <f t="shared" si="17"/>
        <v>0</v>
      </c>
      <c r="Z290" s="22">
        <f t="shared" si="18"/>
        <v>8</v>
      </c>
      <c r="AB290" t="str">
        <f t="shared" si="19"/>
        <v>12</v>
      </c>
      <c r="AD290" t="s">
        <v>44</v>
      </c>
      <c r="AE290" t="s">
        <v>62</v>
      </c>
      <c r="AF290" t="s">
        <v>63</v>
      </c>
      <c r="AG290" t="s">
        <v>361</v>
      </c>
      <c r="AH290">
        <v>1188</v>
      </c>
      <c r="AI290">
        <v>2516376.11</v>
      </c>
      <c r="AJ290">
        <v>6858549.8799999999</v>
      </c>
      <c r="AK290">
        <v>179.98400000000001</v>
      </c>
      <c r="AL290" t="s">
        <v>71</v>
      </c>
    </row>
    <row r="291" spans="1:38" ht="15.95" customHeight="1">
      <c r="A291" s="23" t="str">
        <f t="shared" si="16"/>
        <v>MARV1_11_2D_576</v>
      </c>
      <c r="B291" s="6">
        <v>576</v>
      </c>
      <c r="C291" s="6">
        <v>7</v>
      </c>
      <c r="D291" s="6">
        <v>3</v>
      </c>
      <c r="E291" s="6">
        <v>265</v>
      </c>
      <c r="F291" s="8">
        <v>21.644003659999999</v>
      </c>
      <c r="H291" s="6">
        <v>3</v>
      </c>
      <c r="I291" s="11">
        <v>11</v>
      </c>
      <c r="K291" s="6">
        <v>276</v>
      </c>
      <c r="M291" s="18" t="s">
        <v>25</v>
      </c>
      <c r="Y291" s="22">
        <f t="shared" si="17"/>
        <v>0</v>
      </c>
      <c r="Z291" s="22">
        <f t="shared" si="18"/>
        <v>11</v>
      </c>
      <c r="AB291" t="str">
        <f t="shared" si="19"/>
        <v>11</v>
      </c>
      <c r="AD291" t="s">
        <v>44</v>
      </c>
      <c r="AE291" t="s">
        <v>62</v>
      </c>
      <c r="AF291" t="s">
        <v>63</v>
      </c>
      <c r="AG291" t="s">
        <v>362</v>
      </c>
      <c r="AH291">
        <v>1109</v>
      </c>
      <c r="AI291">
        <v>2516373.5090000001</v>
      </c>
      <c r="AJ291">
        <v>6858550.3059999999</v>
      </c>
      <c r="AK291">
        <v>187.084</v>
      </c>
      <c r="AL291" t="s">
        <v>60</v>
      </c>
    </row>
    <row r="292" spans="1:38" ht="15.95" customHeight="1">
      <c r="A292" s="23" t="str">
        <f t="shared" si="16"/>
        <v>MARV1_11_2D_606</v>
      </c>
      <c r="B292" s="6">
        <v>606</v>
      </c>
      <c r="C292" s="6">
        <v>7</v>
      </c>
      <c r="D292" s="6">
        <v>2</v>
      </c>
      <c r="E292" s="6">
        <v>166</v>
      </c>
      <c r="F292" s="8">
        <v>15.935</v>
      </c>
      <c r="H292" s="6">
        <v>2</v>
      </c>
      <c r="I292" s="11">
        <v>11</v>
      </c>
      <c r="K292" s="6">
        <v>173</v>
      </c>
      <c r="M292" s="18" t="s">
        <v>25</v>
      </c>
      <c r="Y292" s="22">
        <f t="shared" si="17"/>
        <v>0</v>
      </c>
      <c r="Z292" s="22">
        <f t="shared" si="18"/>
        <v>7</v>
      </c>
      <c r="AB292" t="str">
        <f t="shared" si="19"/>
        <v>11</v>
      </c>
      <c r="AD292" t="s">
        <v>44</v>
      </c>
      <c r="AE292" t="s">
        <v>62</v>
      </c>
      <c r="AF292" t="s">
        <v>63</v>
      </c>
      <c r="AG292" t="s">
        <v>363</v>
      </c>
      <c r="AH292">
        <v>1128</v>
      </c>
      <c r="AI292">
        <v>2516378.0129999998</v>
      </c>
      <c r="AJ292">
        <v>6858550.3870000001</v>
      </c>
      <c r="AK292">
        <v>181.785</v>
      </c>
      <c r="AL292" t="s">
        <v>60</v>
      </c>
    </row>
    <row r="293" spans="1:38" ht="15.95" customHeight="1">
      <c r="A293" s="23" t="str">
        <f t="shared" si="16"/>
        <v>MARV1_11_2D_854</v>
      </c>
      <c r="B293" s="6">
        <v>854</v>
      </c>
      <c r="C293" s="6">
        <v>7</v>
      </c>
      <c r="D293" s="6">
        <v>2</v>
      </c>
      <c r="E293" s="6">
        <v>192</v>
      </c>
      <c r="F293" s="8">
        <v>18.29499817</v>
      </c>
      <c r="H293" s="6">
        <v>2</v>
      </c>
      <c r="I293" s="11">
        <v>11</v>
      </c>
      <c r="K293" s="6">
        <v>194</v>
      </c>
      <c r="M293" s="18" t="s">
        <v>25</v>
      </c>
      <c r="Y293" s="22">
        <f t="shared" si="17"/>
        <v>0</v>
      </c>
      <c r="Z293" s="22">
        <f t="shared" si="18"/>
        <v>2</v>
      </c>
      <c r="AB293" t="str">
        <f t="shared" si="19"/>
        <v>11</v>
      </c>
      <c r="AD293" t="s">
        <v>44</v>
      </c>
      <c r="AE293" t="s">
        <v>62</v>
      </c>
      <c r="AF293" t="s">
        <v>63</v>
      </c>
      <c r="AG293" t="s">
        <v>364</v>
      </c>
      <c r="AH293">
        <v>1189</v>
      </c>
      <c r="AI293">
        <v>2516375.4559999998</v>
      </c>
      <c r="AJ293">
        <v>6858551.6500000004</v>
      </c>
      <c r="AK293">
        <v>183.97499999999999</v>
      </c>
      <c r="AL293" t="s">
        <v>60</v>
      </c>
    </row>
    <row r="294" spans="1:38" ht="15.95" customHeight="1">
      <c r="A294" s="23" t="str">
        <f t="shared" si="16"/>
        <v>MARV1_11_2D_578</v>
      </c>
      <c r="B294" s="6">
        <v>578</v>
      </c>
      <c r="C294" s="6">
        <v>7</v>
      </c>
      <c r="D294" s="6">
        <v>1</v>
      </c>
      <c r="E294" s="6">
        <v>224</v>
      </c>
      <c r="F294" s="8">
        <v>21.694007930000001</v>
      </c>
      <c r="H294" s="6">
        <v>1</v>
      </c>
      <c r="I294" s="11">
        <v>11</v>
      </c>
      <c r="K294" s="6">
        <v>229</v>
      </c>
      <c r="Y294" s="22">
        <f t="shared" si="17"/>
        <v>0</v>
      </c>
      <c r="Z294" s="22">
        <f t="shared" si="18"/>
        <v>5</v>
      </c>
      <c r="AB294" t="str">
        <f t="shared" si="19"/>
        <v>11</v>
      </c>
      <c r="AD294" t="s">
        <v>44</v>
      </c>
      <c r="AE294" t="s">
        <v>62</v>
      </c>
      <c r="AF294" t="s">
        <v>63</v>
      </c>
      <c r="AG294" t="s">
        <v>365</v>
      </c>
      <c r="AH294">
        <v>1111</v>
      </c>
      <c r="AI294">
        <v>2516371.02</v>
      </c>
      <c r="AJ294">
        <v>6858552.7759999996</v>
      </c>
      <c r="AK294">
        <v>186.864</v>
      </c>
      <c r="AL294" t="s">
        <v>60</v>
      </c>
    </row>
    <row r="295" spans="1:38" ht="15.95" customHeight="1">
      <c r="A295" s="23" t="str">
        <f t="shared" si="16"/>
        <v>MARV1_11_2D_855</v>
      </c>
      <c r="B295" s="6">
        <v>855</v>
      </c>
      <c r="C295" s="6">
        <v>7</v>
      </c>
      <c r="D295" s="6">
        <v>2</v>
      </c>
      <c r="E295" s="6">
        <v>110</v>
      </c>
      <c r="H295" s="6">
        <v>2</v>
      </c>
      <c r="I295" s="11" t="s">
        <v>23</v>
      </c>
      <c r="K295" s="6">
        <v>114</v>
      </c>
      <c r="M295" s="18" t="s">
        <v>25</v>
      </c>
      <c r="Y295" s="22">
        <f t="shared" si="17"/>
        <v>0</v>
      </c>
      <c r="Z295" s="22">
        <f t="shared" si="18"/>
        <v>4</v>
      </c>
      <c r="AB295" t="str">
        <f t="shared" si="19"/>
        <v>12</v>
      </c>
      <c r="AD295" t="s">
        <v>44</v>
      </c>
      <c r="AE295" t="s">
        <v>62</v>
      </c>
      <c r="AF295" t="s">
        <v>63</v>
      </c>
      <c r="AG295" t="s">
        <v>366</v>
      </c>
      <c r="AH295">
        <v>1190</v>
      </c>
      <c r="AI295">
        <v>2516377.3199999998</v>
      </c>
      <c r="AJ295">
        <v>6858553.6299999999</v>
      </c>
      <c r="AK295">
        <v>176.66900000000001</v>
      </c>
      <c r="AL295" t="s">
        <v>69</v>
      </c>
    </row>
    <row r="296" spans="1:38" ht="15.95" customHeight="1">
      <c r="A296" s="23" t="str">
        <f t="shared" si="16"/>
        <v>MARV1_11_2D_579</v>
      </c>
      <c r="B296" s="6">
        <v>579</v>
      </c>
      <c r="C296" s="6">
        <v>7</v>
      </c>
      <c r="D296" s="6">
        <v>1</v>
      </c>
      <c r="E296" s="6">
        <v>181</v>
      </c>
      <c r="F296" s="8">
        <v>18.354998169999998</v>
      </c>
      <c r="H296" s="6">
        <v>1</v>
      </c>
      <c r="I296" s="11" t="s">
        <v>22</v>
      </c>
      <c r="K296" s="6">
        <v>181</v>
      </c>
      <c r="Y296" s="22">
        <f t="shared" si="17"/>
        <v>0</v>
      </c>
      <c r="Z296" s="22">
        <f t="shared" si="18"/>
        <v>0</v>
      </c>
      <c r="AB296" t="str">
        <f t="shared" si="19"/>
        <v>12</v>
      </c>
      <c r="AD296" t="s">
        <v>44</v>
      </c>
      <c r="AE296" t="s">
        <v>62</v>
      </c>
      <c r="AF296" t="s">
        <v>63</v>
      </c>
      <c r="AG296" t="s">
        <v>367</v>
      </c>
      <c r="AH296">
        <v>1112</v>
      </c>
      <c r="AI296">
        <v>2516372.693</v>
      </c>
      <c r="AJ296">
        <v>6858554.6129999999</v>
      </c>
      <c r="AK296">
        <v>183.785</v>
      </c>
      <c r="AL296" t="s">
        <v>60</v>
      </c>
    </row>
    <row r="297" spans="1:38" ht="15.95" customHeight="1">
      <c r="A297" s="23" t="str">
        <f t="shared" si="16"/>
        <v>MARV1_11_2D_609</v>
      </c>
      <c r="B297" s="6">
        <v>609</v>
      </c>
      <c r="C297" s="6">
        <v>7</v>
      </c>
      <c r="D297" s="6">
        <v>2</v>
      </c>
      <c r="E297" s="6">
        <v>204</v>
      </c>
      <c r="F297" s="8">
        <v>20.20000671</v>
      </c>
      <c r="H297" s="6">
        <v>2</v>
      </c>
      <c r="I297" s="11" t="s">
        <v>22</v>
      </c>
      <c r="K297" s="6">
        <v>210</v>
      </c>
      <c r="M297" s="18" t="s">
        <v>28</v>
      </c>
      <c r="Y297" s="22">
        <f t="shared" si="17"/>
        <v>0</v>
      </c>
      <c r="Z297" s="22">
        <f t="shared" si="18"/>
        <v>6</v>
      </c>
      <c r="AB297" t="str">
        <f t="shared" si="19"/>
        <v>12</v>
      </c>
      <c r="AD297" t="s">
        <v>44</v>
      </c>
      <c r="AE297" t="s">
        <v>62</v>
      </c>
      <c r="AF297" t="s">
        <v>63</v>
      </c>
      <c r="AG297" t="s">
        <v>368</v>
      </c>
      <c r="AH297">
        <v>1129</v>
      </c>
      <c r="AI297">
        <v>2516377.929</v>
      </c>
      <c r="AJ297">
        <v>6858554.9610000001</v>
      </c>
      <c r="AK297">
        <v>186.09</v>
      </c>
      <c r="AL297" t="s">
        <v>60</v>
      </c>
    </row>
    <row r="298" spans="1:38" ht="15.95" customHeight="1">
      <c r="A298" s="23" t="str">
        <f t="shared" si="16"/>
        <v>MARV1_11_2D_610</v>
      </c>
      <c r="B298" s="6">
        <v>610</v>
      </c>
      <c r="C298" s="6">
        <v>7</v>
      </c>
      <c r="D298" s="6">
        <v>2</v>
      </c>
      <c r="E298" s="6">
        <v>265</v>
      </c>
      <c r="F298" s="8">
        <v>22.12999817</v>
      </c>
      <c r="H298" s="6">
        <v>2</v>
      </c>
      <c r="I298" s="11">
        <v>11</v>
      </c>
      <c r="K298" s="6">
        <v>275</v>
      </c>
      <c r="M298" s="18" t="s">
        <v>28</v>
      </c>
      <c r="Y298" s="22">
        <f t="shared" si="17"/>
        <v>0</v>
      </c>
      <c r="Z298" s="22">
        <f t="shared" si="18"/>
        <v>10</v>
      </c>
      <c r="AB298" t="str">
        <f t="shared" si="19"/>
        <v>11</v>
      </c>
      <c r="AD298" t="s">
        <v>44</v>
      </c>
      <c r="AE298" t="s">
        <v>62</v>
      </c>
      <c r="AF298" t="s">
        <v>63</v>
      </c>
      <c r="AG298" t="s">
        <v>369</v>
      </c>
      <c r="AH298">
        <v>1130</v>
      </c>
      <c r="AI298">
        <v>2516374.9070000001</v>
      </c>
      <c r="AJ298">
        <v>6858555.0240000002</v>
      </c>
      <c r="AK298">
        <v>187.81</v>
      </c>
      <c r="AL298" t="s">
        <v>60</v>
      </c>
    </row>
    <row r="299" spans="1:38" ht="15.95" customHeight="1">
      <c r="A299" s="23" t="str">
        <f t="shared" si="16"/>
        <v>MARV1_11_2D_856</v>
      </c>
      <c r="B299" s="6">
        <v>856</v>
      </c>
      <c r="C299" s="6">
        <v>7</v>
      </c>
      <c r="D299" s="6">
        <v>2</v>
      </c>
      <c r="E299" s="6">
        <v>182</v>
      </c>
      <c r="H299" s="6">
        <v>2</v>
      </c>
      <c r="I299" s="11">
        <v>22</v>
      </c>
      <c r="L299" s="9">
        <v>7</v>
      </c>
      <c r="Y299" s="22">
        <f t="shared" si="17"/>
        <v>0</v>
      </c>
      <c r="Z299" s="22">
        <f t="shared" si="18"/>
        <v>-182</v>
      </c>
      <c r="AB299" t="str">
        <f t="shared" si="19"/>
        <v>22</v>
      </c>
      <c r="AD299" t="s">
        <v>44</v>
      </c>
      <c r="AE299" t="s">
        <v>62</v>
      </c>
      <c r="AF299" t="s">
        <v>63</v>
      </c>
      <c r="AG299" t="s">
        <v>370</v>
      </c>
      <c r="AH299">
        <v>1191</v>
      </c>
      <c r="AI299">
        <v>2516372.13</v>
      </c>
      <c r="AJ299">
        <v>6858556.6600000001</v>
      </c>
      <c r="AK299">
        <v>182.89099999999999</v>
      </c>
      <c r="AL299" t="s">
        <v>69</v>
      </c>
    </row>
    <row r="300" spans="1:38" ht="15.95" customHeight="1">
      <c r="A300" s="23" t="str">
        <f t="shared" si="16"/>
        <v>MARV1_11_2D_858</v>
      </c>
      <c r="B300" s="6">
        <v>858</v>
      </c>
      <c r="C300" s="6">
        <v>7</v>
      </c>
      <c r="D300" s="6">
        <v>2</v>
      </c>
      <c r="E300" s="6">
        <v>122</v>
      </c>
      <c r="H300" s="6">
        <v>2</v>
      </c>
      <c r="I300" s="11" t="s">
        <v>23</v>
      </c>
      <c r="K300" s="6">
        <v>125</v>
      </c>
      <c r="M300" s="18" t="s">
        <v>25</v>
      </c>
      <c r="Y300" s="22">
        <f t="shared" si="17"/>
        <v>0</v>
      </c>
      <c r="Z300" s="22">
        <f t="shared" si="18"/>
        <v>3</v>
      </c>
      <c r="AB300" t="str">
        <f t="shared" si="19"/>
        <v>12</v>
      </c>
      <c r="AD300" t="s">
        <v>44</v>
      </c>
      <c r="AE300" t="s">
        <v>62</v>
      </c>
      <c r="AF300" t="s">
        <v>63</v>
      </c>
      <c r="AG300" t="s">
        <v>371</v>
      </c>
      <c r="AH300">
        <v>1193</v>
      </c>
      <c r="AI300">
        <v>2516376.9900000002</v>
      </c>
      <c r="AJ300">
        <v>6858557.0999999996</v>
      </c>
      <c r="AK300">
        <v>177.78</v>
      </c>
      <c r="AL300" t="s">
        <v>71</v>
      </c>
    </row>
    <row r="301" spans="1:38" ht="15.95" customHeight="1">
      <c r="A301" s="23" t="str">
        <f t="shared" si="16"/>
        <v>MARV1_11_2D_857</v>
      </c>
      <c r="B301" s="6">
        <v>857</v>
      </c>
      <c r="C301" s="6">
        <v>7</v>
      </c>
      <c r="D301" s="6">
        <v>3</v>
      </c>
      <c r="E301" s="6">
        <v>120</v>
      </c>
      <c r="H301" s="6">
        <v>4</v>
      </c>
      <c r="I301" s="11">
        <v>14</v>
      </c>
      <c r="K301" s="6">
        <v>122</v>
      </c>
      <c r="Y301" s="22">
        <f t="shared" si="17"/>
        <v>1</v>
      </c>
      <c r="Z301" s="22">
        <f t="shared" si="18"/>
        <v>2</v>
      </c>
      <c r="AB301" t="str">
        <f t="shared" si="19"/>
        <v>14</v>
      </c>
      <c r="AD301" t="s">
        <v>44</v>
      </c>
      <c r="AE301" t="s">
        <v>62</v>
      </c>
      <c r="AF301" t="s">
        <v>63</v>
      </c>
      <c r="AG301" t="s">
        <v>372</v>
      </c>
      <c r="AH301">
        <v>1192</v>
      </c>
      <c r="AI301">
        <v>2516370.9500000002</v>
      </c>
      <c r="AJ301">
        <v>6858557.2599999998</v>
      </c>
      <c r="AK301">
        <v>179.92699999999999</v>
      </c>
      <c r="AL301" t="s">
        <v>71</v>
      </c>
    </row>
    <row r="302" spans="1:38" ht="15.95" customHeight="1">
      <c r="A302" s="23" t="str">
        <f t="shared" si="16"/>
        <v>MARV1_11_2D_583</v>
      </c>
      <c r="B302" s="6">
        <v>583</v>
      </c>
      <c r="C302" s="6">
        <v>7</v>
      </c>
      <c r="D302" s="6">
        <v>2</v>
      </c>
      <c r="E302" s="6">
        <v>187</v>
      </c>
      <c r="F302" s="8">
        <v>19.766998780000002</v>
      </c>
      <c r="H302" s="6">
        <v>2</v>
      </c>
      <c r="I302" s="11">
        <v>11</v>
      </c>
      <c r="K302" s="6">
        <v>197</v>
      </c>
      <c r="M302" s="18" t="s">
        <v>28</v>
      </c>
      <c r="Y302" s="22">
        <f t="shared" si="17"/>
        <v>0</v>
      </c>
      <c r="Z302" s="22">
        <f t="shared" si="18"/>
        <v>10</v>
      </c>
      <c r="AB302" t="str">
        <f t="shared" si="19"/>
        <v>11</v>
      </c>
      <c r="AD302" t="s">
        <v>44</v>
      </c>
      <c r="AE302" t="s">
        <v>62</v>
      </c>
      <c r="AF302" t="s">
        <v>63</v>
      </c>
      <c r="AG302" t="s">
        <v>373</v>
      </c>
      <c r="AH302">
        <v>1116</v>
      </c>
      <c r="AI302">
        <v>2516373.0989999999</v>
      </c>
      <c r="AJ302">
        <v>6858558.1789999995</v>
      </c>
      <c r="AK302">
        <v>185.33699999999999</v>
      </c>
      <c r="AL302" t="s">
        <v>60</v>
      </c>
    </row>
    <row r="303" spans="1:38" ht="15.95" customHeight="1">
      <c r="A303" s="23" t="str">
        <f t="shared" si="16"/>
        <v>MARV1_11_2D_613</v>
      </c>
      <c r="B303" s="6">
        <v>613</v>
      </c>
      <c r="C303" s="6">
        <v>7</v>
      </c>
      <c r="D303" s="6">
        <v>2</v>
      </c>
      <c r="E303" s="6">
        <v>198</v>
      </c>
      <c r="F303" s="8">
        <v>19.844999390000002</v>
      </c>
      <c r="H303" s="6">
        <v>2</v>
      </c>
      <c r="I303" s="11" t="s">
        <v>22</v>
      </c>
      <c r="K303" s="6">
        <v>204</v>
      </c>
      <c r="M303" s="18" t="s">
        <v>25</v>
      </c>
      <c r="Y303" s="22">
        <f t="shared" si="17"/>
        <v>0</v>
      </c>
      <c r="Z303" s="22">
        <f t="shared" si="18"/>
        <v>6</v>
      </c>
      <c r="AB303" t="str">
        <f t="shared" si="19"/>
        <v>12</v>
      </c>
      <c r="AD303" t="s">
        <v>44</v>
      </c>
      <c r="AE303" t="s">
        <v>62</v>
      </c>
      <c r="AF303" t="s">
        <v>63</v>
      </c>
      <c r="AG303" t="s">
        <v>374</v>
      </c>
      <c r="AH303">
        <v>1131</v>
      </c>
      <c r="AI303">
        <v>2516375.3089999999</v>
      </c>
      <c r="AJ303">
        <v>6858559.0829999996</v>
      </c>
      <c r="AK303">
        <v>185.30500000000001</v>
      </c>
      <c r="AL303" t="s">
        <v>60</v>
      </c>
    </row>
    <row r="304" spans="1:38" ht="15.95" customHeight="1">
      <c r="A304" s="23" t="str">
        <f t="shared" si="16"/>
        <v>MARV1_11_2D_614</v>
      </c>
      <c r="B304" s="6">
        <v>614</v>
      </c>
      <c r="C304" s="6">
        <v>7</v>
      </c>
      <c r="D304" s="6">
        <v>2</v>
      </c>
      <c r="E304" s="6">
        <v>232</v>
      </c>
      <c r="F304" s="8">
        <v>19.39300549</v>
      </c>
      <c r="H304" s="6">
        <v>2</v>
      </c>
      <c r="I304" s="11">
        <v>11</v>
      </c>
      <c r="K304" s="6">
        <v>245</v>
      </c>
      <c r="M304" s="18" t="s">
        <v>25</v>
      </c>
      <c r="Y304" s="22">
        <f t="shared" si="17"/>
        <v>0</v>
      </c>
      <c r="Z304" s="22">
        <f t="shared" si="18"/>
        <v>13</v>
      </c>
      <c r="AB304" t="str">
        <f t="shared" si="19"/>
        <v>11</v>
      </c>
      <c r="AD304" t="s">
        <v>44</v>
      </c>
      <c r="AE304" t="s">
        <v>62</v>
      </c>
      <c r="AF304" t="s">
        <v>63</v>
      </c>
      <c r="AG304" t="s">
        <v>375</v>
      </c>
      <c r="AH304">
        <v>1132</v>
      </c>
      <c r="AI304">
        <v>2516379.7400000002</v>
      </c>
      <c r="AJ304">
        <v>6858559.9359999998</v>
      </c>
      <c r="AK304">
        <v>184.50299999999999</v>
      </c>
      <c r="AL304" t="s">
        <v>60</v>
      </c>
    </row>
    <row r="305" spans="1:38" ht="15.95" customHeight="1">
      <c r="A305" s="23" t="str">
        <f t="shared" si="16"/>
        <v>MARV1_11_2D_585</v>
      </c>
      <c r="B305" s="6">
        <v>585</v>
      </c>
      <c r="C305" s="6">
        <v>7</v>
      </c>
      <c r="D305" s="6">
        <v>3</v>
      </c>
      <c r="E305" s="6">
        <v>210</v>
      </c>
      <c r="F305" s="8">
        <v>21.696999999999999</v>
      </c>
      <c r="H305" s="6">
        <v>3</v>
      </c>
      <c r="I305" s="11">
        <v>11</v>
      </c>
      <c r="K305" s="6">
        <v>223</v>
      </c>
      <c r="Y305" s="22">
        <f t="shared" si="17"/>
        <v>0</v>
      </c>
      <c r="Z305" s="22">
        <f t="shared" si="18"/>
        <v>13</v>
      </c>
      <c r="AB305" t="str">
        <f t="shared" si="19"/>
        <v>11</v>
      </c>
      <c r="AD305" t="s">
        <v>44</v>
      </c>
      <c r="AE305" t="s">
        <v>62</v>
      </c>
      <c r="AF305" t="s">
        <v>63</v>
      </c>
      <c r="AG305" t="s">
        <v>376</v>
      </c>
      <c r="AH305">
        <v>1118</v>
      </c>
      <c r="AI305">
        <v>2516373.699</v>
      </c>
      <c r="AJ305">
        <v>6858561.6730000004</v>
      </c>
      <c r="AK305">
        <v>187.047</v>
      </c>
      <c r="AL305" t="s">
        <v>60</v>
      </c>
    </row>
    <row r="306" spans="1:38" ht="15.95" customHeight="1">
      <c r="A306" s="23" t="str">
        <f t="shared" si="16"/>
        <v>MARV1_11_2D_859</v>
      </c>
      <c r="B306" s="6">
        <v>859</v>
      </c>
      <c r="C306" s="6">
        <v>7</v>
      </c>
      <c r="D306" s="6">
        <v>2</v>
      </c>
      <c r="E306" s="6">
        <v>140</v>
      </c>
      <c r="F306" s="8">
        <v>14.0830061</v>
      </c>
      <c r="H306" s="6">
        <v>2</v>
      </c>
      <c r="I306" s="11" t="s">
        <v>384</v>
      </c>
      <c r="K306" s="6">
        <v>146</v>
      </c>
      <c r="M306" s="18" t="s">
        <v>25</v>
      </c>
      <c r="Y306" s="22">
        <f t="shared" si="17"/>
        <v>0</v>
      </c>
      <c r="Z306" s="22">
        <f t="shared" si="18"/>
        <v>6</v>
      </c>
      <c r="AB306" t="str">
        <f t="shared" si="19"/>
        <v>12</v>
      </c>
      <c r="AD306" t="s">
        <v>44</v>
      </c>
      <c r="AE306" t="s">
        <v>62</v>
      </c>
      <c r="AF306" t="s">
        <v>63</v>
      </c>
      <c r="AG306" t="s">
        <v>377</v>
      </c>
      <c r="AH306">
        <v>1194</v>
      </c>
      <c r="AI306">
        <v>2516374.8679999998</v>
      </c>
      <c r="AJ306">
        <v>6858562.7609999999</v>
      </c>
      <c r="AK306">
        <v>179.083</v>
      </c>
      <c r="AL306" t="s">
        <v>60</v>
      </c>
    </row>
    <row r="307" spans="1:38" ht="15.95" customHeight="1">
      <c r="A307" s="23" t="str">
        <f t="shared" si="16"/>
        <v>MARV1_11_2D_616</v>
      </c>
      <c r="B307" s="6">
        <v>616</v>
      </c>
      <c r="C307" s="6">
        <v>7</v>
      </c>
      <c r="D307" s="6">
        <v>2</v>
      </c>
      <c r="E307" s="6">
        <v>257</v>
      </c>
      <c r="F307" s="8">
        <v>21.151005489999999</v>
      </c>
      <c r="H307" s="6">
        <v>2</v>
      </c>
      <c r="I307" s="11">
        <v>11</v>
      </c>
      <c r="K307" s="6">
        <v>269</v>
      </c>
      <c r="M307" s="18" t="s">
        <v>25</v>
      </c>
      <c r="Y307" s="22">
        <f t="shared" si="17"/>
        <v>0</v>
      </c>
      <c r="Z307" s="22">
        <f t="shared" si="18"/>
        <v>12</v>
      </c>
      <c r="AB307" t="str">
        <f t="shared" si="19"/>
        <v>11</v>
      </c>
      <c r="AD307" t="s">
        <v>44</v>
      </c>
      <c r="AE307" t="s">
        <v>62</v>
      </c>
      <c r="AF307" t="s">
        <v>63</v>
      </c>
      <c r="AG307" t="s">
        <v>378</v>
      </c>
      <c r="AH307">
        <v>1133</v>
      </c>
      <c r="AI307">
        <v>2516379.7629999998</v>
      </c>
      <c r="AJ307">
        <v>6858564.4740000004</v>
      </c>
      <c r="AK307">
        <v>185.261</v>
      </c>
      <c r="AL307" t="s">
        <v>60</v>
      </c>
    </row>
    <row r="308" spans="1:38" ht="15.95" customHeight="1">
      <c r="A308" s="23" t="str">
        <f t="shared" si="16"/>
        <v>MARV1_11_2D_617</v>
      </c>
      <c r="B308" s="6">
        <v>617</v>
      </c>
      <c r="C308" s="6">
        <v>7</v>
      </c>
      <c r="D308" s="6">
        <v>2</v>
      </c>
      <c r="E308" s="6">
        <v>310</v>
      </c>
      <c r="F308" s="8">
        <v>23.826006100000001</v>
      </c>
      <c r="H308" s="6">
        <v>2</v>
      </c>
      <c r="I308" s="11">
        <v>11</v>
      </c>
      <c r="K308" s="6">
        <v>314</v>
      </c>
      <c r="M308" s="18" t="s">
        <v>28</v>
      </c>
      <c r="Y308" s="22">
        <f t="shared" si="17"/>
        <v>0</v>
      </c>
      <c r="Z308" s="22">
        <f t="shared" si="18"/>
        <v>4</v>
      </c>
      <c r="AB308" t="str">
        <f t="shared" si="19"/>
        <v>11</v>
      </c>
      <c r="AD308" t="s">
        <v>44</v>
      </c>
      <c r="AE308" t="s">
        <v>62</v>
      </c>
      <c r="AF308" t="s">
        <v>63</v>
      </c>
      <c r="AG308" t="s">
        <v>379</v>
      </c>
      <c r="AH308">
        <v>1134</v>
      </c>
      <c r="AI308">
        <v>2516376.3530000001</v>
      </c>
      <c r="AJ308">
        <v>6858567.0690000001</v>
      </c>
      <c r="AK308">
        <v>187.57599999999999</v>
      </c>
      <c r="AL308" t="s">
        <v>60</v>
      </c>
    </row>
    <row r="309" spans="1:38" ht="15.95" customHeight="1">
      <c r="A309" s="23" t="str">
        <f t="shared" si="16"/>
        <v>MARV1_11_2D_588</v>
      </c>
      <c r="B309" s="6">
        <v>588</v>
      </c>
      <c r="C309" s="6">
        <v>7</v>
      </c>
      <c r="D309" s="6">
        <v>2</v>
      </c>
      <c r="E309" s="6">
        <v>189</v>
      </c>
      <c r="F309" s="8">
        <v>19.296009160000001</v>
      </c>
      <c r="H309" s="6">
        <v>2</v>
      </c>
      <c r="I309" s="11">
        <v>11</v>
      </c>
      <c r="K309" s="6">
        <v>197</v>
      </c>
      <c r="M309" s="18" t="s">
        <v>28</v>
      </c>
      <c r="Y309" s="22">
        <f t="shared" si="17"/>
        <v>0</v>
      </c>
      <c r="Z309" s="22">
        <f t="shared" si="18"/>
        <v>8</v>
      </c>
      <c r="AB309" t="str">
        <f t="shared" si="19"/>
        <v>11</v>
      </c>
      <c r="AD309" t="s">
        <v>44</v>
      </c>
      <c r="AE309" t="s">
        <v>62</v>
      </c>
      <c r="AF309" t="s">
        <v>63</v>
      </c>
      <c r="AG309" t="s">
        <v>380</v>
      </c>
      <c r="AH309">
        <v>1121</v>
      </c>
      <c r="AI309">
        <v>2516372.0249999999</v>
      </c>
      <c r="AJ309">
        <v>6858567.3940000003</v>
      </c>
      <c r="AK309">
        <v>183.49600000000001</v>
      </c>
      <c r="AL309" t="s">
        <v>60</v>
      </c>
    </row>
    <row r="310" spans="1:38" ht="15.95" customHeight="1">
      <c r="A310" s="23" t="str">
        <f t="shared" si="16"/>
        <v>MARV1_11_2D_618</v>
      </c>
      <c r="B310" s="6">
        <v>618</v>
      </c>
      <c r="C310" s="6">
        <v>7</v>
      </c>
      <c r="D310" s="6">
        <v>2</v>
      </c>
      <c r="E310" s="6">
        <v>286</v>
      </c>
      <c r="F310" s="8">
        <v>21.273006710000001</v>
      </c>
      <c r="H310" s="6">
        <v>2</v>
      </c>
      <c r="I310" s="11">
        <v>11</v>
      </c>
      <c r="K310" s="6">
        <v>282</v>
      </c>
      <c r="M310" s="18" t="s">
        <v>25</v>
      </c>
      <c r="W310" s="19" t="s">
        <v>29</v>
      </c>
      <c r="Y310" s="22">
        <f t="shared" si="17"/>
        <v>0</v>
      </c>
      <c r="Z310" s="22">
        <f t="shared" si="18"/>
        <v>-4</v>
      </c>
      <c r="AB310" t="str">
        <f t="shared" si="19"/>
        <v>11</v>
      </c>
      <c r="AD310" t="s">
        <v>44</v>
      </c>
      <c r="AE310" t="s">
        <v>62</v>
      </c>
      <c r="AF310" t="s">
        <v>63</v>
      </c>
      <c r="AG310" t="s">
        <v>381</v>
      </c>
      <c r="AH310">
        <v>1135</v>
      </c>
      <c r="AI310">
        <v>2516380.4640000002</v>
      </c>
      <c r="AJ310">
        <v>6858567.7390000001</v>
      </c>
      <c r="AK310">
        <v>184.66300000000001</v>
      </c>
      <c r="AL310" t="s">
        <v>60</v>
      </c>
    </row>
    <row r="311" spans="1:38" ht="15.95" customHeight="1"/>
    <row r="312" spans="1:38" ht="15.95" customHeight="1"/>
    <row r="313" spans="1:38" ht="15.95" customHeight="1"/>
    <row r="314" spans="1:38" ht="15.95" customHeight="1"/>
    <row r="315" spans="1:38" ht="15.95" customHeight="1"/>
    <row r="316" spans="1:38" ht="15.95" customHeight="1"/>
    <row r="317" spans="1:38" ht="15.95" customHeight="1"/>
    <row r="318" spans="1:38" ht="15.95" customHeight="1"/>
    <row r="319" spans="1:38" ht="15.95" customHeight="1"/>
    <row r="320" spans="1:38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2014-05-13T10:51:44Z</cp:lastPrinted>
  <dcterms:created xsi:type="dcterms:W3CDTF">2007-06-18T10:46:11Z</dcterms:created>
  <dcterms:modified xsi:type="dcterms:W3CDTF">2014-08-05T06:38:17Z</dcterms:modified>
</cp:coreProperties>
</file>