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Sheet1!$B$1:$Y$107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2"/>
</calcChain>
</file>

<file path=xl/sharedStrings.xml><?xml version="1.0" encoding="utf-8"?>
<sst xmlns="http://schemas.openxmlformats.org/spreadsheetml/2006/main" count="74" uniqueCount="37">
  <si>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</si>
  <si>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</si>
  <si>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</si>
  <si>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</si>
  <si>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</si>
  <si>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</si>
  <si>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</si>
  <si>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</si>
  <si>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</si>
  <si>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</si>
  <si>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</si>
  <si>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</si>
  <si>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</si>
  <si>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</si>
  <si>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</si>
  <si>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</si>
  <si>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</si>
  <si>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</si>
  <si>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</si>
  <si>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</si>
  <si>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katk_h [m]</t>
  </si>
  <si>
    <t>12a1</t>
  </si>
  <si>
    <t>12a2</t>
  </si>
  <si>
    <t>Ed. Lpm?</t>
  </si>
  <si>
    <t>12a1a7</t>
  </si>
  <si>
    <t>pl-virhe!!!</t>
  </si>
  <si>
    <t>12a7</t>
  </si>
  <si>
    <t>14a6</t>
  </si>
  <si>
    <t>12a3a7</t>
  </si>
  <si>
    <t>12a5a7</t>
  </si>
  <si>
    <t>12a4a6</t>
  </si>
  <si>
    <t>2-haarainen</t>
  </si>
  <si>
    <t>2 latvaa</t>
  </si>
  <si>
    <t>kampakuusi</t>
  </si>
  <si>
    <t>14a1</t>
  </si>
  <si>
    <t>12a3</t>
  </si>
  <si>
    <t>12a1a3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</si>
</sst>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zoomScaleNormal="100" workbookViewId="0">
      <selection activeCell="A2" sqref="A2:A107"/>
    </sheetView>
  </sheetViews>
  <sheetFormatPr defaultRowHeight="12.75"/>
  <cols>
    <col min="1" max="1" width="18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7.140625" style="11" customWidth="1"/>
    <col min="10" max="10" width="2.7109375" style="6" hidden="1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5.28515625" customWidth="1"/>
  </cols>
  <sheetData>
    <row r="1" spans="1:25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  <c r="V1" s="17" t="s">
        <v>20</v>
      </c>
    </row>
    <row r="2" spans="1:25" ht="15.95" customHeight="1">
      <c r="A2" s="19" t="str">
        <f>CONCATENATE("MARV1_09_9C_",B2)</f>
        <v>MARV1_09_9C_206</v>
      </c>
      <c r="B2" s="6">
        <v>206</v>
      </c>
      <c r="C2" s="6">
        <v>0</v>
      </c>
      <c r="D2" s="6">
        <v>4</v>
      </c>
      <c r="E2" s="6">
        <v>89</v>
      </c>
      <c r="F2" s="8">
        <v>12.39100305</v>
      </c>
      <c r="H2" s="6">
        <v>4</v>
      </c>
      <c r="I2" s="11">
        <v>14</v>
      </c>
      <c r="K2" s="11">
        <v>101</v>
      </c>
      <c r="X2">
        <f>H2-D2</f>
        <v>0</v>
      </c>
      <c r="Y2">
        <f>K2-E2</f>
        <v>12</v>
      </c>
    </row>
    <row r="3" spans="1:25" ht="15.95" customHeight="1">
      <c r="A3" s="19" t="str">
        <f t="shared" ref="A3:A66" si="0">CONCATENATE("MARV1_09_9C_",B3)</f>
        <v>MARV1_09_9C_204</v>
      </c>
      <c r="B3" s="6">
        <v>204</v>
      </c>
      <c r="C3" s="6">
        <v>0</v>
      </c>
      <c r="D3" s="6">
        <v>4</v>
      </c>
      <c r="E3" s="6">
        <v>91</v>
      </c>
      <c r="F3" s="8">
        <v>13.587002439999999</v>
      </c>
      <c r="H3" s="6">
        <v>4</v>
      </c>
      <c r="I3" s="11" t="s">
        <v>21</v>
      </c>
      <c r="K3" s="11">
        <v>98</v>
      </c>
      <c r="X3">
        <f t="shared" ref="X3:X66" si="1">H3-D3</f>
        <v>0</v>
      </c>
      <c r="Y3">
        <f t="shared" ref="Y3:Y66" si="2">K3-E3</f>
        <v>7</v>
      </c>
    </row>
    <row r="4" spans="1:25" ht="15.95" customHeight="1">
      <c r="A4" s="19" t="str">
        <f t="shared" si="0"/>
        <v>MARV1_09_9C_223</v>
      </c>
      <c r="B4" s="6">
        <v>223</v>
      </c>
      <c r="C4" s="6">
        <v>0</v>
      </c>
      <c r="D4" s="6">
        <v>2</v>
      </c>
      <c r="E4" s="6">
        <v>146</v>
      </c>
      <c r="F4" s="8">
        <v>12.657003660000001</v>
      </c>
      <c r="H4" s="6">
        <v>2</v>
      </c>
      <c r="I4" s="11">
        <v>11</v>
      </c>
      <c r="K4" s="11">
        <v>147</v>
      </c>
      <c r="X4">
        <f t="shared" si="1"/>
        <v>0</v>
      </c>
      <c r="Y4">
        <f t="shared" si="2"/>
        <v>1</v>
      </c>
    </row>
    <row r="5" spans="1:25" ht="15.95" customHeight="1">
      <c r="A5" s="19" t="str">
        <f t="shared" si="0"/>
        <v>MARV1_09_9C_209</v>
      </c>
      <c r="B5" s="6">
        <v>209</v>
      </c>
      <c r="C5" s="6">
        <v>0</v>
      </c>
      <c r="D5" s="6">
        <v>4</v>
      </c>
      <c r="E5" s="6">
        <v>50</v>
      </c>
      <c r="F5" s="8">
        <v>11.593000610000001</v>
      </c>
      <c r="H5" s="6">
        <v>4</v>
      </c>
      <c r="I5" s="11">
        <v>31</v>
      </c>
      <c r="X5">
        <f t="shared" si="1"/>
        <v>0</v>
      </c>
      <c r="Y5">
        <f t="shared" si="2"/>
        <v>-50</v>
      </c>
    </row>
    <row r="6" spans="1:25" ht="15.95" customHeight="1">
      <c r="A6" s="19" t="str">
        <f t="shared" si="0"/>
        <v>MARV1_09_9C_208</v>
      </c>
      <c r="B6" s="6">
        <v>208</v>
      </c>
      <c r="C6" s="6">
        <v>0</v>
      </c>
      <c r="D6" s="6">
        <v>4</v>
      </c>
      <c r="E6" s="6">
        <v>117</v>
      </c>
      <c r="F6" s="8">
        <v>13.2250116</v>
      </c>
      <c r="H6" s="6">
        <v>4</v>
      </c>
      <c r="I6" s="11">
        <v>11</v>
      </c>
      <c r="K6" s="11">
        <v>122</v>
      </c>
      <c r="X6">
        <f t="shared" si="1"/>
        <v>0</v>
      </c>
      <c r="Y6">
        <f t="shared" si="2"/>
        <v>5</v>
      </c>
    </row>
    <row r="7" spans="1:25" ht="15.95" customHeight="1">
      <c r="A7" s="19" t="str">
        <f t="shared" si="0"/>
        <v>MARV1_09_9C_210</v>
      </c>
      <c r="B7" s="6">
        <v>210</v>
      </c>
      <c r="C7" s="6">
        <v>0</v>
      </c>
      <c r="D7" s="6">
        <v>2</v>
      </c>
      <c r="E7" s="6">
        <v>98</v>
      </c>
      <c r="H7" s="6">
        <v>2</v>
      </c>
      <c r="I7" s="11">
        <v>22</v>
      </c>
      <c r="V7">
        <v>4</v>
      </c>
      <c r="X7">
        <f t="shared" si="1"/>
        <v>0</v>
      </c>
      <c r="Y7">
        <f t="shared" si="2"/>
        <v>-98</v>
      </c>
    </row>
    <row r="8" spans="1:25" ht="15.95" customHeight="1">
      <c r="A8" s="19" t="str">
        <f t="shared" si="0"/>
        <v>MARV1_09_9C_211</v>
      </c>
      <c r="B8" s="6">
        <v>211</v>
      </c>
      <c r="C8" s="6">
        <v>0</v>
      </c>
      <c r="D8" s="6">
        <v>2</v>
      </c>
      <c r="E8" s="6">
        <v>202</v>
      </c>
      <c r="F8" s="8">
        <v>15.31100488</v>
      </c>
      <c r="H8" s="6">
        <v>2</v>
      </c>
      <c r="I8" s="11">
        <v>11</v>
      </c>
      <c r="K8" s="11">
        <v>218</v>
      </c>
      <c r="X8">
        <f t="shared" si="1"/>
        <v>0</v>
      </c>
      <c r="Y8">
        <f t="shared" si="2"/>
        <v>16</v>
      </c>
    </row>
    <row r="9" spans="1:25" ht="15.95" customHeight="1">
      <c r="A9" s="19" t="str">
        <f t="shared" si="0"/>
        <v>MARV1_09_9C_212</v>
      </c>
      <c r="B9" s="6">
        <v>212</v>
      </c>
      <c r="C9" s="6">
        <v>0</v>
      </c>
      <c r="D9" s="6">
        <v>4</v>
      </c>
      <c r="E9" s="6">
        <v>55</v>
      </c>
      <c r="F9" s="8">
        <v>9.6459969480000005</v>
      </c>
      <c r="H9" s="6">
        <v>4</v>
      </c>
      <c r="I9" s="11">
        <v>31</v>
      </c>
      <c r="X9">
        <f t="shared" si="1"/>
        <v>0</v>
      </c>
      <c r="Y9">
        <f t="shared" si="2"/>
        <v>-55</v>
      </c>
    </row>
    <row r="10" spans="1:25" ht="15.95" customHeight="1">
      <c r="A10" s="19" t="str">
        <f t="shared" si="0"/>
        <v>MARV1_09_9C_231</v>
      </c>
      <c r="B10" s="6">
        <v>231</v>
      </c>
      <c r="C10" s="6">
        <v>0</v>
      </c>
      <c r="D10" s="6">
        <v>2</v>
      </c>
      <c r="E10" s="6">
        <v>133</v>
      </c>
      <c r="F10" s="8">
        <v>14.12800916</v>
      </c>
      <c r="H10" s="6">
        <v>2</v>
      </c>
      <c r="I10" s="11" t="s">
        <v>21</v>
      </c>
      <c r="K10" s="11">
        <v>151</v>
      </c>
      <c r="X10">
        <f t="shared" si="1"/>
        <v>0</v>
      </c>
      <c r="Y10">
        <f t="shared" si="2"/>
        <v>18</v>
      </c>
    </row>
    <row r="11" spans="1:25" ht="15.95" customHeight="1">
      <c r="A11" s="19" t="str">
        <f t="shared" si="0"/>
        <v>MARV1_09_9C_236</v>
      </c>
      <c r="B11" s="6">
        <v>236</v>
      </c>
      <c r="C11" s="6">
        <v>0</v>
      </c>
      <c r="D11" s="6">
        <v>2</v>
      </c>
      <c r="E11" s="6">
        <v>110</v>
      </c>
      <c r="F11" s="8">
        <v>11.954003050000001</v>
      </c>
      <c r="H11" s="6">
        <v>2</v>
      </c>
      <c r="I11" s="11" t="s">
        <v>22</v>
      </c>
      <c r="K11" s="11">
        <v>115</v>
      </c>
      <c r="X11">
        <f t="shared" si="1"/>
        <v>0</v>
      </c>
      <c r="Y11">
        <f t="shared" si="2"/>
        <v>5</v>
      </c>
    </row>
    <row r="12" spans="1:25" ht="15.95" customHeight="1">
      <c r="A12" s="19" t="str">
        <f t="shared" si="0"/>
        <v>MARV1_09_9C_234</v>
      </c>
      <c r="B12" s="6">
        <v>234</v>
      </c>
      <c r="C12" s="6">
        <v>0</v>
      </c>
      <c r="D12" s="6">
        <v>4</v>
      </c>
      <c r="E12" s="6">
        <v>73</v>
      </c>
      <c r="F12" s="8">
        <v>11.84700305</v>
      </c>
      <c r="H12" s="6">
        <v>4</v>
      </c>
      <c r="I12" s="11" t="s">
        <v>21</v>
      </c>
      <c r="K12" s="11">
        <v>79</v>
      </c>
      <c r="X12">
        <f t="shared" si="1"/>
        <v>0</v>
      </c>
      <c r="Y12">
        <f t="shared" si="2"/>
        <v>6</v>
      </c>
    </row>
    <row r="13" spans="1:25" ht="15.95" customHeight="1">
      <c r="A13" s="19" t="str">
        <f t="shared" si="0"/>
        <v>MARV1_09_9C_213</v>
      </c>
      <c r="B13" s="6">
        <v>213</v>
      </c>
      <c r="C13" s="6">
        <v>0</v>
      </c>
      <c r="D13" s="6">
        <v>2</v>
      </c>
      <c r="E13" s="6">
        <v>104</v>
      </c>
      <c r="F13" s="8">
        <v>14.67700366</v>
      </c>
      <c r="H13" s="6">
        <v>2</v>
      </c>
      <c r="I13" s="11">
        <v>11</v>
      </c>
      <c r="K13" s="11">
        <v>148</v>
      </c>
      <c r="U13" s="18" t="s">
        <v>23</v>
      </c>
      <c r="X13">
        <f t="shared" si="1"/>
        <v>0</v>
      </c>
      <c r="Y13">
        <f t="shared" si="2"/>
        <v>44</v>
      </c>
    </row>
    <row r="14" spans="1:25" ht="15.95" customHeight="1">
      <c r="A14" s="19" t="str">
        <f t="shared" si="0"/>
        <v>MARV1_09_9C_720</v>
      </c>
      <c r="B14" s="6">
        <v>720</v>
      </c>
      <c r="C14" s="6">
        <v>0</v>
      </c>
      <c r="D14" s="6">
        <v>4</v>
      </c>
      <c r="E14" s="6">
        <v>89</v>
      </c>
      <c r="F14" s="8">
        <v>13.205006709999999</v>
      </c>
      <c r="H14" s="6">
        <v>4</v>
      </c>
      <c r="I14" s="11" t="s">
        <v>21</v>
      </c>
      <c r="K14" s="11">
        <v>98</v>
      </c>
      <c r="X14">
        <f t="shared" si="1"/>
        <v>0</v>
      </c>
      <c r="Y14">
        <f t="shared" si="2"/>
        <v>9</v>
      </c>
    </row>
    <row r="15" spans="1:25" ht="15.95" customHeight="1">
      <c r="A15" s="19" t="str">
        <f t="shared" si="0"/>
        <v>MARV1_09_9C_215</v>
      </c>
      <c r="B15" s="6">
        <v>215</v>
      </c>
      <c r="C15" s="6">
        <v>0</v>
      </c>
      <c r="D15" s="6">
        <v>2</v>
      </c>
      <c r="E15" s="6">
        <v>179</v>
      </c>
      <c r="F15" s="8">
        <v>6.4520091549999998</v>
      </c>
      <c r="H15" s="6">
        <v>2</v>
      </c>
      <c r="I15" s="11">
        <v>22</v>
      </c>
      <c r="V15">
        <v>6</v>
      </c>
      <c r="X15">
        <f t="shared" si="1"/>
        <v>0</v>
      </c>
      <c r="Y15">
        <f t="shared" si="2"/>
        <v>-179</v>
      </c>
    </row>
    <row r="16" spans="1:25" ht="15.95" customHeight="1">
      <c r="A16" s="19" t="str">
        <f t="shared" si="0"/>
        <v>MARV1_09_9C_240</v>
      </c>
      <c r="B16" s="6">
        <v>240</v>
      </c>
      <c r="C16" s="6">
        <v>0</v>
      </c>
      <c r="D16" s="6">
        <v>4</v>
      </c>
      <c r="E16" s="6">
        <v>108</v>
      </c>
      <c r="F16" s="8">
        <v>14.75999695</v>
      </c>
      <c r="H16" s="6">
        <v>4</v>
      </c>
      <c r="I16" s="11">
        <v>11</v>
      </c>
      <c r="K16" s="11">
        <v>120</v>
      </c>
      <c r="X16">
        <f t="shared" si="1"/>
        <v>0</v>
      </c>
      <c r="Y16">
        <f t="shared" si="2"/>
        <v>12</v>
      </c>
    </row>
    <row r="17" spans="1:25" ht="15.95" customHeight="1">
      <c r="A17" s="19" t="str">
        <f t="shared" si="0"/>
        <v>MARV1_09_9C_239</v>
      </c>
      <c r="B17" s="6">
        <v>239</v>
      </c>
      <c r="C17" s="6">
        <v>0</v>
      </c>
      <c r="D17" s="6">
        <v>2</v>
      </c>
      <c r="E17" s="6">
        <v>121</v>
      </c>
      <c r="F17" s="8">
        <v>12.295003660000001</v>
      </c>
      <c r="H17" s="6">
        <v>2</v>
      </c>
      <c r="I17" s="11" t="s">
        <v>21</v>
      </c>
      <c r="K17" s="11">
        <v>129</v>
      </c>
      <c r="X17">
        <f t="shared" si="1"/>
        <v>0</v>
      </c>
      <c r="Y17">
        <f t="shared" si="2"/>
        <v>8</v>
      </c>
    </row>
    <row r="18" spans="1:25" ht="15.95" customHeight="1">
      <c r="A18" s="19" t="str">
        <f t="shared" si="0"/>
        <v>MARV1_09_9C_238</v>
      </c>
      <c r="B18" s="6">
        <v>238</v>
      </c>
      <c r="C18" s="6">
        <v>0</v>
      </c>
      <c r="D18" s="6">
        <v>2</v>
      </c>
      <c r="E18" s="6">
        <v>166</v>
      </c>
      <c r="F18" s="8">
        <v>15.55800122</v>
      </c>
      <c r="H18" s="6">
        <v>2</v>
      </c>
      <c r="I18" s="11">
        <v>11</v>
      </c>
      <c r="K18" s="11">
        <v>189</v>
      </c>
      <c r="X18">
        <f t="shared" si="1"/>
        <v>0</v>
      </c>
      <c r="Y18">
        <f t="shared" si="2"/>
        <v>23</v>
      </c>
    </row>
    <row r="19" spans="1:25" ht="15.95" customHeight="1">
      <c r="A19" s="19" t="str">
        <f t="shared" si="0"/>
        <v>MARV1_09_9C_214</v>
      </c>
      <c r="B19" s="6">
        <v>214</v>
      </c>
      <c r="C19" s="6">
        <v>0</v>
      </c>
      <c r="D19" s="6">
        <v>2</v>
      </c>
      <c r="E19" s="6">
        <v>163</v>
      </c>
      <c r="F19" s="8">
        <v>15.074003660000001</v>
      </c>
      <c r="H19" s="6">
        <v>2</v>
      </c>
      <c r="I19" s="11">
        <v>11</v>
      </c>
      <c r="K19" s="11">
        <v>179</v>
      </c>
      <c r="X19">
        <f t="shared" si="1"/>
        <v>0</v>
      </c>
      <c r="Y19">
        <f t="shared" si="2"/>
        <v>16</v>
      </c>
    </row>
    <row r="20" spans="1:25" ht="15.95" customHeight="1">
      <c r="A20" s="19" t="str">
        <f t="shared" si="0"/>
        <v>MARV1_09_9C_721</v>
      </c>
      <c r="B20" s="6">
        <v>721</v>
      </c>
      <c r="C20" s="6">
        <v>0</v>
      </c>
      <c r="D20" s="6">
        <v>4</v>
      </c>
      <c r="E20" s="6">
        <v>80</v>
      </c>
      <c r="H20" s="6">
        <v>2</v>
      </c>
      <c r="I20" s="11">
        <v>11</v>
      </c>
      <c r="K20" s="11">
        <v>88</v>
      </c>
      <c r="U20" s="18" t="s">
        <v>25</v>
      </c>
      <c r="X20">
        <f t="shared" si="1"/>
        <v>-2</v>
      </c>
      <c r="Y20">
        <f t="shared" si="2"/>
        <v>8</v>
      </c>
    </row>
    <row r="21" spans="1:25" ht="15.95" customHeight="1">
      <c r="A21" s="19" t="str">
        <f t="shared" si="0"/>
        <v>MARV1_09_9C_719</v>
      </c>
      <c r="B21" s="6">
        <v>719</v>
      </c>
      <c r="C21" s="6">
        <v>0</v>
      </c>
      <c r="D21" s="6">
        <v>2</v>
      </c>
      <c r="E21" s="6">
        <v>72</v>
      </c>
      <c r="H21" s="6">
        <v>2</v>
      </c>
      <c r="I21" s="11" t="s">
        <v>24</v>
      </c>
      <c r="K21" s="11">
        <v>77</v>
      </c>
      <c r="X21">
        <f t="shared" si="1"/>
        <v>0</v>
      </c>
      <c r="Y21">
        <f t="shared" si="2"/>
        <v>5</v>
      </c>
    </row>
    <row r="22" spans="1:25" ht="15.95" customHeight="1">
      <c r="A22" s="19" t="str">
        <f t="shared" si="0"/>
        <v>MARV1_09_9C_216</v>
      </c>
      <c r="B22" s="6">
        <v>216</v>
      </c>
      <c r="C22" s="6">
        <v>0</v>
      </c>
      <c r="D22" s="6">
        <v>2</v>
      </c>
      <c r="E22" s="6">
        <v>157</v>
      </c>
      <c r="F22" s="8">
        <v>14.33000549</v>
      </c>
      <c r="H22" s="6">
        <v>2</v>
      </c>
      <c r="I22" s="11">
        <v>11</v>
      </c>
      <c r="K22" s="11">
        <v>172</v>
      </c>
      <c r="X22">
        <f t="shared" si="1"/>
        <v>0</v>
      </c>
      <c r="Y22">
        <f t="shared" si="2"/>
        <v>15</v>
      </c>
    </row>
    <row r="23" spans="1:25" ht="15.95" customHeight="1">
      <c r="A23" s="19" t="str">
        <f t="shared" si="0"/>
        <v>MARV1_09_9C_243</v>
      </c>
      <c r="B23" s="6">
        <v>243</v>
      </c>
      <c r="C23" s="6">
        <v>0</v>
      </c>
      <c r="D23" s="6">
        <v>5</v>
      </c>
      <c r="E23" s="6">
        <v>78</v>
      </c>
      <c r="F23" s="8">
        <v>12.76200122</v>
      </c>
      <c r="H23" s="6">
        <v>5</v>
      </c>
      <c r="I23" s="11">
        <v>14</v>
      </c>
      <c r="K23" s="11">
        <v>91</v>
      </c>
      <c r="X23">
        <f t="shared" si="1"/>
        <v>0</v>
      </c>
      <c r="Y23">
        <f t="shared" si="2"/>
        <v>13</v>
      </c>
    </row>
    <row r="24" spans="1:25" ht="15.95" customHeight="1">
      <c r="A24" s="19" t="str">
        <f t="shared" si="0"/>
        <v>MARV1_09_9C_245</v>
      </c>
      <c r="B24" s="6">
        <v>245</v>
      </c>
      <c r="C24" s="6">
        <v>0</v>
      </c>
      <c r="D24" s="6">
        <v>2</v>
      </c>
      <c r="E24" s="6">
        <v>119</v>
      </c>
      <c r="F24" s="8">
        <v>13.63199756</v>
      </c>
      <c r="H24" s="6">
        <v>2</v>
      </c>
      <c r="I24" s="11">
        <v>11</v>
      </c>
      <c r="K24" s="11">
        <v>131</v>
      </c>
      <c r="X24">
        <f t="shared" si="1"/>
        <v>0</v>
      </c>
      <c r="Y24">
        <f t="shared" si="2"/>
        <v>12</v>
      </c>
    </row>
    <row r="25" spans="1:25" ht="15.95" customHeight="1">
      <c r="A25" s="19" t="str">
        <f t="shared" si="0"/>
        <v>MARV1_09_9C_247</v>
      </c>
      <c r="B25" s="6">
        <v>247</v>
      </c>
      <c r="C25" s="6">
        <v>0</v>
      </c>
      <c r="D25" s="6">
        <v>4</v>
      </c>
      <c r="E25" s="6">
        <v>62</v>
      </c>
      <c r="F25" s="8">
        <v>11.072010990000001</v>
      </c>
      <c r="H25" s="6">
        <v>4</v>
      </c>
      <c r="I25" s="11" t="s">
        <v>21</v>
      </c>
      <c r="K25" s="11">
        <v>68</v>
      </c>
      <c r="X25">
        <f t="shared" si="1"/>
        <v>0</v>
      </c>
      <c r="Y25">
        <f t="shared" si="2"/>
        <v>6</v>
      </c>
    </row>
    <row r="26" spans="1:25" ht="15.95" customHeight="1">
      <c r="A26" s="19" t="str">
        <f t="shared" si="0"/>
        <v>MARV1_09_9C_716</v>
      </c>
      <c r="B26" s="6">
        <v>716</v>
      </c>
      <c r="C26" s="6">
        <v>0</v>
      </c>
      <c r="D26" s="6">
        <v>2</v>
      </c>
      <c r="E26" s="6">
        <v>73</v>
      </c>
      <c r="H26" s="6">
        <v>2</v>
      </c>
      <c r="I26" s="11">
        <v>22</v>
      </c>
      <c r="V26">
        <v>2</v>
      </c>
      <c r="X26">
        <f t="shared" si="1"/>
        <v>0</v>
      </c>
      <c r="Y26">
        <f t="shared" si="2"/>
        <v>-73</v>
      </c>
    </row>
    <row r="27" spans="1:25" ht="15.95" customHeight="1">
      <c r="A27" s="19" t="str">
        <f t="shared" si="0"/>
        <v>MARV1_09_9C_249</v>
      </c>
      <c r="B27" s="6">
        <v>249</v>
      </c>
      <c r="C27" s="6">
        <v>0</v>
      </c>
      <c r="D27" s="6">
        <v>2</v>
      </c>
      <c r="E27" s="6">
        <v>131</v>
      </c>
      <c r="F27" s="8">
        <v>12.45199695</v>
      </c>
      <c r="H27" s="6">
        <v>2</v>
      </c>
      <c r="I27" s="11">
        <v>11</v>
      </c>
      <c r="K27" s="11">
        <v>147</v>
      </c>
      <c r="X27">
        <f t="shared" si="1"/>
        <v>0</v>
      </c>
      <c r="Y27">
        <f t="shared" si="2"/>
        <v>16</v>
      </c>
    </row>
    <row r="28" spans="1:25" ht="15.95" customHeight="1">
      <c r="A28" s="19" t="str">
        <f t="shared" si="0"/>
        <v>MARV1_09_9C_246</v>
      </c>
      <c r="B28" s="6">
        <v>246</v>
      </c>
      <c r="C28" s="6">
        <v>0</v>
      </c>
      <c r="D28" s="6">
        <v>2</v>
      </c>
      <c r="E28" s="6">
        <v>130</v>
      </c>
      <c r="F28" s="8">
        <v>13.673011600000001</v>
      </c>
      <c r="H28" s="6">
        <v>2</v>
      </c>
      <c r="I28" s="11">
        <v>11</v>
      </c>
      <c r="K28" s="11">
        <v>157</v>
      </c>
      <c r="X28">
        <f t="shared" si="1"/>
        <v>0</v>
      </c>
      <c r="Y28">
        <f t="shared" si="2"/>
        <v>27</v>
      </c>
    </row>
    <row r="29" spans="1:25" ht="15.95" customHeight="1">
      <c r="A29" s="19" t="str">
        <f t="shared" si="0"/>
        <v>MARV1_09_9C_217</v>
      </c>
      <c r="B29" s="6">
        <v>217</v>
      </c>
      <c r="C29" s="6">
        <v>0</v>
      </c>
      <c r="D29" s="6">
        <v>2</v>
      </c>
      <c r="E29" s="6">
        <v>102</v>
      </c>
      <c r="F29" s="8">
        <v>11.283998779999999</v>
      </c>
      <c r="H29" s="6">
        <v>2</v>
      </c>
      <c r="I29" s="11">
        <v>11</v>
      </c>
      <c r="K29" s="11">
        <v>112</v>
      </c>
      <c r="X29">
        <f t="shared" si="1"/>
        <v>0</v>
      </c>
      <c r="Y29">
        <f t="shared" si="2"/>
        <v>10</v>
      </c>
    </row>
    <row r="30" spans="1:25" ht="15.95" customHeight="1">
      <c r="A30" s="19" t="str">
        <f t="shared" si="0"/>
        <v>MARV1_09_9C_717</v>
      </c>
      <c r="B30" s="6">
        <v>717</v>
      </c>
      <c r="C30" s="6">
        <v>0</v>
      </c>
      <c r="D30" s="6">
        <v>2</v>
      </c>
      <c r="E30" s="6">
        <v>77</v>
      </c>
      <c r="H30" s="6">
        <v>2</v>
      </c>
      <c r="I30" s="11" t="s">
        <v>22</v>
      </c>
      <c r="K30" s="11">
        <v>79</v>
      </c>
      <c r="X30">
        <f t="shared" si="1"/>
        <v>0</v>
      </c>
      <c r="Y30">
        <f t="shared" si="2"/>
        <v>2</v>
      </c>
    </row>
    <row r="31" spans="1:25" ht="15.95" customHeight="1">
      <c r="A31" s="19" t="str">
        <f t="shared" si="0"/>
        <v>MARV1_09_9C_248</v>
      </c>
      <c r="B31" s="6">
        <v>248</v>
      </c>
      <c r="C31" s="6">
        <v>0</v>
      </c>
      <c r="D31" s="6">
        <v>4</v>
      </c>
      <c r="E31" s="6">
        <v>81</v>
      </c>
      <c r="F31" s="8">
        <v>12.59900244</v>
      </c>
      <c r="H31" s="6">
        <v>4</v>
      </c>
      <c r="I31" s="11">
        <v>11</v>
      </c>
      <c r="K31" s="11">
        <v>92</v>
      </c>
      <c r="X31">
        <f t="shared" si="1"/>
        <v>0</v>
      </c>
      <c r="Y31">
        <f t="shared" si="2"/>
        <v>11</v>
      </c>
    </row>
    <row r="32" spans="1:25" ht="15.95" customHeight="1">
      <c r="A32" s="19" t="str">
        <f t="shared" si="0"/>
        <v>MARV1_09_9C_377</v>
      </c>
      <c r="B32" s="6">
        <v>377</v>
      </c>
      <c r="C32" s="6">
        <v>1</v>
      </c>
      <c r="D32" s="6">
        <v>2</v>
      </c>
      <c r="E32" s="6">
        <v>107</v>
      </c>
      <c r="H32" s="6">
        <v>2</v>
      </c>
      <c r="I32" s="11">
        <v>11</v>
      </c>
      <c r="K32" s="11">
        <v>114</v>
      </c>
      <c r="X32">
        <f t="shared" si="1"/>
        <v>0</v>
      </c>
      <c r="Y32">
        <f t="shared" si="2"/>
        <v>7</v>
      </c>
    </row>
    <row r="33" spans="1:25" ht="15.95" customHeight="1">
      <c r="A33" s="19" t="str">
        <f t="shared" si="0"/>
        <v>MARV1_09_9C_225</v>
      </c>
      <c r="B33" s="6">
        <v>225</v>
      </c>
      <c r="C33" s="6">
        <v>1</v>
      </c>
      <c r="D33" s="6">
        <v>4</v>
      </c>
      <c r="E33" s="6">
        <v>98</v>
      </c>
      <c r="F33" s="8">
        <v>13.342006100000001</v>
      </c>
      <c r="H33" s="6">
        <v>4</v>
      </c>
      <c r="I33" s="11">
        <v>14</v>
      </c>
      <c r="K33" s="11">
        <v>109</v>
      </c>
      <c r="X33">
        <f t="shared" si="1"/>
        <v>0</v>
      </c>
      <c r="Y33">
        <f t="shared" si="2"/>
        <v>11</v>
      </c>
    </row>
    <row r="34" spans="1:25" ht="15.95" customHeight="1">
      <c r="A34" s="19" t="str">
        <f t="shared" si="0"/>
        <v>MARV1_09_9C_227</v>
      </c>
      <c r="B34" s="6">
        <v>227</v>
      </c>
      <c r="C34" s="6">
        <v>1</v>
      </c>
      <c r="D34" s="6">
        <v>2</v>
      </c>
      <c r="E34" s="6">
        <v>175</v>
      </c>
      <c r="F34" s="8">
        <v>15.17999878</v>
      </c>
      <c r="H34" s="6">
        <v>2</v>
      </c>
      <c r="I34" s="11">
        <v>11</v>
      </c>
      <c r="K34" s="11">
        <v>187</v>
      </c>
      <c r="X34">
        <f t="shared" si="1"/>
        <v>0</v>
      </c>
      <c r="Y34">
        <f t="shared" si="2"/>
        <v>12</v>
      </c>
    </row>
    <row r="35" spans="1:25" ht="15.95" customHeight="1">
      <c r="A35" s="19" t="str">
        <f t="shared" si="0"/>
        <v>MARV1_09_9C_702</v>
      </c>
      <c r="B35" s="6">
        <v>702</v>
      </c>
      <c r="C35" s="6">
        <v>1</v>
      </c>
      <c r="D35" s="6">
        <v>2</v>
      </c>
      <c r="E35" s="6">
        <v>78</v>
      </c>
      <c r="H35" s="6">
        <v>2</v>
      </c>
      <c r="I35" s="11" t="s">
        <v>26</v>
      </c>
      <c r="K35" s="11">
        <v>81</v>
      </c>
      <c r="X35">
        <f t="shared" si="1"/>
        <v>0</v>
      </c>
      <c r="Y35">
        <f t="shared" si="2"/>
        <v>3</v>
      </c>
    </row>
    <row r="36" spans="1:25" ht="15.95" customHeight="1">
      <c r="A36" s="19" t="str">
        <f t="shared" si="0"/>
        <v>MARV1_09_9C_228</v>
      </c>
      <c r="B36" s="6">
        <v>228</v>
      </c>
      <c r="C36" s="6">
        <v>1</v>
      </c>
      <c r="D36" s="6">
        <v>4</v>
      </c>
      <c r="E36" s="6">
        <v>89</v>
      </c>
      <c r="F36" s="8">
        <v>12.35201099</v>
      </c>
      <c r="H36" s="6">
        <v>4</v>
      </c>
      <c r="I36" s="11" t="s">
        <v>27</v>
      </c>
      <c r="K36" s="11">
        <v>84</v>
      </c>
      <c r="X36">
        <f t="shared" si="1"/>
        <v>0</v>
      </c>
      <c r="Y36">
        <f t="shared" si="2"/>
        <v>-5</v>
      </c>
    </row>
    <row r="37" spans="1:25" ht="15.95" customHeight="1">
      <c r="A37" s="19" t="str">
        <f t="shared" si="0"/>
        <v>MARV1_09_9C_226</v>
      </c>
      <c r="B37" s="6">
        <v>226</v>
      </c>
      <c r="C37" s="6">
        <v>1</v>
      </c>
      <c r="D37" s="6">
        <v>2</v>
      </c>
      <c r="E37" s="6">
        <v>159</v>
      </c>
      <c r="F37" s="8">
        <v>16.043002439999999</v>
      </c>
      <c r="H37" s="6">
        <v>2</v>
      </c>
      <c r="I37" s="11" t="s">
        <v>21</v>
      </c>
      <c r="K37" s="11">
        <v>168</v>
      </c>
      <c r="X37">
        <f t="shared" si="1"/>
        <v>0</v>
      </c>
      <c r="Y37">
        <f t="shared" si="2"/>
        <v>9</v>
      </c>
    </row>
    <row r="38" spans="1:25" ht="15.95" customHeight="1">
      <c r="A38" s="19" t="str">
        <f t="shared" si="0"/>
        <v>MARV1_09_9C_224</v>
      </c>
      <c r="B38" s="6">
        <v>224</v>
      </c>
      <c r="C38" s="6">
        <v>1</v>
      </c>
      <c r="D38" s="6">
        <v>2</v>
      </c>
      <c r="E38" s="6">
        <v>136</v>
      </c>
      <c r="F38" s="8">
        <v>13.87100549</v>
      </c>
      <c r="H38" s="6">
        <v>2</v>
      </c>
      <c r="I38" s="11">
        <v>11</v>
      </c>
      <c r="K38" s="11">
        <v>148</v>
      </c>
      <c r="X38">
        <f t="shared" si="1"/>
        <v>0</v>
      </c>
      <c r="Y38">
        <f t="shared" si="2"/>
        <v>12</v>
      </c>
    </row>
    <row r="39" spans="1:25" ht="15.95" customHeight="1">
      <c r="A39" s="19" t="str">
        <f t="shared" si="0"/>
        <v>MARV1_09_9C_232</v>
      </c>
      <c r="B39" s="6">
        <v>232</v>
      </c>
      <c r="C39" s="6">
        <v>1</v>
      </c>
      <c r="D39" s="6">
        <v>4</v>
      </c>
      <c r="E39" s="6">
        <v>78</v>
      </c>
      <c r="F39" s="8">
        <v>12.546008540000001</v>
      </c>
      <c r="H39" s="6">
        <v>4</v>
      </c>
      <c r="I39" s="11">
        <v>11</v>
      </c>
      <c r="K39" s="11">
        <v>85</v>
      </c>
      <c r="X39">
        <f t="shared" si="1"/>
        <v>0</v>
      </c>
      <c r="Y39">
        <f t="shared" si="2"/>
        <v>7</v>
      </c>
    </row>
    <row r="40" spans="1:25" ht="15.95" customHeight="1">
      <c r="A40" s="19" t="str">
        <f t="shared" si="0"/>
        <v>MARV1_09_9C_701</v>
      </c>
      <c r="B40" s="6">
        <v>701</v>
      </c>
      <c r="C40" s="6">
        <v>1</v>
      </c>
      <c r="D40" s="6">
        <v>2</v>
      </c>
      <c r="E40" s="6">
        <v>92</v>
      </c>
      <c r="F40" s="8">
        <v>11.08601099</v>
      </c>
      <c r="H40" s="6">
        <v>2</v>
      </c>
      <c r="I40" s="11" t="s">
        <v>24</v>
      </c>
      <c r="K40" s="11">
        <v>93</v>
      </c>
      <c r="X40">
        <f t="shared" si="1"/>
        <v>0</v>
      </c>
      <c r="Y40">
        <f t="shared" si="2"/>
        <v>1</v>
      </c>
    </row>
    <row r="41" spans="1:25" ht="15.95" customHeight="1">
      <c r="A41" s="19" t="str">
        <f t="shared" si="0"/>
        <v>MARV1_09_9C_264</v>
      </c>
      <c r="B41" s="6">
        <v>264</v>
      </c>
      <c r="C41" s="6">
        <v>1</v>
      </c>
      <c r="D41" s="6">
        <v>2</v>
      </c>
      <c r="E41" s="6">
        <v>116</v>
      </c>
      <c r="F41" s="8">
        <v>11.50800793</v>
      </c>
      <c r="H41" s="6">
        <v>2</v>
      </c>
      <c r="I41" s="11">
        <v>22</v>
      </c>
      <c r="V41">
        <v>5</v>
      </c>
      <c r="X41">
        <f t="shared" si="1"/>
        <v>0</v>
      </c>
      <c r="Y41">
        <f t="shared" si="2"/>
        <v>-116</v>
      </c>
    </row>
    <row r="42" spans="1:25" ht="15.95" customHeight="1">
      <c r="A42" s="19" t="str">
        <f t="shared" si="0"/>
        <v>MARV1_09_9C_230</v>
      </c>
      <c r="B42" s="6">
        <v>230</v>
      </c>
      <c r="C42" s="6">
        <v>1</v>
      </c>
      <c r="D42" s="6">
        <v>4</v>
      </c>
      <c r="E42" s="6">
        <v>72</v>
      </c>
      <c r="F42" s="8">
        <v>11.79000183</v>
      </c>
      <c r="H42" s="6">
        <v>4</v>
      </c>
      <c r="I42" s="11">
        <v>11</v>
      </c>
      <c r="K42" s="11">
        <v>78</v>
      </c>
      <c r="X42">
        <f t="shared" si="1"/>
        <v>0</v>
      </c>
      <c r="Y42">
        <f t="shared" si="2"/>
        <v>6</v>
      </c>
    </row>
    <row r="43" spans="1:25" ht="15.95" customHeight="1">
      <c r="A43" s="19" t="str">
        <f t="shared" si="0"/>
        <v>MARV1_09_9C_229</v>
      </c>
      <c r="B43" s="6">
        <v>229</v>
      </c>
      <c r="C43" s="6">
        <v>1</v>
      </c>
      <c r="D43" s="6">
        <v>4</v>
      </c>
      <c r="E43" s="6">
        <v>64</v>
      </c>
      <c r="H43" s="6">
        <v>4</v>
      </c>
      <c r="I43" s="11" t="s">
        <v>27</v>
      </c>
      <c r="K43" s="11">
        <v>68</v>
      </c>
      <c r="X43">
        <f t="shared" si="1"/>
        <v>0</v>
      </c>
      <c r="Y43">
        <f t="shared" si="2"/>
        <v>4</v>
      </c>
    </row>
    <row r="44" spans="1:25" ht="15.95" customHeight="1">
      <c r="A44" s="19" t="str">
        <f t="shared" si="0"/>
        <v>MARV1_09_9C_235</v>
      </c>
      <c r="B44" s="6">
        <v>235</v>
      </c>
      <c r="C44" s="6">
        <v>1</v>
      </c>
      <c r="D44" s="6">
        <v>4</v>
      </c>
      <c r="E44" s="6">
        <v>68</v>
      </c>
      <c r="F44" s="8">
        <v>11.288003659999999</v>
      </c>
      <c r="H44" s="6">
        <v>4</v>
      </c>
      <c r="I44" s="11">
        <v>11</v>
      </c>
      <c r="K44" s="11">
        <v>72</v>
      </c>
      <c r="X44">
        <f t="shared" si="1"/>
        <v>0</v>
      </c>
      <c r="Y44">
        <f t="shared" si="2"/>
        <v>4</v>
      </c>
    </row>
    <row r="45" spans="1:25" ht="15.95" customHeight="1">
      <c r="A45" s="19" t="str">
        <f t="shared" si="0"/>
        <v>MARV1_09_9C_233</v>
      </c>
      <c r="B45" s="6">
        <v>233</v>
      </c>
      <c r="C45" s="6">
        <v>1</v>
      </c>
      <c r="D45" s="6">
        <v>4</v>
      </c>
      <c r="E45" s="6">
        <v>68</v>
      </c>
      <c r="F45" s="8">
        <v>10.934008540000001</v>
      </c>
      <c r="H45" s="6">
        <v>4</v>
      </c>
      <c r="I45" s="11">
        <v>11</v>
      </c>
      <c r="K45" s="11">
        <v>79</v>
      </c>
      <c r="X45">
        <f t="shared" si="1"/>
        <v>0</v>
      </c>
      <c r="Y45">
        <f t="shared" si="2"/>
        <v>11</v>
      </c>
    </row>
    <row r="46" spans="1:25" ht="15.95" customHeight="1">
      <c r="A46" s="19" t="str">
        <f t="shared" si="0"/>
        <v>MARV1_09_9C_703</v>
      </c>
      <c r="B46" s="6">
        <v>703</v>
      </c>
      <c r="C46" s="6">
        <v>1</v>
      </c>
      <c r="D46" s="6">
        <v>2</v>
      </c>
      <c r="E46" s="6">
        <v>80</v>
      </c>
      <c r="H46" s="6">
        <v>2</v>
      </c>
      <c r="I46" s="11">
        <v>11</v>
      </c>
      <c r="K46" s="11">
        <v>85</v>
      </c>
      <c r="X46">
        <f t="shared" si="1"/>
        <v>0</v>
      </c>
      <c r="Y46">
        <f t="shared" si="2"/>
        <v>5</v>
      </c>
    </row>
    <row r="47" spans="1:25" ht="15.95" customHeight="1">
      <c r="A47" s="19" t="str">
        <f t="shared" si="0"/>
        <v>MARV1_09_9C_268</v>
      </c>
      <c r="B47" s="6">
        <v>268</v>
      </c>
      <c r="C47" s="6">
        <v>1</v>
      </c>
      <c r="D47" s="6">
        <v>1</v>
      </c>
      <c r="E47" s="6">
        <v>158</v>
      </c>
      <c r="F47" s="8">
        <v>14.92400305</v>
      </c>
      <c r="H47" s="6">
        <v>1</v>
      </c>
      <c r="I47" s="11">
        <v>11</v>
      </c>
      <c r="K47" s="11">
        <v>179</v>
      </c>
      <c r="X47">
        <f t="shared" si="1"/>
        <v>0</v>
      </c>
      <c r="Y47">
        <f t="shared" si="2"/>
        <v>21</v>
      </c>
    </row>
    <row r="48" spans="1:25" ht="15.95" customHeight="1">
      <c r="A48" s="19" t="str">
        <f t="shared" si="0"/>
        <v>MARV1_09_9C_237</v>
      </c>
      <c r="B48" s="6">
        <v>237</v>
      </c>
      <c r="C48" s="6">
        <v>1</v>
      </c>
      <c r="D48" s="6">
        <v>2</v>
      </c>
      <c r="E48" s="6">
        <v>128</v>
      </c>
      <c r="F48" s="8">
        <v>13.89200488</v>
      </c>
      <c r="H48" s="6">
        <v>2</v>
      </c>
      <c r="I48" s="11" t="s">
        <v>21</v>
      </c>
      <c r="K48" s="11">
        <v>141</v>
      </c>
      <c r="X48">
        <f t="shared" si="1"/>
        <v>0</v>
      </c>
      <c r="Y48">
        <f t="shared" si="2"/>
        <v>13</v>
      </c>
    </row>
    <row r="49" spans="1:25" ht="15.95" customHeight="1">
      <c r="A49" s="19" t="str">
        <f t="shared" si="0"/>
        <v>MARV1_09_9C_722</v>
      </c>
      <c r="B49" s="6">
        <v>722</v>
      </c>
      <c r="C49" s="6">
        <v>1</v>
      </c>
      <c r="D49" s="6">
        <v>2</v>
      </c>
      <c r="E49" s="6">
        <v>103</v>
      </c>
      <c r="H49" s="6">
        <v>2</v>
      </c>
      <c r="I49" s="11" t="s">
        <v>21</v>
      </c>
      <c r="K49" s="11">
        <v>108</v>
      </c>
      <c r="X49">
        <f t="shared" si="1"/>
        <v>0</v>
      </c>
      <c r="Y49">
        <f t="shared" si="2"/>
        <v>5</v>
      </c>
    </row>
    <row r="50" spans="1:25" ht="15.95" customHeight="1">
      <c r="A50" s="19" t="str">
        <f t="shared" si="0"/>
        <v>MARV1_09_9C_241</v>
      </c>
      <c r="B50" s="6">
        <v>241</v>
      </c>
      <c r="C50" s="6">
        <v>1</v>
      </c>
      <c r="D50" s="6">
        <v>1</v>
      </c>
      <c r="E50" s="6">
        <v>215</v>
      </c>
      <c r="F50" s="8">
        <v>14.775000609999999</v>
      </c>
      <c r="H50" s="6">
        <v>1</v>
      </c>
      <c r="I50" s="11">
        <v>11</v>
      </c>
      <c r="K50" s="11">
        <v>233</v>
      </c>
      <c r="X50">
        <f t="shared" si="1"/>
        <v>0</v>
      </c>
      <c r="Y50">
        <f t="shared" si="2"/>
        <v>18</v>
      </c>
    </row>
    <row r="51" spans="1:25" ht="15.95" customHeight="1">
      <c r="A51" s="19" t="str">
        <f t="shared" si="0"/>
        <v>MARV1_09_9C_704</v>
      </c>
      <c r="B51" s="6">
        <v>704</v>
      </c>
      <c r="C51" s="6">
        <v>1</v>
      </c>
      <c r="D51" s="6">
        <v>1</v>
      </c>
      <c r="E51" s="6">
        <v>116</v>
      </c>
      <c r="H51" s="6">
        <v>1</v>
      </c>
      <c r="I51" s="11" t="s">
        <v>28</v>
      </c>
      <c r="K51" s="11">
        <v>127</v>
      </c>
      <c r="X51">
        <f t="shared" si="1"/>
        <v>0</v>
      </c>
      <c r="Y51">
        <f t="shared" si="2"/>
        <v>11</v>
      </c>
    </row>
    <row r="52" spans="1:25" ht="15.95" customHeight="1">
      <c r="A52" s="19" t="str">
        <f t="shared" si="0"/>
        <v>MARV1_09_9C_270</v>
      </c>
      <c r="B52" s="6">
        <v>270</v>
      </c>
      <c r="C52" s="6">
        <v>1</v>
      </c>
      <c r="D52" s="6">
        <v>4</v>
      </c>
      <c r="E52" s="6">
        <v>84</v>
      </c>
      <c r="F52" s="8">
        <v>13.073010379999999</v>
      </c>
      <c r="H52" s="6">
        <v>4</v>
      </c>
      <c r="I52" s="11">
        <v>11</v>
      </c>
      <c r="K52" s="11">
        <v>89</v>
      </c>
      <c r="X52">
        <f t="shared" si="1"/>
        <v>0</v>
      </c>
      <c r="Y52">
        <f t="shared" si="2"/>
        <v>5</v>
      </c>
    </row>
    <row r="53" spans="1:25" ht="15.95" customHeight="1">
      <c r="A53" s="19" t="str">
        <f t="shared" si="0"/>
        <v>MARV1_09_9C_272</v>
      </c>
      <c r="B53" s="6">
        <v>272</v>
      </c>
      <c r="C53" s="6">
        <v>1</v>
      </c>
      <c r="D53" s="6">
        <v>2</v>
      </c>
      <c r="E53" s="6">
        <v>184</v>
      </c>
      <c r="F53" s="8">
        <v>15.412004270000001</v>
      </c>
      <c r="H53" s="6">
        <v>2</v>
      </c>
      <c r="I53" s="11">
        <v>11</v>
      </c>
      <c r="K53" s="11">
        <v>195</v>
      </c>
      <c r="X53">
        <f t="shared" si="1"/>
        <v>0</v>
      </c>
      <c r="Y53">
        <f t="shared" si="2"/>
        <v>11</v>
      </c>
    </row>
    <row r="54" spans="1:25" ht="15.95" customHeight="1">
      <c r="A54" s="19" t="str">
        <f t="shared" si="0"/>
        <v>MARV1_09_9C_276</v>
      </c>
      <c r="B54" s="6">
        <v>276</v>
      </c>
      <c r="C54" s="6">
        <v>1</v>
      </c>
      <c r="D54" s="6">
        <v>2</v>
      </c>
      <c r="E54" s="6">
        <v>174</v>
      </c>
      <c r="F54" s="8">
        <v>16.1770116</v>
      </c>
      <c r="H54" s="6">
        <v>2</v>
      </c>
      <c r="I54" s="11">
        <v>11</v>
      </c>
      <c r="K54" s="11">
        <v>194</v>
      </c>
      <c r="X54">
        <f t="shared" si="1"/>
        <v>0</v>
      </c>
      <c r="Y54">
        <f t="shared" si="2"/>
        <v>20</v>
      </c>
    </row>
    <row r="55" spans="1:25" ht="15.95" customHeight="1">
      <c r="A55" s="19" t="str">
        <f t="shared" si="0"/>
        <v>MARV1_09_9C_724</v>
      </c>
      <c r="B55" s="6">
        <v>724</v>
      </c>
      <c r="C55" s="6">
        <v>1</v>
      </c>
      <c r="D55" s="6">
        <v>2</v>
      </c>
      <c r="E55" s="6">
        <v>73</v>
      </c>
      <c r="H55" s="6">
        <v>2</v>
      </c>
      <c r="I55" s="11" t="s">
        <v>29</v>
      </c>
      <c r="K55" s="11">
        <v>73</v>
      </c>
      <c r="X55">
        <f t="shared" si="1"/>
        <v>0</v>
      </c>
      <c r="Y55">
        <f t="shared" si="2"/>
        <v>0</v>
      </c>
    </row>
    <row r="56" spans="1:25" ht="15.95" customHeight="1">
      <c r="A56" s="19" t="str">
        <f t="shared" si="0"/>
        <v>MARV1_09_9C_242</v>
      </c>
      <c r="B56" s="6">
        <v>242</v>
      </c>
      <c r="C56" s="6">
        <v>1</v>
      </c>
      <c r="D56" s="6">
        <v>4</v>
      </c>
      <c r="E56" s="6">
        <v>140</v>
      </c>
      <c r="F56" s="8">
        <v>14.73100183</v>
      </c>
      <c r="H56" s="6">
        <v>2</v>
      </c>
      <c r="I56" s="11">
        <v>11</v>
      </c>
      <c r="K56" s="11">
        <v>154</v>
      </c>
      <c r="X56">
        <f t="shared" si="1"/>
        <v>-2</v>
      </c>
      <c r="Y56">
        <f t="shared" si="2"/>
        <v>14</v>
      </c>
    </row>
    <row r="57" spans="1:25" ht="15.95" customHeight="1">
      <c r="A57" s="19" t="str">
        <f t="shared" si="0"/>
        <v>MARV1_09_9C_244</v>
      </c>
      <c r="B57" s="6">
        <v>244</v>
      </c>
      <c r="C57" s="6">
        <v>1</v>
      </c>
      <c r="D57" s="6">
        <v>4</v>
      </c>
      <c r="E57" s="6">
        <v>82</v>
      </c>
      <c r="F57" s="8">
        <v>12.89399817</v>
      </c>
      <c r="H57" s="6">
        <v>4</v>
      </c>
      <c r="I57" s="11" t="s">
        <v>22</v>
      </c>
      <c r="K57" s="11">
        <v>77</v>
      </c>
      <c r="U57" s="18" t="s">
        <v>23</v>
      </c>
      <c r="X57">
        <f t="shared" si="1"/>
        <v>0</v>
      </c>
      <c r="Y57">
        <f t="shared" si="2"/>
        <v>-5</v>
      </c>
    </row>
    <row r="58" spans="1:25" ht="15.95" customHeight="1">
      <c r="A58" s="19" t="str">
        <f t="shared" si="0"/>
        <v>MARV1_09_9C_274</v>
      </c>
      <c r="B58" s="6">
        <v>274</v>
      </c>
      <c r="C58" s="6">
        <v>1</v>
      </c>
      <c r="D58" s="6">
        <v>2</v>
      </c>
      <c r="E58" s="6">
        <v>164</v>
      </c>
      <c r="F58" s="8">
        <v>15.565007319999999</v>
      </c>
      <c r="H58" s="6">
        <v>2</v>
      </c>
      <c r="I58" s="11" t="s">
        <v>21</v>
      </c>
      <c r="K58" s="11">
        <v>182</v>
      </c>
      <c r="X58">
        <f t="shared" si="1"/>
        <v>0</v>
      </c>
      <c r="Y58">
        <f t="shared" si="2"/>
        <v>18</v>
      </c>
    </row>
    <row r="59" spans="1:25" ht="15.95" customHeight="1">
      <c r="A59" s="19" t="str">
        <f t="shared" si="0"/>
        <v>MARV1_09_9C_705</v>
      </c>
      <c r="B59" s="6">
        <v>705</v>
      </c>
      <c r="C59" s="6">
        <v>1</v>
      </c>
      <c r="D59" s="6">
        <v>2</v>
      </c>
      <c r="E59" s="6">
        <v>71</v>
      </c>
      <c r="H59" s="6">
        <v>2</v>
      </c>
      <c r="I59" s="11" t="s">
        <v>24</v>
      </c>
      <c r="K59" s="11">
        <v>71</v>
      </c>
      <c r="X59">
        <f t="shared" si="1"/>
        <v>0</v>
      </c>
      <c r="Y59">
        <f t="shared" si="2"/>
        <v>0</v>
      </c>
    </row>
    <row r="60" spans="1:25" ht="15.95" customHeight="1">
      <c r="A60" s="19" t="str">
        <f t="shared" si="0"/>
        <v>MARV1_09_9C_277</v>
      </c>
      <c r="B60" s="6">
        <v>277</v>
      </c>
      <c r="C60" s="6">
        <v>1</v>
      </c>
      <c r="D60" s="6">
        <v>1</v>
      </c>
      <c r="E60" s="6">
        <v>163</v>
      </c>
      <c r="F60" s="8">
        <v>12.86101099</v>
      </c>
      <c r="H60" s="6">
        <v>1</v>
      </c>
      <c r="I60" s="11" t="s">
        <v>30</v>
      </c>
      <c r="K60" s="11">
        <v>168</v>
      </c>
      <c r="V60">
        <v>12</v>
      </c>
      <c r="X60">
        <f t="shared" si="1"/>
        <v>0</v>
      </c>
      <c r="Y60">
        <f t="shared" si="2"/>
        <v>5</v>
      </c>
    </row>
    <row r="61" spans="1:25" ht="15.95" customHeight="1">
      <c r="A61" s="19" t="str">
        <f t="shared" si="0"/>
        <v>MARV1_09_9C_273</v>
      </c>
      <c r="B61" s="6">
        <v>273</v>
      </c>
      <c r="C61" s="6">
        <v>1</v>
      </c>
      <c r="D61" s="6">
        <v>4</v>
      </c>
      <c r="E61" s="6">
        <v>70</v>
      </c>
      <c r="F61" s="8">
        <v>12.08800793</v>
      </c>
      <c r="H61" s="6">
        <v>4</v>
      </c>
      <c r="I61" s="11" t="s">
        <v>21</v>
      </c>
      <c r="K61" s="11">
        <v>75</v>
      </c>
      <c r="X61">
        <f t="shared" si="1"/>
        <v>0</v>
      </c>
      <c r="Y61">
        <f t="shared" si="2"/>
        <v>5</v>
      </c>
    </row>
    <row r="62" spans="1:25" ht="15.95" customHeight="1">
      <c r="A62" s="19" t="str">
        <f t="shared" si="0"/>
        <v>MARV1_09_9C_723</v>
      </c>
      <c r="B62" s="6">
        <v>723</v>
      </c>
      <c r="C62" s="6">
        <v>1</v>
      </c>
      <c r="D62" s="6">
        <v>2</v>
      </c>
      <c r="E62" s="6">
        <v>86</v>
      </c>
      <c r="H62" s="6">
        <v>2</v>
      </c>
      <c r="I62" s="11">
        <v>11</v>
      </c>
      <c r="K62" s="11">
        <v>93</v>
      </c>
      <c r="X62">
        <f t="shared" si="1"/>
        <v>0</v>
      </c>
      <c r="Y62">
        <f t="shared" si="2"/>
        <v>7</v>
      </c>
    </row>
    <row r="63" spans="1:25" ht="15.95" customHeight="1">
      <c r="A63" s="19" t="str">
        <f t="shared" si="0"/>
        <v>MARV1_09_9C_282</v>
      </c>
      <c r="B63" s="6">
        <v>282</v>
      </c>
      <c r="C63" s="6">
        <v>1</v>
      </c>
      <c r="D63" s="6">
        <v>2</v>
      </c>
      <c r="E63" s="6">
        <v>186</v>
      </c>
      <c r="F63" s="8">
        <v>14.926006709999999</v>
      </c>
      <c r="H63" s="6">
        <v>2</v>
      </c>
      <c r="I63" s="11">
        <v>11</v>
      </c>
      <c r="K63" s="11">
        <v>201</v>
      </c>
      <c r="X63">
        <f t="shared" si="1"/>
        <v>0</v>
      </c>
      <c r="Y63">
        <f t="shared" si="2"/>
        <v>15</v>
      </c>
    </row>
    <row r="64" spans="1:25" ht="15.95" customHeight="1">
      <c r="A64" s="19" t="str">
        <f t="shared" si="0"/>
        <v>MARV1_09_9C_715</v>
      </c>
      <c r="B64" s="6">
        <v>715</v>
      </c>
      <c r="C64" s="6">
        <v>1</v>
      </c>
      <c r="D64" s="6">
        <v>2</v>
      </c>
      <c r="E64" s="6">
        <v>71</v>
      </c>
      <c r="H64" s="6">
        <v>2</v>
      </c>
      <c r="I64" s="11" t="s">
        <v>28</v>
      </c>
      <c r="K64" s="11">
        <v>72</v>
      </c>
      <c r="X64">
        <f t="shared" si="1"/>
        <v>0</v>
      </c>
      <c r="Y64">
        <f t="shared" si="2"/>
        <v>1</v>
      </c>
    </row>
    <row r="65" spans="1:25" ht="15.95" customHeight="1">
      <c r="A65" s="19" t="str">
        <f t="shared" si="0"/>
        <v>MARV1_09_9C_281</v>
      </c>
      <c r="B65" s="6">
        <v>281</v>
      </c>
      <c r="C65" s="6">
        <v>1</v>
      </c>
      <c r="D65" s="6">
        <v>2</v>
      </c>
      <c r="E65" s="6">
        <v>136</v>
      </c>
      <c r="F65" s="8">
        <v>14.01301099</v>
      </c>
      <c r="H65" s="6">
        <v>2</v>
      </c>
      <c r="I65" s="11" t="s">
        <v>22</v>
      </c>
      <c r="K65" s="11">
        <v>153</v>
      </c>
      <c r="X65">
        <f t="shared" si="1"/>
        <v>0</v>
      </c>
      <c r="Y65">
        <f t="shared" si="2"/>
        <v>17</v>
      </c>
    </row>
    <row r="66" spans="1:25" ht="15.95" customHeight="1">
      <c r="A66" s="19" t="str">
        <f t="shared" si="0"/>
        <v>MARV1_09_9C_250</v>
      </c>
      <c r="B66" s="6">
        <v>250</v>
      </c>
      <c r="C66" s="6">
        <v>1</v>
      </c>
      <c r="D66" s="6">
        <v>4</v>
      </c>
      <c r="E66" s="6">
        <v>118</v>
      </c>
      <c r="F66" s="8">
        <v>15.025999390000001</v>
      </c>
      <c r="H66" s="6">
        <v>4</v>
      </c>
      <c r="I66" s="11" t="s">
        <v>21</v>
      </c>
      <c r="K66" s="11">
        <v>130</v>
      </c>
      <c r="X66">
        <f t="shared" si="1"/>
        <v>0</v>
      </c>
      <c r="Y66">
        <f t="shared" si="2"/>
        <v>12</v>
      </c>
    </row>
    <row r="67" spans="1:25" ht="15.95" customHeight="1">
      <c r="A67" s="19" t="str">
        <f t="shared" ref="A67:A107" si="3">CONCATENATE("MARV1_09_9C_",B67)</f>
        <v>MARV1_09_9C_280</v>
      </c>
      <c r="B67" s="6">
        <v>280</v>
      </c>
      <c r="C67" s="6">
        <v>1</v>
      </c>
      <c r="D67" s="6">
        <v>2</v>
      </c>
      <c r="E67" s="6">
        <v>182</v>
      </c>
      <c r="F67" s="8">
        <v>16.865998170000001</v>
      </c>
      <c r="H67" s="6">
        <v>2</v>
      </c>
      <c r="I67" s="11">
        <v>11</v>
      </c>
      <c r="K67" s="11">
        <v>193</v>
      </c>
      <c r="U67" s="18" t="s">
        <v>31</v>
      </c>
      <c r="X67">
        <f t="shared" ref="X67:X107" si="4">H67-D67</f>
        <v>0</v>
      </c>
      <c r="Y67">
        <f t="shared" ref="Y67:Y107" si="5">K67-E67</f>
        <v>11</v>
      </c>
    </row>
    <row r="68" spans="1:25" ht="15.95" customHeight="1">
      <c r="A68" s="19" t="str">
        <f t="shared" si="3"/>
        <v>MARV1_09_9C_279</v>
      </c>
      <c r="B68" s="6">
        <v>279</v>
      </c>
      <c r="C68" s="6">
        <v>1</v>
      </c>
      <c r="D68" s="6">
        <v>2</v>
      </c>
      <c r="E68" s="6">
        <v>226</v>
      </c>
      <c r="F68" s="8">
        <v>16.29400854</v>
      </c>
      <c r="H68" s="6">
        <v>2</v>
      </c>
      <c r="I68" s="11">
        <v>11</v>
      </c>
      <c r="K68" s="11">
        <v>245</v>
      </c>
      <c r="X68">
        <f t="shared" si="4"/>
        <v>0</v>
      </c>
      <c r="Y68">
        <f t="shared" si="5"/>
        <v>19</v>
      </c>
    </row>
    <row r="69" spans="1:25" ht="15.95" customHeight="1">
      <c r="A69" s="19" t="str">
        <f t="shared" si="3"/>
        <v>MARV1_09_9C_286</v>
      </c>
      <c r="B69" s="6">
        <v>286</v>
      </c>
      <c r="C69" s="6">
        <v>1</v>
      </c>
      <c r="D69" s="6">
        <v>2</v>
      </c>
      <c r="E69" s="6">
        <v>163</v>
      </c>
      <c r="F69" s="8">
        <v>14.984011600000001</v>
      </c>
      <c r="H69" s="6">
        <v>2</v>
      </c>
      <c r="I69" s="11">
        <v>11</v>
      </c>
      <c r="K69" s="11">
        <v>186</v>
      </c>
      <c r="X69">
        <f t="shared" si="4"/>
        <v>0</v>
      </c>
      <c r="Y69">
        <f t="shared" si="5"/>
        <v>23</v>
      </c>
    </row>
    <row r="70" spans="1:25" ht="15.95" customHeight="1">
      <c r="A70" s="19" t="str">
        <f t="shared" si="3"/>
        <v>MARV1_09_9C_284</v>
      </c>
      <c r="B70" s="6">
        <v>284</v>
      </c>
      <c r="C70" s="6">
        <v>1</v>
      </c>
      <c r="D70" s="6">
        <v>4</v>
      </c>
      <c r="E70" s="6">
        <v>59</v>
      </c>
      <c r="F70" s="8">
        <v>9.9459969479999994</v>
      </c>
      <c r="H70" s="6">
        <v>4</v>
      </c>
      <c r="I70" s="11" t="s">
        <v>21</v>
      </c>
      <c r="K70" s="11">
        <v>58</v>
      </c>
      <c r="X70">
        <f t="shared" si="4"/>
        <v>0</v>
      </c>
      <c r="Y70">
        <f t="shared" si="5"/>
        <v>-1</v>
      </c>
    </row>
    <row r="71" spans="1:25" ht="15.95" customHeight="1">
      <c r="A71" s="19" t="str">
        <f t="shared" si="3"/>
        <v>MARV1_09_9C_283</v>
      </c>
      <c r="B71" s="6">
        <v>283</v>
      </c>
      <c r="C71" s="6">
        <v>1</v>
      </c>
      <c r="D71" s="6">
        <v>4</v>
      </c>
      <c r="E71" s="6">
        <v>145</v>
      </c>
      <c r="F71" s="8">
        <v>15.6140116</v>
      </c>
      <c r="H71" s="6">
        <v>4</v>
      </c>
      <c r="I71" s="11" t="s">
        <v>21</v>
      </c>
      <c r="K71" s="11">
        <v>152</v>
      </c>
      <c r="U71" s="18" t="s">
        <v>32</v>
      </c>
      <c r="X71">
        <f t="shared" si="4"/>
        <v>0</v>
      </c>
      <c r="Y71">
        <f t="shared" si="5"/>
        <v>7</v>
      </c>
    </row>
    <row r="72" spans="1:25" ht="15.95" customHeight="1">
      <c r="A72" s="19" t="str">
        <f t="shared" si="3"/>
        <v>MARV1_09_9C_714</v>
      </c>
      <c r="B72" s="6">
        <v>714</v>
      </c>
      <c r="C72" s="6">
        <v>1</v>
      </c>
      <c r="D72" s="6">
        <v>2</v>
      </c>
      <c r="E72" s="6">
        <v>163</v>
      </c>
      <c r="H72" s="6">
        <v>2</v>
      </c>
      <c r="I72" s="11" t="s">
        <v>21</v>
      </c>
      <c r="K72" s="11">
        <v>176</v>
      </c>
      <c r="X72">
        <f t="shared" si="4"/>
        <v>0</v>
      </c>
      <c r="Y72">
        <f t="shared" si="5"/>
        <v>13</v>
      </c>
    </row>
    <row r="73" spans="1:25" ht="15.95" customHeight="1">
      <c r="A73" s="19" t="str">
        <f t="shared" si="3"/>
        <v>MARV1_09_9C_285</v>
      </c>
      <c r="B73" s="6">
        <v>285</v>
      </c>
      <c r="C73" s="6">
        <v>1</v>
      </c>
      <c r="D73" s="6">
        <v>2</v>
      </c>
      <c r="E73" s="6">
        <v>139</v>
      </c>
      <c r="F73" s="8">
        <v>13.86899695</v>
      </c>
      <c r="H73" s="6">
        <v>2</v>
      </c>
      <c r="I73" s="11">
        <v>11</v>
      </c>
      <c r="K73" s="11">
        <v>153</v>
      </c>
      <c r="X73">
        <f t="shared" si="4"/>
        <v>0</v>
      </c>
      <c r="Y73">
        <f t="shared" si="5"/>
        <v>14</v>
      </c>
    </row>
    <row r="74" spans="1:25" ht="15.95" customHeight="1">
      <c r="A74" s="19" t="str">
        <f t="shared" si="3"/>
        <v>MARV1_09_9C_287</v>
      </c>
      <c r="B74" s="6">
        <v>287</v>
      </c>
      <c r="C74" s="6">
        <v>1</v>
      </c>
      <c r="D74" s="6">
        <v>2</v>
      </c>
      <c r="E74" s="6">
        <v>161</v>
      </c>
      <c r="F74" s="8">
        <v>15.01000488</v>
      </c>
      <c r="H74" s="6">
        <v>2</v>
      </c>
      <c r="I74" s="11">
        <v>11</v>
      </c>
      <c r="K74" s="11">
        <v>177</v>
      </c>
      <c r="X74">
        <f t="shared" si="4"/>
        <v>0</v>
      </c>
      <c r="Y74">
        <f t="shared" si="5"/>
        <v>16</v>
      </c>
    </row>
    <row r="75" spans="1:25" ht="15.95" customHeight="1">
      <c r="A75" s="19" t="str">
        <f t="shared" si="3"/>
        <v>MARV1_09_9C_261</v>
      </c>
      <c r="B75" s="6">
        <v>261</v>
      </c>
      <c r="C75" s="6">
        <v>2</v>
      </c>
      <c r="D75" s="6">
        <v>2</v>
      </c>
      <c r="E75" s="6">
        <v>182</v>
      </c>
      <c r="F75" s="8">
        <v>16.785001220000002</v>
      </c>
      <c r="H75" s="6">
        <v>2</v>
      </c>
      <c r="I75" s="11">
        <v>11</v>
      </c>
      <c r="K75" s="11">
        <v>198</v>
      </c>
      <c r="U75" s="18" t="s">
        <v>33</v>
      </c>
      <c r="X75">
        <f t="shared" si="4"/>
        <v>0</v>
      </c>
      <c r="Y75">
        <f t="shared" si="5"/>
        <v>16</v>
      </c>
    </row>
    <row r="76" spans="1:25" ht="15.95" customHeight="1">
      <c r="A76" s="19" t="str">
        <f t="shared" si="3"/>
        <v>MARV1_09_9C_263</v>
      </c>
      <c r="B76" s="6">
        <v>263</v>
      </c>
      <c r="C76" s="6">
        <v>2</v>
      </c>
      <c r="D76" s="6">
        <v>2</v>
      </c>
      <c r="E76" s="6">
        <v>138</v>
      </c>
      <c r="F76" s="8">
        <v>11.3460061</v>
      </c>
      <c r="H76" s="6">
        <v>2</v>
      </c>
      <c r="I76" s="11">
        <v>11</v>
      </c>
      <c r="K76" s="11">
        <v>145</v>
      </c>
      <c r="U76" s="18" t="s">
        <v>31</v>
      </c>
      <c r="X76">
        <f t="shared" si="4"/>
        <v>0</v>
      </c>
      <c r="Y76">
        <f t="shared" si="5"/>
        <v>7</v>
      </c>
    </row>
    <row r="77" spans="1:25" ht="15.95" customHeight="1">
      <c r="A77" s="19" t="str">
        <f t="shared" si="3"/>
        <v>MARV1_09_9C_265</v>
      </c>
      <c r="B77" s="6">
        <v>265</v>
      </c>
      <c r="C77" s="6">
        <v>2</v>
      </c>
      <c r="D77" s="6">
        <v>2</v>
      </c>
      <c r="E77" s="6">
        <v>108</v>
      </c>
      <c r="F77" s="8">
        <v>10.485998779999999</v>
      </c>
      <c r="H77" s="6">
        <v>2</v>
      </c>
      <c r="I77" s="11">
        <v>11</v>
      </c>
      <c r="K77" s="11">
        <v>111</v>
      </c>
      <c r="X77">
        <f t="shared" si="4"/>
        <v>0</v>
      </c>
      <c r="Y77">
        <f t="shared" si="5"/>
        <v>3</v>
      </c>
    </row>
    <row r="78" spans="1:25" ht="15.95" customHeight="1">
      <c r="A78" s="19" t="str">
        <f t="shared" si="3"/>
        <v>MARV1_09_9C_262</v>
      </c>
      <c r="B78" s="6">
        <v>262</v>
      </c>
      <c r="C78" s="6">
        <v>2</v>
      </c>
      <c r="D78" s="6">
        <v>4</v>
      </c>
      <c r="E78" s="6">
        <v>113</v>
      </c>
      <c r="F78" s="8">
        <v>14.033002440000001</v>
      </c>
      <c r="H78" s="6">
        <v>3</v>
      </c>
      <c r="I78" s="11" t="s">
        <v>21</v>
      </c>
      <c r="K78" s="11">
        <v>118</v>
      </c>
      <c r="X78">
        <f t="shared" si="4"/>
        <v>-1</v>
      </c>
      <c r="Y78">
        <f t="shared" si="5"/>
        <v>5</v>
      </c>
    </row>
    <row r="79" spans="1:25" ht="15.95" customHeight="1">
      <c r="A79" s="19" t="str">
        <f t="shared" si="3"/>
        <v>MARV1_09_9C_299</v>
      </c>
      <c r="B79" s="6">
        <v>299</v>
      </c>
      <c r="C79" s="6">
        <v>2</v>
      </c>
      <c r="D79" s="6">
        <v>2</v>
      </c>
      <c r="E79" s="6">
        <v>180</v>
      </c>
      <c r="F79" s="8">
        <v>16.35900122</v>
      </c>
      <c r="H79" s="6">
        <v>2</v>
      </c>
      <c r="I79" s="11">
        <v>11</v>
      </c>
      <c r="K79" s="11">
        <v>195</v>
      </c>
      <c r="X79">
        <f t="shared" si="4"/>
        <v>0</v>
      </c>
      <c r="Y79">
        <f t="shared" si="5"/>
        <v>15</v>
      </c>
    </row>
    <row r="80" spans="1:25" ht="15.95" customHeight="1">
      <c r="A80" s="19" t="str">
        <f t="shared" si="3"/>
        <v>MARV1_09_9C_266</v>
      </c>
      <c r="B80" s="6">
        <v>266</v>
      </c>
      <c r="C80" s="6">
        <v>2</v>
      </c>
      <c r="D80" s="6">
        <v>2</v>
      </c>
      <c r="E80" s="6">
        <v>181</v>
      </c>
      <c r="F80" s="8">
        <v>16.03500549</v>
      </c>
      <c r="H80" s="6">
        <v>2</v>
      </c>
      <c r="I80" s="11">
        <v>11</v>
      </c>
      <c r="K80" s="11">
        <v>199</v>
      </c>
      <c r="X80">
        <f t="shared" si="4"/>
        <v>0</v>
      </c>
      <c r="Y80">
        <f t="shared" si="5"/>
        <v>18</v>
      </c>
    </row>
    <row r="81" spans="1:25" ht="15.95" customHeight="1">
      <c r="A81" s="19" t="str">
        <f t="shared" si="3"/>
        <v>MARV1_09_9C_707</v>
      </c>
      <c r="B81" s="6">
        <v>707</v>
      </c>
      <c r="C81" s="6">
        <v>2</v>
      </c>
      <c r="D81" s="6">
        <v>2</v>
      </c>
      <c r="E81" s="6">
        <v>67</v>
      </c>
      <c r="H81" s="6">
        <v>2</v>
      </c>
      <c r="I81" s="11" t="s">
        <v>21</v>
      </c>
      <c r="K81" s="11">
        <v>67</v>
      </c>
      <c r="X81">
        <f t="shared" si="4"/>
        <v>0</v>
      </c>
      <c r="Y81">
        <f t="shared" si="5"/>
        <v>0</v>
      </c>
    </row>
    <row r="82" spans="1:25" ht="15.95" customHeight="1">
      <c r="A82" s="19" t="str">
        <f t="shared" si="3"/>
        <v>MARV1_09_9C_269</v>
      </c>
      <c r="B82" s="6">
        <v>269</v>
      </c>
      <c r="C82" s="6">
        <v>2</v>
      </c>
      <c r="D82" s="6">
        <v>2</v>
      </c>
      <c r="E82" s="6">
        <v>161</v>
      </c>
      <c r="F82" s="8">
        <v>11.93300305</v>
      </c>
      <c r="H82" s="6">
        <v>2</v>
      </c>
      <c r="I82" s="11">
        <v>11</v>
      </c>
      <c r="K82" s="11">
        <v>163</v>
      </c>
      <c r="U82" s="18" t="s">
        <v>31</v>
      </c>
      <c r="X82">
        <f t="shared" si="4"/>
        <v>0</v>
      </c>
      <c r="Y82">
        <f t="shared" si="5"/>
        <v>2</v>
      </c>
    </row>
    <row r="83" spans="1:25" ht="15.95" customHeight="1">
      <c r="A83" s="19" t="str">
        <f t="shared" si="3"/>
        <v>MARV1_09_9C_267</v>
      </c>
      <c r="B83" s="6">
        <v>267</v>
      </c>
      <c r="C83" s="6">
        <v>2</v>
      </c>
      <c r="D83" s="6">
        <v>2</v>
      </c>
      <c r="E83" s="6">
        <v>174</v>
      </c>
      <c r="F83" s="8">
        <v>15.02800122</v>
      </c>
      <c r="H83" s="6">
        <v>2</v>
      </c>
      <c r="I83" s="11" t="s">
        <v>21</v>
      </c>
      <c r="K83" s="11">
        <v>189</v>
      </c>
      <c r="X83">
        <f t="shared" si="4"/>
        <v>0</v>
      </c>
      <c r="Y83">
        <f t="shared" si="5"/>
        <v>15</v>
      </c>
    </row>
    <row r="84" spans="1:25" ht="15.95" customHeight="1">
      <c r="A84" s="19" t="str">
        <f t="shared" si="3"/>
        <v>MARV1_09_9C_271</v>
      </c>
      <c r="B84" s="6">
        <v>271</v>
      </c>
      <c r="C84" s="6">
        <v>2</v>
      </c>
      <c r="D84" s="6">
        <v>2</v>
      </c>
      <c r="E84" s="6">
        <v>197</v>
      </c>
      <c r="F84" s="8">
        <v>17.40199878</v>
      </c>
      <c r="H84" s="6">
        <v>2</v>
      </c>
      <c r="I84" s="11">
        <v>11</v>
      </c>
      <c r="K84" s="11">
        <v>218</v>
      </c>
      <c r="X84">
        <f t="shared" si="4"/>
        <v>0</v>
      </c>
      <c r="Y84">
        <f t="shared" si="5"/>
        <v>21</v>
      </c>
    </row>
    <row r="85" spans="1:25" ht="15.95" customHeight="1">
      <c r="A85" s="19" t="str">
        <f t="shared" si="3"/>
        <v>MARV1_09_9C_303</v>
      </c>
      <c r="B85" s="6">
        <v>303</v>
      </c>
      <c r="C85" s="6">
        <v>2</v>
      </c>
      <c r="D85" s="6">
        <v>2</v>
      </c>
      <c r="E85" s="6">
        <v>177</v>
      </c>
      <c r="F85" s="8">
        <v>16.321006100000002</v>
      </c>
      <c r="H85" s="6">
        <v>2</v>
      </c>
      <c r="I85" s="11" t="s">
        <v>21</v>
      </c>
      <c r="K85" s="11">
        <v>191</v>
      </c>
      <c r="X85">
        <f t="shared" si="4"/>
        <v>0</v>
      </c>
      <c r="Y85">
        <f t="shared" si="5"/>
        <v>14</v>
      </c>
    </row>
    <row r="86" spans="1:25" ht="15.95" customHeight="1">
      <c r="A86" s="19" t="str">
        <f t="shared" si="3"/>
        <v>MARV1_09_9C_709</v>
      </c>
      <c r="B86" s="6">
        <v>709</v>
      </c>
      <c r="C86" s="6">
        <v>2</v>
      </c>
      <c r="D86" s="6">
        <v>4</v>
      </c>
      <c r="E86" s="6">
        <v>70</v>
      </c>
      <c r="H86" s="6">
        <v>4</v>
      </c>
      <c r="I86" s="11" t="s">
        <v>34</v>
      </c>
      <c r="K86" s="11">
        <v>71</v>
      </c>
      <c r="X86">
        <f t="shared" si="4"/>
        <v>0</v>
      </c>
      <c r="Y86">
        <f t="shared" si="5"/>
        <v>1</v>
      </c>
    </row>
    <row r="87" spans="1:25" ht="15.95" customHeight="1">
      <c r="A87" s="19" t="str">
        <f t="shared" si="3"/>
        <v>MARV1_09_9C_706</v>
      </c>
      <c r="B87" s="6">
        <v>706</v>
      </c>
      <c r="C87" s="6">
        <v>2</v>
      </c>
      <c r="D87" s="6">
        <v>2</v>
      </c>
      <c r="E87" s="6">
        <v>103</v>
      </c>
      <c r="H87" s="6">
        <v>2</v>
      </c>
      <c r="I87" s="11">
        <v>11</v>
      </c>
      <c r="K87" s="11">
        <v>105</v>
      </c>
      <c r="X87">
        <f t="shared" si="4"/>
        <v>0</v>
      </c>
      <c r="Y87">
        <f t="shared" si="5"/>
        <v>2</v>
      </c>
    </row>
    <row r="88" spans="1:25" ht="15.95" customHeight="1">
      <c r="A88" s="19" t="str">
        <f t="shared" si="3"/>
        <v>MARV1_09_9C_275</v>
      </c>
      <c r="B88" s="6">
        <v>275</v>
      </c>
      <c r="C88" s="6">
        <v>2</v>
      </c>
      <c r="D88" s="6">
        <v>4</v>
      </c>
      <c r="E88" s="6">
        <v>108</v>
      </c>
      <c r="F88" s="8">
        <v>12.73701099</v>
      </c>
      <c r="H88" s="6">
        <v>4</v>
      </c>
      <c r="I88" s="11">
        <v>11</v>
      </c>
      <c r="K88" s="11">
        <v>112</v>
      </c>
      <c r="X88">
        <f t="shared" si="4"/>
        <v>0</v>
      </c>
      <c r="Y88">
        <f t="shared" si="5"/>
        <v>4</v>
      </c>
    </row>
    <row r="89" spans="1:25" ht="15.95" customHeight="1">
      <c r="A89" s="19" t="str">
        <f t="shared" si="3"/>
        <v>MARV1_09_9C_304</v>
      </c>
      <c r="B89" s="6">
        <v>304</v>
      </c>
      <c r="C89" s="6">
        <v>2</v>
      </c>
      <c r="D89" s="6">
        <v>2</v>
      </c>
      <c r="E89" s="6">
        <v>172</v>
      </c>
      <c r="F89" s="8">
        <v>16.82200366</v>
      </c>
      <c r="H89" s="6">
        <v>2</v>
      </c>
      <c r="I89" s="11">
        <v>11</v>
      </c>
      <c r="K89" s="11">
        <v>194</v>
      </c>
      <c r="X89">
        <f t="shared" si="4"/>
        <v>0</v>
      </c>
      <c r="Y89">
        <f t="shared" si="5"/>
        <v>22</v>
      </c>
    </row>
    <row r="90" spans="1:25" ht="15.95" customHeight="1">
      <c r="A90" s="19" t="str">
        <f t="shared" si="3"/>
        <v>MARV1_09_9C_307</v>
      </c>
      <c r="B90" s="6">
        <v>307</v>
      </c>
      <c r="C90" s="6">
        <v>2</v>
      </c>
      <c r="D90" s="6">
        <v>2</v>
      </c>
      <c r="E90" s="6">
        <v>147</v>
      </c>
      <c r="F90" s="8">
        <v>11.82500061</v>
      </c>
      <c r="H90" s="6">
        <v>2</v>
      </c>
      <c r="I90" s="11">
        <v>11</v>
      </c>
      <c r="K90" s="11">
        <v>147</v>
      </c>
      <c r="X90">
        <f t="shared" si="4"/>
        <v>0</v>
      </c>
      <c r="Y90">
        <f t="shared" si="5"/>
        <v>0</v>
      </c>
    </row>
    <row r="91" spans="1:25" ht="15.95" customHeight="1">
      <c r="A91" s="19" t="str">
        <f t="shared" si="3"/>
        <v>MARV1_09_9C_708</v>
      </c>
      <c r="B91" s="6">
        <v>708</v>
      </c>
      <c r="C91" s="6">
        <v>2</v>
      </c>
      <c r="D91" s="6">
        <v>2</v>
      </c>
      <c r="E91" s="6">
        <v>75</v>
      </c>
      <c r="H91" s="6">
        <v>2</v>
      </c>
      <c r="I91" s="11" t="s">
        <v>35</v>
      </c>
      <c r="K91" s="11">
        <v>75</v>
      </c>
      <c r="X91">
        <f t="shared" si="4"/>
        <v>0</v>
      </c>
      <c r="Y91">
        <f t="shared" si="5"/>
        <v>0</v>
      </c>
    </row>
    <row r="92" spans="1:25" ht="15.95" customHeight="1">
      <c r="A92" s="19" t="str">
        <f t="shared" si="3"/>
        <v>MARV1_09_9C_278</v>
      </c>
      <c r="B92" s="6">
        <v>278</v>
      </c>
      <c r="C92" s="6">
        <v>2</v>
      </c>
      <c r="D92" s="6">
        <v>4</v>
      </c>
      <c r="E92" s="6">
        <v>81</v>
      </c>
      <c r="F92" s="8">
        <v>13.70000793</v>
      </c>
      <c r="H92" s="6">
        <v>4</v>
      </c>
      <c r="I92" s="11" t="s">
        <v>22</v>
      </c>
      <c r="K92" s="11">
        <v>84</v>
      </c>
      <c r="X92">
        <f t="shared" si="4"/>
        <v>0</v>
      </c>
      <c r="Y92">
        <f t="shared" si="5"/>
        <v>3</v>
      </c>
    </row>
    <row r="93" spans="1:25" ht="15.95" customHeight="1">
      <c r="A93" s="19" t="str">
        <f t="shared" si="3"/>
        <v>MARV1_09_9C_309</v>
      </c>
      <c r="B93" s="6">
        <v>309</v>
      </c>
      <c r="C93" s="6">
        <v>2</v>
      </c>
      <c r="D93" s="6">
        <v>4</v>
      </c>
      <c r="E93" s="6">
        <v>98</v>
      </c>
      <c r="F93" s="8">
        <v>14.098000000000001</v>
      </c>
      <c r="H93" s="6">
        <v>4</v>
      </c>
      <c r="I93" s="11" t="s">
        <v>21</v>
      </c>
      <c r="K93" s="11">
        <v>103</v>
      </c>
      <c r="X93">
        <f t="shared" si="4"/>
        <v>0</v>
      </c>
      <c r="Y93">
        <f t="shared" si="5"/>
        <v>5</v>
      </c>
    </row>
    <row r="94" spans="1:25" ht="15.95" customHeight="1">
      <c r="A94" s="19" t="str">
        <f t="shared" si="3"/>
        <v>MARV1_09_9C_308</v>
      </c>
      <c r="B94" s="6">
        <v>308</v>
      </c>
      <c r="C94" s="6">
        <v>2</v>
      </c>
      <c r="D94" s="6">
        <v>4</v>
      </c>
      <c r="E94" s="6">
        <v>50</v>
      </c>
      <c r="F94" s="8">
        <v>11.064010379999999</v>
      </c>
      <c r="H94" s="6">
        <v>4</v>
      </c>
      <c r="I94" s="11" t="s">
        <v>35</v>
      </c>
      <c r="K94" s="11">
        <v>55</v>
      </c>
      <c r="X94">
        <f t="shared" si="4"/>
        <v>0</v>
      </c>
      <c r="Y94">
        <f t="shared" si="5"/>
        <v>5</v>
      </c>
    </row>
    <row r="95" spans="1:25" ht="15.95" customHeight="1">
      <c r="A95" s="19" t="str">
        <f t="shared" si="3"/>
        <v>MARV1_09_9C_710</v>
      </c>
      <c r="B95" s="6">
        <v>710</v>
      </c>
      <c r="C95" s="6">
        <v>2</v>
      </c>
      <c r="D95" s="6">
        <v>4</v>
      </c>
      <c r="E95" s="6">
        <v>73</v>
      </c>
      <c r="H95" s="6">
        <v>4</v>
      </c>
      <c r="I95" s="11" t="s">
        <v>36</v>
      </c>
      <c r="K95" s="11">
        <v>73</v>
      </c>
      <c r="X95">
        <f t="shared" si="4"/>
        <v>0</v>
      </c>
      <c r="Y95">
        <f t="shared" si="5"/>
        <v>0</v>
      </c>
    </row>
    <row r="96" spans="1:25" ht="15.95" customHeight="1">
      <c r="A96" s="19" t="str">
        <f t="shared" si="3"/>
        <v>MARV1_09_9C_313</v>
      </c>
      <c r="B96" s="6">
        <v>313</v>
      </c>
      <c r="C96" s="6">
        <v>2</v>
      </c>
      <c r="D96" s="6">
        <v>2</v>
      </c>
      <c r="E96" s="6">
        <v>168</v>
      </c>
      <c r="F96" s="8">
        <v>13.81800488</v>
      </c>
      <c r="H96" s="6">
        <v>2</v>
      </c>
      <c r="I96" s="11">
        <v>11</v>
      </c>
      <c r="K96" s="11">
        <v>181</v>
      </c>
      <c r="X96">
        <f t="shared" si="4"/>
        <v>0</v>
      </c>
      <c r="Y96">
        <f t="shared" si="5"/>
        <v>13</v>
      </c>
    </row>
    <row r="97" spans="1:25" ht="15.95" customHeight="1">
      <c r="A97" s="19" t="str">
        <f t="shared" si="3"/>
        <v>MARV1_09_9C_711</v>
      </c>
      <c r="B97" s="6">
        <v>711</v>
      </c>
      <c r="C97" s="6">
        <v>2</v>
      </c>
      <c r="D97" s="6">
        <v>4</v>
      </c>
      <c r="E97" s="6">
        <v>67</v>
      </c>
      <c r="H97" s="6">
        <v>4</v>
      </c>
      <c r="I97" s="11" t="s">
        <v>27</v>
      </c>
      <c r="K97" s="11">
        <v>70</v>
      </c>
      <c r="X97">
        <f t="shared" si="4"/>
        <v>0</v>
      </c>
      <c r="Y97">
        <f t="shared" si="5"/>
        <v>3</v>
      </c>
    </row>
    <row r="98" spans="1:25" ht="15.95" customHeight="1">
      <c r="A98" s="19" t="str">
        <f t="shared" si="3"/>
        <v>MARV1_09_9C_314</v>
      </c>
      <c r="B98" s="6">
        <v>314</v>
      </c>
      <c r="C98" s="6">
        <v>2</v>
      </c>
      <c r="D98" s="6">
        <v>4</v>
      </c>
      <c r="E98" s="6">
        <v>140</v>
      </c>
      <c r="F98" s="8">
        <v>15.26900122</v>
      </c>
      <c r="H98" s="6">
        <v>3</v>
      </c>
      <c r="I98" s="11">
        <v>11</v>
      </c>
      <c r="K98" s="11">
        <v>156</v>
      </c>
      <c r="X98">
        <f t="shared" si="4"/>
        <v>-1</v>
      </c>
      <c r="Y98">
        <f t="shared" si="5"/>
        <v>16</v>
      </c>
    </row>
    <row r="99" spans="1:25" ht="15.95" customHeight="1">
      <c r="A99" s="19" t="str">
        <f t="shared" si="3"/>
        <v>MARV1_09_9C_712</v>
      </c>
      <c r="B99" s="6">
        <v>712</v>
      </c>
      <c r="C99" s="6">
        <v>2</v>
      </c>
      <c r="D99" s="6">
        <v>2</v>
      </c>
      <c r="E99" s="6">
        <v>79</v>
      </c>
      <c r="H99" s="6">
        <v>2</v>
      </c>
      <c r="I99" s="11">
        <v>31</v>
      </c>
      <c r="X99">
        <f t="shared" si="4"/>
        <v>0</v>
      </c>
      <c r="Y99">
        <f t="shared" si="5"/>
        <v>-79</v>
      </c>
    </row>
    <row r="100" spans="1:25" ht="15.95" customHeight="1">
      <c r="A100" s="19" t="str">
        <f t="shared" si="3"/>
        <v>MARV1_09_9C_318</v>
      </c>
      <c r="B100" s="6">
        <v>318</v>
      </c>
      <c r="C100" s="6">
        <v>2</v>
      </c>
      <c r="D100" s="6">
        <v>4</v>
      </c>
      <c r="E100" s="6">
        <v>62</v>
      </c>
      <c r="F100" s="8">
        <v>10.640001829999999</v>
      </c>
      <c r="H100" s="6">
        <v>4</v>
      </c>
      <c r="I100" s="11">
        <v>23</v>
      </c>
      <c r="X100">
        <f t="shared" si="4"/>
        <v>0</v>
      </c>
      <c r="Y100">
        <f t="shared" si="5"/>
        <v>-62</v>
      </c>
    </row>
    <row r="101" spans="1:25" ht="15.95" customHeight="1">
      <c r="A101" s="19" t="str">
        <f t="shared" si="3"/>
        <v>MARV1_09_9C_319</v>
      </c>
      <c r="B101" s="6">
        <v>319</v>
      </c>
      <c r="C101" s="6">
        <v>2</v>
      </c>
      <c r="D101" s="6">
        <v>4</v>
      </c>
      <c r="E101" s="6">
        <v>78</v>
      </c>
      <c r="F101" s="8">
        <v>12.55699817</v>
      </c>
      <c r="H101" s="6">
        <v>4</v>
      </c>
      <c r="I101" s="11" t="s">
        <v>21</v>
      </c>
      <c r="K101" s="11">
        <v>83</v>
      </c>
      <c r="X101">
        <f t="shared" si="4"/>
        <v>0</v>
      </c>
      <c r="Y101">
        <f t="shared" si="5"/>
        <v>5</v>
      </c>
    </row>
    <row r="102" spans="1:25" ht="15.95" customHeight="1">
      <c r="A102" s="19" t="str">
        <f t="shared" si="3"/>
        <v>MARV1_09_9C_323</v>
      </c>
      <c r="B102" s="6">
        <v>323</v>
      </c>
      <c r="C102" s="6">
        <v>2</v>
      </c>
      <c r="D102" s="6">
        <v>4</v>
      </c>
      <c r="E102" s="6">
        <v>124</v>
      </c>
      <c r="F102" s="8">
        <v>14.59501038</v>
      </c>
      <c r="H102" s="6">
        <v>4</v>
      </c>
      <c r="I102" s="11" t="s">
        <v>21</v>
      </c>
      <c r="K102" s="11">
        <v>122</v>
      </c>
      <c r="X102">
        <f t="shared" si="4"/>
        <v>0</v>
      </c>
      <c r="Y102">
        <f t="shared" si="5"/>
        <v>-2</v>
      </c>
    </row>
    <row r="103" spans="1:25" ht="15.95" customHeight="1">
      <c r="A103" s="19" t="str">
        <f t="shared" si="3"/>
        <v>MARV1_09_9C_321</v>
      </c>
      <c r="B103" s="6">
        <v>321</v>
      </c>
      <c r="C103" s="6">
        <v>2</v>
      </c>
      <c r="D103" s="6">
        <v>4</v>
      </c>
      <c r="E103" s="6">
        <v>117</v>
      </c>
      <c r="F103" s="8">
        <v>14.842999389999999</v>
      </c>
      <c r="H103" s="6">
        <v>3</v>
      </c>
      <c r="I103" s="11">
        <v>11</v>
      </c>
      <c r="K103" s="11">
        <v>132</v>
      </c>
      <c r="X103">
        <f t="shared" si="4"/>
        <v>-1</v>
      </c>
      <c r="Y103">
        <f t="shared" si="5"/>
        <v>15</v>
      </c>
    </row>
    <row r="104" spans="1:25" ht="15.95" customHeight="1">
      <c r="A104" s="19" t="str">
        <f t="shared" si="3"/>
        <v>MARV1_09_9C_713</v>
      </c>
      <c r="B104" s="6">
        <v>713</v>
      </c>
      <c r="C104" s="6">
        <v>2</v>
      </c>
      <c r="D104" s="6">
        <v>4</v>
      </c>
      <c r="E104" s="6">
        <v>102</v>
      </c>
      <c r="H104" s="6">
        <v>4</v>
      </c>
      <c r="I104" s="11" t="s">
        <v>34</v>
      </c>
      <c r="K104" s="11">
        <v>102</v>
      </c>
      <c r="X104">
        <f t="shared" si="4"/>
        <v>0</v>
      </c>
      <c r="Y104">
        <f t="shared" si="5"/>
        <v>0</v>
      </c>
    </row>
    <row r="105" spans="1:25" ht="15.95" customHeight="1">
      <c r="A105" s="19" t="str">
        <f t="shared" si="3"/>
        <v>MARV1_09_9C_325</v>
      </c>
      <c r="B105" s="6">
        <v>325</v>
      </c>
      <c r="C105" s="6">
        <v>2</v>
      </c>
      <c r="D105" s="6">
        <v>4</v>
      </c>
      <c r="E105" s="6">
        <v>97</v>
      </c>
      <c r="F105" s="8">
        <v>12.824000610000001</v>
      </c>
      <c r="H105" s="6">
        <v>4</v>
      </c>
      <c r="I105" s="11" t="s">
        <v>22</v>
      </c>
      <c r="K105" s="11">
        <v>103</v>
      </c>
      <c r="X105">
        <f t="shared" si="4"/>
        <v>0</v>
      </c>
      <c r="Y105">
        <f t="shared" si="5"/>
        <v>6</v>
      </c>
    </row>
    <row r="106" spans="1:25" ht="15.95" customHeight="1">
      <c r="A106" s="19" t="str">
        <f t="shared" si="3"/>
        <v>MARV1_09_9C_301</v>
      </c>
      <c r="B106" s="6">
        <v>301</v>
      </c>
      <c r="C106" s="6">
        <v>3</v>
      </c>
      <c r="D106" s="6">
        <v>2</v>
      </c>
      <c r="E106" s="6">
        <v>156</v>
      </c>
      <c r="F106" s="8">
        <v>16.398005489999999</v>
      </c>
      <c r="H106" s="6">
        <v>2</v>
      </c>
      <c r="I106" s="11">
        <v>11</v>
      </c>
      <c r="K106" s="11">
        <v>167</v>
      </c>
      <c r="X106">
        <f t="shared" si="4"/>
        <v>0</v>
      </c>
      <c r="Y106">
        <f t="shared" si="5"/>
        <v>11</v>
      </c>
    </row>
    <row r="107" spans="1:25" ht="15.95" customHeight="1">
      <c r="A107" s="19" t="str">
        <f t="shared" si="3"/>
        <v>MARV1_09_9C_718</v>
      </c>
      <c r="B107" s="6">
        <v>718</v>
      </c>
      <c r="C107" s="6">
        <v>3</v>
      </c>
      <c r="D107" s="6">
        <v>4</v>
      </c>
      <c r="E107" s="6">
        <v>77</v>
      </c>
      <c r="H107" s="6">
        <v>4</v>
      </c>
      <c r="I107" s="11" t="s">
        <v>34</v>
      </c>
      <c r="K107" s="11">
        <v>75</v>
      </c>
      <c r="X107">
        <f t="shared" si="4"/>
        <v>0</v>
      </c>
      <c r="Y107">
        <f t="shared" si="5"/>
        <v>-2</v>
      </c>
    </row>
    <row r="108" spans="1:25" ht="15.95" customHeight="1"/>
    <row r="109" spans="1:25" ht="15.95" customHeight="1"/>
    <row r="110" spans="1:25" ht="15.95" customHeight="1"/>
    <row r="111" spans="1:25" ht="15.95" customHeight="1"/>
    <row r="112" spans="1:25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2014-08-05T06:19:43Z</dcterms:modified>
</cp:coreProperties>
</file>