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45" windowWidth="15480" windowHeight="9810" tabRatio="602"/>
  </bookViews>
  <sheets>
    <sheet name="Sheet1" sheetId="1" r:id="rId1"/>
    <sheet name="Sheet2" sheetId="2" r:id="rId2"/>
    <sheet name="loogisuustarkastus" sheetId="3" r:id="rId3"/>
    <sheet name="Omat laskelmat" sheetId="4" r:id="rId4"/>
    <sheet name="Sheet4" sheetId="5" r:id="rId5"/>
  </sheets>
  <definedNames>
    <definedName name="_xlnm._FilterDatabase" localSheetId="2" hidden="1">loogisuustarkastus!$M$2:$M$120</definedName>
    <definedName name="_xlnm._FilterDatabase" localSheetId="3" hidden="1">'Omat laskelmat'!$G$3:$I$120</definedName>
    <definedName name="_xlnm._FilterDatabase" localSheetId="0" hidden="1">Sheet1!$A$1:$T$147</definedName>
    <definedName name="_xlnm._FilterDatabase" localSheetId="4" hidden="1">Sheet4!$A$1:$T$147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W3" i="3"/>
  <c r="W2"/>
  <c r="F147" i="5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J118" i="4"/>
  <c r="J107"/>
  <c r="J106"/>
  <c r="J99"/>
  <c r="J93"/>
  <c r="J90"/>
  <c r="J87"/>
  <c r="J86"/>
  <c r="J83"/>
  <c r="J67"/>
  <c r="J66"/>
  <c r="J63"/>
  <c r="J62"/>
  <c r="J54"/>
  <c r="J49"/>
  <c r="J46"/>
  <c r="J43"/>
  <c r="J37"/>
  <c r="J33"/>
  <c r="J28"/>
  <c r="J23"/>
  <c r="J20"/>
  <c r="J15"/>
  <c r="J11"/>
  <c r="J6"/>
  <c r="J5"/>
  <c r="W4" i="3" l="1"/>
  <c r="W5"/>
  <c r="W6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2"/>
  <c r="F3" i="1" l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2"/>
</calcChain>
</file>

<file path=xl/sharedStrings.xml><?xml version="1.0" encoding="utf-8"?>
<sst xmlns="http://schemas.openxmlformats.org/spreadsheetml/2006/main" count="282" uniqueCount="55">
  <si>
    <t>d13_vanha</t>
  </si>
  <si>
    <t>plaji_vanha</t>
  </si>
  <si>
    <t>h_foto</t>
  </si>
  <si>
    <t>plaji</t>
  </si>
  <si>
    <t>jakso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</si>
  <si>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</si>
  <si>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</si>
  <si>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</si>
  <si>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</si>
  <si>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</si>
  <si>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</si>
  <si>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</si>
  <si>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</si>
  <si>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</si>
  <si>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</si>
  <si>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</si>
  <si>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</si>
  <si>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</si>
  <si>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pluokka (latvus)</t>
  </si>
  <si>
    <t>pluokka (runko)</t>
  </si>
  <si>
    <t>12a4</t>
  </si>
  <si>
    <t>12a1</t>
  </si>
  <si>
    <t>12a2</t>
  </si>
  <si>
    <t>14a1</t>
  </si>
  <si>
    <t>12a7</t>
  </si>
  <si>
    <t>kannon leveys 272 (mm)</t>
  </si>
  <si>
    <t>kanto, katki</t>
  </si>
  <si>
    <t>15m</t>
  </si>
  <si>
    <t>7m</t>
  </si>
  <si>
    <t>12m</t>
  </si>
  <si>
    <t>3,5m</t>
  </si>
  <si>
    <t>11m</t>
  </si>
  <si>
    <t>6m</t>
  </si>
  <si>
    <t>13m</t>
  </si>
  <si>
    <t>10m</t>
  </si>
  <si>
    <t>haara</t>
  </si>
  <si>
    <t>kadonnut</t>
  </si>
  <si>
    <t>1,8m</t>
  </si>
  <si>
    <t>dkanto [cm]</t>
  </si>
  <si>
    <t>id (lpm-kasvu, 5v) [mm]</t>
  </si>
  <si>
    <t>ih  (5v) [dm]</t>
  </si>
  <si>
    <t>d_1,3*(d_6-d_1,3)</t>
  </si>
  <si>
    <t>pl_ero</t>
  </si>
  <si>
    <t>h</t>
  </si>
  <si>
    <t>d13-d6</t>
  </si>
  <si>
    <t>Luokka</t>
  </si>
  <si>
    <t>Lisää</t>
  </si>
  <si>
    <t>Frekvenssi</t>
  </si>
  <si>
    <t>d6 [mm]</t>
  </si>
  <si>
    <t>d6</t>
  </si>
  <si>
    <t>hc</t>
  </si>
  <si>
    <t>h-hc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</si>
  <si>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[m]</t>
    </r>
  </si>
  <si>
    <t>liian lyhyt</t>
  </si>
  <si>
    <t>d13-d12_vanha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</si>
</sst>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3" fillId="0" borderId="1" xfId="0" applyNumberFormat="1" applyFont="1" applyBorder="1" applyAlignment="1"/>
    <xf numFmtId="0" fontId="3" fillId="0" borderId="1" xfId="0" applyFont="1" applyBorder="1" applyAlignment="1">
      <alignment horizontal="center" textRotation="90" wrapText="1"/>
    </xf>
    <xf numFmtId="164" fontId="3" fillId="0" borderId="1" xfId="0" applyNumberFormat="1" applyFont="1" applyBorder="1" applyAlignment="1"/>
    <xf numFmtId="0" fontId="0" fillId="0" borderId="1" xfId="0" applyBorder="1"/>
    <xf numFmtId="0" fontId="3" fillId="0" borderId="2" xfId="0" applyFont="1" applyBorder="1" applyAlignment="1">
      <alignment horizontal="center" textRotation="90" wrapText="1"/>
    </xf>
    <xf numFmtId="0" fontId="3" fillId="0" borderId="2" xfId="0" applyNumberFormat="1" applyFont="1" applyBorder="1" applyAlignment="1"/>
    <xf numFmtId="0" fontId="3" fillId="0" borderId="4" xfId="0" applyFont="1" applyBorder="1" applyAlignment="1">
      <alignment horizontal="center" textRotation="90" wrapText="1"/>
    </xf>
    <xf numFmtId="0" fontId="3" fillId="0" borderId="4" xfId="0" applyNumberFormat="1" applyFont="1" applyBorder="1" applyAlignment="1"/>
    <xf numFmtId="0" fontId="3" fillId="0" borderId="3" xfId="0" applyFont="1" applyBorder="1" applyAlignment="1">
      <alignment horizontal="center" textRotation="90" wrapText="1"/>
    </xf>
    <xf numFmtId="0" fontId="3" fillId="0" borderId="3" xfId="0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4" fillId="0" borderId="0" xfId="0" quotePrefix="1" applyFont="1"/>
    <xf numFmtId="0" fontId="0" fillId="0" borderId="0" xfId="0"/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3" fillId="0" borderId="1" xfId="0" applyNumberFormat="1" applyFont="1" applyBorder="1" applyAlignment="1"/>
    <xf numFmtId="0" fontId="3" fillId="0" borderId="1" xfId="0" applyFont="1" applyBorder="1" applyAlignment="1">
      <alignment horizontal="center" textRotation="90" wrapText="1"/>
    </xf>
    <xf numFmtId="164" fontId="3" fillId="0" borderId="1" xfId="0" applyNumberFormat="1" applyFont="1" applyBorder="1" applyAlignment="1"/>
    <xf numFmtId="0" fontId="0" fillId="0" borderId="1" xfId="0" applyBorder="1"/>
    <xf numFmtId="0" fontId="3" fillId="0" borderId="2" xfId="0" applyFont="1" applyBorder="1" applyAlignment="1">
      <alignment horizontal="center" textRotation="90" wrapText="1"/>
    </xf>
    <xf numFmtId="0" fontId="3" fillId="0" borderId="2" xfId="0" applyNumberFormat="1" applyFont="1" applyBorder="1" applyAlignment="1"/>
    <xf numFmtId="0" fontId="3" fillId="0" borderId="4" xfId="0" applyFont="1" applyBorder="1" applyAlignment="1">
      <alignment horizontal="center" textRotation="90" wrapText="1"/>
    </xf>
    <xf numFmtId="0" fontId="3" fillId="0" borderId="4" xfId="0" applyNumberFormat="1" applyFont="1" applyBorder="1" applyAlignment="1"/>
    <xf numFmtId="0" fontId="3" fillId="0" borderId="3" xfId="0" applyFont="1" applyBorder="1" applyAlignment="1">
      <alignment horizontal="center" textRotation="90" wrapText="1"/>
    </xf>
    <xf numFmtId="0" fontId="3" fillId="0" borderId="3" xfId="0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0" fillId="0" borderId="0" xfId="0" applyFill="1" applyBorder="1" applyAlignment="1"/>
    <xf numFmtId="0" fontId="0" fillId="0" borderId="5" xfId="0" applyFill="1" applyBorder="1" applyAlignment="1"/>
    <xf numFmtId="0" fontId="5" fillId="0" borderId="6" xfId="0" applyFont="1" applyFill="1" applyBorder="1" applyAlignment="1">
      <alignment horizontal="center"/>
    </xf>
    <xf numFmtId="0" fontId="3" fillId="0" borderId="0" xfId="0" quotePrefix="1" applyFont="1"/>
    <xf numFmtId="0" fontId="3" fillId="0" borderId="1" xfId="0" applyFont="1" applyBorder="1"/>
    <xf numFmtId="0" fontId="3" fillId="0" borderId="0" xfId="0" applyFont="1" applyAlignment="1">
      <alignment horizontal="center" textRotation="90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/>
    <c:plotArea>
      <c:layout/>
      <c:scatterChart>
        <c:scatterStyle val="lineMarker"/>
        <c:ser>
          <c:idx val="0"/>
          <c:order val="0"/>
          <c:tx>
            <c:v>h_foto x h</c:v>
          </c:tx>
          <c:spPr>
            <a:ln w="28575">
              <a:noFill/>
            </a:ln>
          </c:spPr>
          <c:xVal>
            <c:numRef>
              <c:f>loogisuustarkastus!$E$5:$E$118</c:f>
              <c:numCache>
                <c:formatCode>General</c:formatCode>
                <c:ptCount val="114"/>
                <c:pt idx="0">
                  <c:v>21.936010379999999</c:v>
                </c:pt>
                <c:pt idx="1">
                  <c:v>19.843005489999999</c:v>
                </c:pt>
                <c:pt idx="2">
                  <c:v>19.97900916</c:v>
                </c:pt>
                <c:pt idx="4">
                  <c:v>22.07901099</c:v>
                </c:pt>
                <c:pt idx="5">
                  <c:v>20.772998780000002</c:v>
                </c:pt>
                <c:pt idx="6">
                  <c:v>21.360009160000001</c:v>
                </c:pt>
                <c:pt idx="7">
                  <c:v>21.649001219999999</c:v>
                </c:pt>
                <c:pt idx="8">
                  <c:v>18.60099756</c:v>
                </c:pt>
                <c:pt idx="9">
                  <c:v>23.09800061</c:v>
                </c:pt>
                <c:pt idx="10">
                  <c:v>20.693003659999999</c:v>
                </c:pt>
                <c:pt idx="11">
                  <c:v>20.39000244</c:v>
                </c:pt>
                <c:pt idx="12">
                  <c:v>23.46499756</c:v>
                </c:pt>
                <c:pt idx="13">
                  <c:v>20.047996950000002</c:v>
                </c:pt>
                <c:pt idx="14">
                  <c:v>20.246002440000002</c:v>
                </c:pt>
                <c:pt idx="15">
                  <c:v>22.045005490000001</c:v>
                </c:pt>
                <c:pt idx="16">
                  <c:v>18.258008539999999</c:v>
                </c:pt>
                <c:pt idx="17">
                  <c:v>21.09500366</c:v>
                </c:pt>
                <c:pt idx="18">
                  <c:v>18.136998779999999</c:v>
                </c:pt>
                <c:pt idx="19">
                  <c:v>24.620004269999999</c:v>
                </c:pt>
                <c:pt idx="20">
                  <c:v>19.047003660000001</c:v>
                </c:pt>
                <c:pt idx="21">
                  <c:v>18.62301038</c:v>
                </c:pt>
                <c:pt idx="23">
                  <c:v>21.817</c:v>
                </c:pt>
                <c:pt idx="24">
                  <c:v>21.95000671</c:v>
                </c:pt>
                <c:pt idx="25">
                  <c:v>20.694008539999999</c:v>
                </c:pt>
                <c:pt idx="26">
                  <c:v>18.512007929999999</c:v>
                </c:pt>
                <c:pt idx="27">
                  <c:v>20.059007319999999</c:v>
                </c:pt>
                <c:pt idx="28">
                  <c:v>21.7640116</c:v>
                </c:pt>
                <c:pt idx="29">
                  <c:v>20.13500793</c:v>
                </c:pt>
                <c:pt idx="30">
                  <c:v>20.77499817</c:v>
                </c:pt>
                <c:pt idx="31">
                  <c:v>20.79799817</c:v>
                </c:pt>
                <c:pt idx="32">
                  <c:v>23.641004880000001</c:v>
                </c:pt>
                <c:pt idx="33">
                  <c:v>18.74300671</c:v>
                </c:pt>
                <c:pt idx="34">
                  <c:v>21.12500305</c:v>
                </c:pt>
                <c:pt idx="35">
                  <c:v>22.39700916</c:v>
                </c:pt>
                <c:pt idx="36">
                  <c:v>19.995009159999999</c:v>
                </c:pt>
                <c:pt idx="38">
                  <c:v>19.482002439999999</c:v>
                </c:pt>
                <c:pt idx="39">
                  <c:v>22.03300793</c:v>
                </c:pt>
                <c:pt idx="40">
                  <c:v>19.040004270000001</c:v>
                </c:pt>
                <c:pt idx="42">
                  <c:v>19.270006710000001</c:v>
                </c:pt>
                <c:pt idx="43">
                  <c:v>22.061</c:v>
                </c:pt>
                <c:pt idx="44">
                  <c:v>20.846007319999998</c:v>
                </c:pt>
                <c:pt idx="45">
                  <c:v>21.981009159999999</c:v>
                </c:pt>
                <c:pt idx="46">
                  <c:v>22.302</c:v>
                </c:pt>
                <c:pt idx="47">
                  <c:v>20.094009159999999</c:v>
                </c:pt>
                <c:pt idx="48">
                  <c:v>22.653007930000001</c:v>
                </c:pt>
                <c:pt idx="49">
                  <c:v>22.498006709999999</c:v>
                </c:pt>
                <c:pt idx="50">
                  <c:v>18.547009769999999</c:v>
                </c:pt>
                <c:pt idx="51">
                  <c:v>24.530009159999999</c:v>
                </c:pt>
                <c:pt idx="53">
                  <c:v>15.89700977</c:v>
                </c:pt>
                <c:pt idx="54">
                  <c:v>19.34500122</c:v>
                </c:pt>
                <c:pt idx="55">
                  <c:v>22.106003659999999</c:v>
                </c:pt>
                <c:pt idx="56">
                  <c:v>17.264009770000001</c:v>
                </c:pt>
                <c:pt idx="57">
                  <c:v>22.821001219999999</c:v>
                </c:pt>
                <c:pt idx="58">
                  <c:v>23.090996950000001</c:v>
                </c:pt>
                <c:pt idx="59">
                  <c:v>23.276004879999999</c:v>
                </c:pt>
                <c:pt idx="60">
                  <c:v>16.41500671</c:v>
                </c:pt>
                <c:pt idx="61">
                  <c:v>16.417011599999999</c:v>
                </c:pt>
                <c:pt idx="62">
                  <c:v>15.267009160000001</c:v>
                </c:pt>
                <c:pt idx="63">
                  <c:v>19.291011600000001</c:v>
                </c:pt>
                <c:pt idx="64">
                  <c:v>22.602000610000001</c:v>
                </c:pt>
                <c:pt idx="65">
                  <c:v>20.85200854</c:v>
                </c:pt>
                <c:pt idx="66">
                  <c:v>20.385009159999999</c:v>
                </c:pt>
                <c:pt idx="67">
                  <c:v>20.376999390000002</c:v>
                </c:pt>
                <c:pt idx="68">
                  <c:v>19.144010380000001</c:v>
                </c:pt>
                <c:pt idx="69">
                  <c:v>22.049010379999999</c:v>
                </c:pt>
                <c:pt idx="70">
                  <c:v>20.410004879999999</c:v>
                </c:pt>
                <c:pt idx="71">
                  <c:v>19.025003659999999</c:v>
                </c:pt>
                <c:pt idx="72">
                  <c:v>20.824011599999999</c:v>
                </c:pt>
                <c:pt idx="73">
                  <c:v>20.844003050000001</c:v>
                </c:pt>
                <c:pt idx="74">
                  <c:v>22.281007320000001</c:v>
                </c:pt>
                <c:pt idx="75">
                  <c:v>21.725001219999999</c:v>
                </c:pt>
                <c:pt idx="77">
                  <c:v>19.098003049999999</c:v>
                </c:pt>
                <c:pt idx="78">
                  <c:v>22.67800488</c:v>
                </c:pt>
                <c:pt idx="79">
                  <c:v>20.20800732</c:v>
                </c:pt>
                <c:pt idx="80">
                  <c:v>12.480998169999999</c:v>
                </c:pt>
                <c:pt idx="81">
                  <c:v>21.697007320000001</c:v>
                </c:pt>
                <c:pt idx="82">
                  <c:v>22.071003659999999</c:v>
                </c:pt>
                <c:pt idx="83">
                  <c:v>22.680004270000001</c:v>
                </c:pt>
                <c:pt idx="84">
                  <c:v>12.67500366</c:v>
                </c:pt>
                <c:pt idx="85">
                  <c:v>21.147003659999999</c:v>
                </c:pt>
                <c:pt idx="86">
                  <c:v>20.006006710000001</c:v>
                </c:pt>
                <c:pt idx="87">
                  <c:v>19.22101099</c:v>
                </c:pt>
                <c:pt idx="88">
                  <c:v>15.96100427</c:v>
                </c:pt>
                <c:pt idx="89">
                  <c:v>15.79300793</c:v>
                </c:pt>
                <c:pt idx="90">
                  <c:v>17.783006100000001</c:v>
                </c:pt>
                <c:pt idx="91">
                  <c:v>13.65601038</c:v>
                </c:pt>
                <c:pt idx="92">
                  <c:v>19.106009159999999</c:v>
                </c:pt>
                <c:pt idx="93">
                  <c:v>17.558003660000001</c:v>
                </c:pt>
                <c:pt idx="94">
                  <c:v>20.840000610000001</c:v>
                </c:pt>
                <c:pt idx="95">
                  <c:v>21.315996949999999</c:v>
                </c:pt>
                <c:pt idx="96">
                  <c:v>19.867003660000002</c:v>
                </c:pt>
                <c:pt idx="97">
                  <c:v>21.847003659999999</c:v>
                </c:pt>
                <c:pt idx="98">
                  <c:v>21.039999389999998</c:v>
                </c:pt>
                <c:pt idx="99">
                  <c:v>18.467008539999998</c:v>
                </c:pt>
                <c:pt idx="100">
                  <c:v>14.58</c:v>
                </c:pt>
                <c:pt idx="101">
                  <c:v>21.11101099</c:v>
                </c:pt>
                <c:pt idx="102">
                  <c:v>14.64099878</c:v>
                </c:pt>
                <c:pt idx="104">
                  <c:v>21.59001099</c:v>
                </c:pt>
                <c:pt idx="105">
                  <c:v>18.809001219999999</c:v>
                </c:pt>
                <c:pt idx="106">
                  <c:v>19.728010990000001</c:v>
                </c:pt>
                <c:pt idx="107">
                  <c:v>16.995999999999999</c:v>
                </c:pt>
                <c:pt idx="108">
                  <c:v>19.515999999999998</c:v>
                </c:pt>
                <c:pt idx="109">
                  <c:v>20.97300122</c:v>
                </c:pt>
                <c:pt idx="110">
                  <c:v>20.4530116</c:v>
                </c:pt>
                <c:pt idx="111">
                  <c:v>18.282002439999999</c:v>
                </c:pt>
                <c:pt idx="112">
                  <c:v>16.259</c:v>
                </c:pt>
                <c:pt idx="113">
                  <c:v>21.127009770000001</c:v>
                </c:pt>
              </c:numCache>
            </c:numRef>
          </c:xVal>
          <c:yVal>
            <c:numRef>
              <c:f>loogisuustarkastus!$M$5:$M$118</c:f>
              <c:numCache>
                <c:formatCode>General</c:formatCode>
                <c:ptCount val="114"/>
                <c:pt idx="0">
                  <c:v>22</c:v>
                </c:pt>
                <c:pt idx="1">
                  <c:v>21.5</c:v>
                </c:pt>
                <c:pt idx="6">
                  <c:v>24.5</c:v>
                </c:pt>
                <c:pt idx="10">
                  <c:v>21</c:v>
                </c:pt>
                <c:pt idx="15">
                  <c:v>22.5</c:v>
                </c:pt>
                <c:pt idx="18">
                  <c:v>20.25</c:v>
                </c:pt>
                <c:pt idx="23">
                  <c:v>23.25</c:v>
                </c:pt>
                <c:pt idx="28">
                  <c:v>23</c:v>
                </c:pt>
                <c:pt idx="32">
                  <c:v>25</c:v>
                </c:pt>
                <c:pt idx="38">
                  <c:v>19</c:v>
                </c:pt>
                <c:pt idx="41">
                  <c:v>13</c:v>
                </c:pt>
                <c:pt idx="44">
                  <c:v>22</c:v>
                </c:pt>
                <c:pt idx="49">
                  <c:v>23</c:v>
                </c:pt>
                <c:pt idx="52">
                  <c:v>7</c:v>
                </c:pt>
                <c:pt idx="57">
                  <c:v>24</c:v>
                </c:pt>
                <c:pt idx="58">
                  <c:v>23.5</c:v>
                </c:pt>
                <c:pt idx="61">
                  <c:v>18.5</c:v>
                </c:pt>
                <c:pt idx="62">
                  <c:v>15</c:v>
                </c:pt>
                <c:pt idx="78">
                  <c:v>23.5</c:v>
                </c:pt>
                <c:pt idx="81">
                  <c:v>22.5</c:v>
                </c:pt>
                <c:pt idx="82">
                  <c:v>23</c:v>
                </c:pt>
                <c:pt idx="85">
                  <c:v>22</c:v>
                </c:pt>
                <c:pt idx="88">
                  <c:v>17</c:v>
                </c:pt>
                <c:pt idx="94">
                  <c:v>21</c:v>
                </c:pt>
                <c:pt idx="101">
                  <c:v>20.5</c:v>
                </c:pt>
                <c:pt idx="102">
                  <c:v>14</c:v>
                </c:pt>
                <c:pt idx="113">
                  <c:v>21.5</c:v>
                </c:pt>
              </c:numCache>
            </c:numRef>
          </c:yVal>
        </c:ser>
        <c:dLbls/>
        <c:axId val="63789696"/>
        <c:axId val="63799680"/>
      </c:scatterChart>
      <c:valAx>
        <c:axId val="63789696"/>
        <c:scaling>
          <c:orientation val="minMax"/>
        </c:scaling>
        <c:axPos val="b"/>
        <c:numFmt formatCode="General" sourceLinked="1"/>
        <c:tickLblPos val="nextTo"/>
        <c:crossAx val="63799680"/>
        <c:crosses val="autoZero"/>
        <c:crossBetween val="midCat"/>
      </c:valAx>
      <c:valAx>
        <c:axId val="63799680"/>
        <c:scaling>
          <c:orientation val="minMax"/>
        </c:scaling>
        <c:axPos val="l"/>
        <c:majorGridlines/>
        <c:numFmt formatCode="General" sourceLinked="1"/>
        <c:tickLblPos val="nextTo"/>
        <c:crossAx val="63789696"/>
        <c:crosses val="autoZero"/>
        <c:crossBetween val="midCat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layout>
        <c:manualLayout>
          <c:xMode val="edge"/>
          <c:yMode val="edge"/>
          <c:x val="0.31672922134733161"/>
          <c:y val="3.9408873788858087E-2"/>
        </c:manualLayout>
      </c:layout>
    </c:title>
    <c:plotArea>
      <c:layout>
        <c:manualLayout>
          <c:layoutTarget val="inner"/>
          <c:xMode val="edge"/>
          <c:yMode val="edge"/>
          <c:x val="5.8099518810148743E-2"/>
          <c:y val="0.18424769046070807"/>
          <c:w val="0.87633114610673668"/>
          <c:h val="0.76713699876084429"/>
        </c:manualLayout>
      </c:layout>
      <c:scatterChart>
        <c:scatterStyle val="lineMarker"/>
        <c:ser>
          <c:idx val="0"/>
          <c:order val="0"/>
          <c:tx>
            <c:v>d13 x d13-d13_vanha</c:v>
          </c:tx>
          <c:spPr>
            <a:ln w="28575">
              <a:noFill/>
            </a:ln>
          </c:spPr>
          <c:xVal>
            <c:numRef>
              <c:f>loogisuustarkastus!$J$2:$J$120</c:f>
              <c:numCache>
                <c:formatCode>General</c:formatCode>
                <c:ptCount val="119"/>
                <c:pt idx="0">
                  <c:v>244</c:v>
                </c:pt>
                <c:pt idx="1">
                  <c:v>311</c:v>
                </c:pt>
                <c:pt idx="2">
                  <c:v>195</c:v>
                </c:pt>
                <c:pt idx="3">
                  <c:v>261</c:v>
                </c:pt>
                <c:pt idx="4">
                  <c:v>237</c:v>
                </c:pt>
                <c:pt idx="5">
                  <c:v>160</c:v>
                </c:pt>
                <c:pt idx="6">
                  <c:v>168</c:v>
                </c:pt>
                <c:pt idx="7">
                  <c:v>266</c:v>
                </c:pt>
                <c:pt idx="8">
                  <c:v>219</c:v>
                </c:pt>
                <c:pt idx="9">
                  <c:v>229</c:v>
                </c:pt>
                <c:pt idx="10">
                  <c:v>260</c:v>
                </c:pt>
                <c:pt idx="11">
                  <c:v>144</c:v>
                </c:pt>
                <c:pt idx="12">
                  <c:v>246</c:v>
                </c:pt>
                <c:pt idx="13">
                  <c:v>176</c:v>
                </c:pt>
                <c:pt idx="14">
                  <c:v>169</c:v>
                </c:pt>
                <c:pt idx="15">
                  <c:v>251</c:v>
                </c:pt>
                <c:pt idx="16">
                  <c:v>218</c:v>
                </c:pt>
                <c:pt idx="17">
                  <c:v>169</c:v>
                </c:pt>
                <c:pt idx="18">
                  <c:v>223</c:v>
                </c:pt>
                <c:pt idx="19">
                  <c:v>179</c:v>
                </c:pt>
                <c:pt idx="20">
                  <c:v>262</c:v>
                </c:pt>
                <c:pt idx="21">
                  <c:v>203</c:v>
                </c:pt>
                <c:pt idx="22">
                  <c:v>298</c:v>
                </c:pt>
                <c:pt idx="23">
                  <c:v>195</c:v>
                </c:pt>
                <c:pt idx="24">
                  <c:v>216</c:v>
                </c:pt>
                <c:pt idx="25">
                  <c:v>86</c:v>
                </c:pt>
                <c:pt idx="26">
                  <c:v>285</c:v>
                </c:pt>
                <c:pt idx="27">
                  <c:v>274</c:v>
                </c:pt>
                <c:pt idx="28">
                  <c:v>233</c:v>
                </c:pt>
                <c:pt idx="29">
                  <c:v>204</c:v>
                </c:pt>
                <c:pt idx="30">
                  <c:v>204</c:v>
                </c:pt>
                <c:pt idx="31">
                  <c:v>315</c:v>
                </c:pt>
                <c:pt idx="32">
                  <c:v>216</c:v>
                </c:pt>
                <c:pt idx="33">
                  <c:v>229</c:v>
                </c:pt>
                <c:pt idx="34">
                  <c:v>239</c:v>
                </c:pt>
                <c:pt idx="35">
                  <c:v>267</c:v>
                </c:pt>
                <c:pt idx="36">
                  <c:v>190</c:v>
                </c:pt>
                <c:pt idx="37">
                  <c:v>253</c:v>
                </c:pt>
                <c:pt idx="38">
                  <c:v>213</c:v>
                </c:pt>
                <c:pt idx="39">
                  <c:v>219</c:v>
                </c:pt>
                <c:pt idx="40">
                  <c:v>107</c:v>
                </c:pt>
                <c:pt idx="41">
                  <c:v>198</c:v>
                </c:pt>
                <c:pt idx="42">
                  <c:v>260</c:v>
                </c:pt>
                <c:pt idx="43">
                  <c:v>201</c:v>
                </c:pt>
                <c:pt idx="44">
                  <c:v>169</c:v>
                </c:pt>
                <c:pt idx="45">
                  <c:v>195</c:v>
                </c:pt>
                <c:pt idx="46">
                  <c:v>219</c:v>
                </c:pt>
                <c:pt idx="47">
                  <c:v>218</c:v>
                </c:pt>
                <c:pt idx="48">
                  <c:v>234</c:v>
                </c:pt>
                <c:pt idx="49">
                  <c:v>233</c:v>
                </c:pt>
                <c:pt idx="50">
                  <c:v>240</c:v>
                </c:pt>
                <c:pt idx="51">
                  <c:v>285</c:v>
                </c:pt>
                <c:pt idx="52">
                  <c:v>339</c:v>
                </c:pt>
                <c:pt idx="53">
                  <c:v>215</c:v>
                </c:pt>
                <c:pt idx="54">
                  <c:v>235</c:v>
                </c:pt>
                <c:pt idx="55">
                  <c:v>85</c:v>
                </c:pt>
                <c:pt idx="56">
                  <c:v>164</c:v>
                </c:pt>
                <c:pt idx="57">
                  <c:v>193</c:v>
                </c:pt>
                <c:pt idx="58">
                  <c:v>259</c:v>
                </c:pt>
                <c:pt idx="59">
                  <c:v>250</c:v>
                </c:pt>
                <c:pt idx="60">
                  <c:v>260</c:v>
                </c:pt>
                <c:pt idx="61">
                  <c:v>273</c:v>
                </c:pt>
                <c:pt idx="62">
                  <c:v>274</c:v>
                </c:pt>
                <c:pt idx="63">
                  <c:v>226</c:v>
                </c:pt>
                <c:pt idx="64">
                  <c:v>159</c:v>
                </c:pt>
                <c:pt idx="65">
                  <c:v>123</c:v>
                </c:pt>
                <c:pt idx="66">
                  <c:v>190</c:v>
                </c:pt>
                <c:pt idx="67">
                  <c:v>203</c:v>
                </c:pt>
                <c:pt idx="68">
                  <c:v>226</c:v>
                </c:pt>
                <c:pt idx="69">
                  <c:v>200</c:v>
                </c:pt>
                <c:pt idx="70">
                  <c:v>204</c:v>
                </c:pt>
                <c:pt idx="71">
                  <c:v>192</c:v>
                </c:pt>
                <c:pt idx="72">
                  <c:v>191</c:v>
                </c:pt>
                <c:pt idx="73">
                  <c:v>199</c:v>
                </c:pt>
                <c:pt idx="74">
                  <c:v>192</c:v>
                </c:pt>
                <c:pt idx="75">
                  <c:v>202</c:v>
                </c:pt>
                <c:pt idx="76">
                  <c:v>234</c:v>
                </c:pt>
                <c:pt idx="77">
                  <c:v>193</c:v>
                </c:pt>
                <c:pt idx="78">
                  <c:v>229</c:v>
                </c:pt>
                <c:pt idx="79">
                  <c:v>152</c:v>
                </c:pt>
                <c:pt idx="80">
                  <c:v>185</c:v>
                </c:pt>
                <c:pt idx="81">
                  <c:v>240</c:v>
                </c:pt>
                <c:pt idx="82">
                  <c:v>224</c:v>
                </c:pt>
                <c:pt idx="83">
                  <c:v>90</c:v>
                </c:pt>
                <c:pt idx="84">
                  <c:v>335</c:v>
                </c:pt>
                <c:pt idx="85">
                  <c:v>247</c:v>
                </c:pt>
                <c:pt idx="86">
                  <c:v>251</c:v>
                </c:pt>
                <c:pt idx="87">
                  <c:v>167</c:v>
                </c:pt>
                <c:pt idx="88">
                  <c:v>255</c:v>
                </c:pt>
                <c:pt idx="89">
                  <c:v>233</c:v>
                </c:pt>
                <c:pt idx="90">
                  <c:v>236</c:v>
                </c:pt>
                <c:pt idx="91">
                  <c:v>159</c:v>
                </c:pt>
                <c:pt idx="92">
                  <c:v>155</c:v>
                </c:pt>
                <c:pt idx="93">
                  <c:v>190</c:v>
                </c:pt>
                <c:pt idx="94">
                  <c:v>144</c:v>
                </c:pt>
                <c:pt idx="95">
                  <c:v>237</c:v>
                </c:pt>
                <c:pt idx="96">
                  <c:v>226</c:v>
                </c:pt>
                <c:pt idx="97">
                  <c:v>207</c:v>
                </c:pt>
                <c:pt idx="98">
                  <c:v>256</c:v>
                </c:pt>
                <c:pt idx="99">
                  <c:v>274</c:v>
                </c:pt>
                <c:pt idx="100">
                  <c:v>241</c:v>
                </c:pt>
                <c:pt idx="101">
                  <c:v>209</c:v>
                </c:pt>
                <c:pt idx="102">
                  <c:v>170</c:v>
                </c:pt>
                <c:pt idx="103">
                  <c:v>164</c:v>
                </c:pt>
                <c:pt idx="104">
                  <c:v>240</c:v>
                </c:pt>
                <c:pt idx="105">
                  <c:v>157</c:v>
                </c:pt>
                <c:pt idx="106">
                  <c:v>89</c:v>
                </c:pt>
                <c:pt idx="107">
                  <c:v>236</c:v>
                </c:pt>
                <c:pt idx="108">
                  <c:v>208</c:v>
                </c:pt>
                <c:pt idx="109">
                  <c:v>227</c:v>
                </c:pt>
                <c:pt idx="110">
                  <c:v>188</c:v>
                </c:pt>
                <c:pt idx="111">
                  <c:v>218</c:v>
                </c:pt>
                <c:pt idx="112">
                  <c:v>241</c:v>
                </c:pt>
                <c:pt idx="113">
                  <c:v>253</c:v>
                </c:pt>
                <c:pt idx="114">
                  <c:v>190</c:v>
                </c:pt>
                <c:pt idx="115">
                  <c:v>147</c:v>
                </c:pt>
                <c:pt idx="116">
                  <c:v>265</c:v>
                </c:pt>
                <c:pt idx="117">
                  <c:v>171</c:v>
                </c:pt>
                <c:pt idx="118">
                  <c:v>130</c:v>
                </c:pt>
              </c:numCache>
            </c:numRef>
          </c:xVal>
          <c:yVal>
            <c:numRef>
              <c:f>loogisuustarkastus!$W$2:$W$120</c:f>
              <c:numCache>
                <c:formatCode>General</c:formatCode>
                <c:ptCount val="119"/>
                <c:pt idx="0">
                  <c:v>9</c:v>
                </c:pt>
                <c:pt idx="1">
                  <c:v>18</c:v>
                </c:pt>
                <c:pt idx="2">
                  <c:v>2</c:v>
                </c:pt>
                <c:pt idx="3">
                  <c:v>13</c:v>
                </c:pt>
                <c:pt idx="4">
                  <c:v>15</c:v>
                </c:pt>
                <c:pt idx="6">
                  <c:v>7</c:v>
                </c:pt>
                <c:pt idx="7">
                  <c:v>16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2</c:v>
                </c:pt>
                <c:pt idx="15">
                  <c:v>16</c:v>
                </c:pt>
                <c:pt idx="16">
                  <c:v>7</c:v>
                </c:pt>
                <c:pt idx="17">
                  <c:v>6</c:v>
                </c:pt>
                <c:pt idx="18">
                  <c:v>12</c:v>
                </c:pt>
                <c:pt idx="19">
                  <c:v>7</c:v>
                </c:pt>
                <c:pt idx="20">
                  <c:v>10</c:v>
                </c:pt>
                <c:pt idx="21">
                  <c:v>16</c:v>
                </c:pt>
                <c:pt idx="22">
                  <c:v>11</c:v>
                </c:pt>
                <c:pt idx="23">
                  <c:v>18</c:v>
                </c:pt>
                <c:pt idx="24">
                  <c:v>13</c:v>
                </c:pt>
                <c:pt idx="25">
                  <c:v>-2</c:v>
                </c:pt>
                <c:pt idx="26">
                  <c:v>7</c:v>
                </c:pt>
                <c:pt idx="27">
                  <c:v>17</c:v>
                </c:pt>
                <c:pt idx="28">
                  <c:v>6</c:v>
                </c:pt>
                <c:pt idx="29">
                  <c:v>19</c:v>
                </c:pt>
                <c:pt idx="30">
                  <c:v>11</c:v>
                </c:pt>
                <c:pt idx="32">
                  <c:v>10</c:v>
                </c:pt>
                <c:pt idx="33">
                  <c:v>13</c:v>
                </c:pt>
                <c:pt idx="34">
                  <c:v>7</c:v>
                </c:pt>
                <c:pt idx="35">
                  <c:v>10</c:v>
                </c:pt>
                <c:pt idx="36">
                  <c:v>4</c:v>
                </c:pt>
                <c:pt idx="37">
                  <c:v>14</c:v>
                </c:pt>
                <c:pt idx="38">
                  <c:v>3</c:v>
                </c:pt>
                <c:pt idx="39">
                  <c:v>16</c:v>
                </c:pt>
                <c:pt idx="40">
                  <c:v>5</c:v>
                </c:pt>
                <c:pt idx="41">
                  <c:v>8</c:v>
                </c:pt>
                <c:pt idx="42">
                  <c:v>12</c:v>
                </c:pt>
                <c:pt idx="43">
                  <c:v>16</c:v>
                </c:pt>
                <c:pt idx="44">
                  <c:v>12</c:v>
                </c:pt>
                <c:pt idx="45">
                  <c:v>3</c:v>
                </c:pt>
                <c:pt idx="46">
                  <c:v>6</c:v>
                </c:pt>
                <c:pt idx="47">
                  <c:v>4</c:v>
                </c:pt>
                <c:pt idx="48">
                  <c:v>8</c:v>
                </c:pt>
                <c:pt idx="49">
                  <c:v>6</c:v>
                </c:pt>
                <c:pt idx="50">
                  <c:v>9</c:v>
                </c:pt>
                <c:pt idx="51">
                  <c:v>17</c:v>
                </c:pt>
                <c:pt idx="52">
                  <c:v>16</c:v>
                </c:pt>
                <c:pt idx="53">
                  <c:v>4</c:v>
                </c:pt>
                <c:pt idx="55">
                  <c:v>3</c:v>
                </c:pt>
                <c:pt idx="56">
                  <c:v>6</c:v>
                </c:pt>
                <c:pt idx="57">
                  <c:v>4</c:v>
                </c:pt>
                <c:pt idx="58">
                  <c:v>10</c:v>
                </c:pt>
                <c:pt idx="59">
                  <c:v>-3</c:v>
                </c:pt>
                <c:pt idx="60">
                  <c:v>7</c:v>
                </c:pt>
                <c:pt idx="61">
                  <c:v>14</c:v>
                </c:pt>
                <c:pt idx="62">
                  <c:v>11</c:v>
                </c:pt>
                <c:pt idx="63">
                  <c:v>-1</c:v>
                </c:pt>
                <c:pt idx="64">
                  <c:v>2</c:v>
                </c:pt>
                <c:pt idx="65">
                  <c:v>-2</c:v>
                </c:pt>
                <c:pt idx="66">
                  <c:v>9</c:v>
                </c:pt>
                <c:pt idx="67">
                  <c:v>4</c:v>
                </c:pt>
                <c:pt idx="68">
                  <c:v>8</c:v>
                </c:pt>
                <c:pt idx="69">
                  <c:v>4</c:v>
                </c:pt>
                <c:pt idx="70">
                  <c:v>2</c:v>
                </c:pt>
                <c:pt idx="71">
                  <c:v>0</c:v>
                </c:pt>
                <c:pt idx="72">
                  <c:v>5</c:v>
                </c:pt>
                <c:pt idx="73">
                  <c:v>5</c:v>
                </c:pt>
                <c:pt idx="74">
                  <c:v>2</c:v>
                </c:pt>
                <c:pt idx="75">
                  <c:v>10</c:v>
                </c:pt>
                <c:pt idx="76">
                  <c:v>9</c:v>
                </c:pt>
                <c:pt idx="77">
                  <c:v>-1</c:v>
                </c:pt>
                <c:pt idx="78">
                  <c:v>12</c:v>
                </c:pt>
                <c:pt idx="79">
                  <c:v>0</c:v>
                </c:pt>
                <c:pt idx="80">
                  <c:v>7</c:v>
                </c:pt>
                <c:pt idx="81">
                  <c:v>11</c:v>
                </c:pt>
                <c:pt idx="82">
                  <c:v>6</c:v>
                </c:pt>
                <c:pt idx="83">
                  <c:v>3</c:v>
                </c:pt>
                <c:pt idx="84">
                  <c:v>16</c:v>
                </c:pt>
                <c:pt idx="85">
                  <c:v>5</c:v>
                </c:pt>
                <c:pt idx="86">
                  <c:v>7</c:v>
                </c:pt>
                <c:pt idx="87">
                  <c:v>9</c:v>
                </c:pt>
                <c:pt idx="88">
                  <c:v>6</c:v>
                </c:pt>
                <c:pt idx="89">
                  <c:v>7</c:v>
                </c:pt>
                <c:pt idx="90">
                  <c:v>1</c:v>
                </c:pt>
                <c:pt idx="91">
                  <c:v>4</c:v>
                </c:pt>
                <c:pt idx="92">
                  <c:v>6</c:v>
                </c:pt>
                <c:pt idx="93">
                  <c:v>12</c:v>
                </c:pt>
                <c:pt idx="94">
                  <c:v>5</c:v>
                </c:pt>
                <c:pt idx="95">
                  <c:v>7</c:v>
                </c:pt>
                <c:pt idx="96">
                  <c:v>13</c:v>
                </c:pt>
                <c:pt idx="97">
                  <c:v>5</c:v>
                </c:pt>
                <c:pt idx="98">
                  <c:v>11</c:v>
                </c:pt>
                <c:pt idx="99">
                  <c:v>10</c:v>
                </c:pt>
                <c:pt idx="100">
                  <c:v>7</c:v>
                </c:pt>
                <c:pt idx="101">
                  <c:v>8</c:v>
                </c:pt>
                <c:pt idx="102">
                  <c:v>5</c:v>
                </c:pt>
                <c:pt idx="103">
                  <c:v>2</c:v>
                </c:pt>
                <c:pt idx="104">
                  <c:v>7</c:v>
                </c:pt>
                <c:pt idx="105">
                  <c:v>8</c:v>
                </c:pt>
                <c:pt idx="106">
                  <c:v>6</c:v>
                </c:pt>
                <c:pt idx="107">
                  <c:v>11</c:v>
                </c:pt>
                <c:pt idx="108">
                  <c:v>9</c:v>
                </c:pt>
                <c:pt idx="109">
                  <c:v>10</c:v>
                </c:pt>
                <c:pt idx="110">
                  <c:v>6</c:v>
                </c:pt>
                <c:pt idx="111">
                  <c:v>11</c:v>
                </c:pt>
                <c:pt idx="112">
                  <c:v>6</c:v>
                </c:pt>
                <c:pt idx="113">
                  <c:v>9</c:v>
                </c:pt>
                <c:pt idx="114">
                  <c:v>11</c:v>
                </c:pt>
                <c:pt idx="115">
                  <c:v>6</c:v>
                </c:pt>
                <c:pt idx="116">
                  <c:v>12</c:v>
                </c:pt>
                <c:pt idx="117">
                  <c:v>6</c:v>
                </c:pt>
              </c:numCache>
            </c:numRef>
          </c:yVal>
        </c:ser>
        <c:dLbls/>
        <c:axId val="150904832"/>
        <c:axId val="150906368"/>
      </c:scatterChart>
      <c:valAx>
        <c:axId val="150904832"/>
        <c:scaling>
          <c:orientation val="minMax"/>
        </c:scaling>
        <c:axPos val="b"/>
        <c:numFmt formatCode="General" sourceLinked="1"/>
        <c:tickLblPos val="nextTo"/>
        <c:crossAx val="150906368"/>
        <c:crosses val="autoZero"/>
        <c:crossBetween val="midCat"/>
      </c:valAx>
      <c:valAx>
        <c:axId val="150906368"/>
        <c:scaling>
          <c:orientation val="minMax"/>
        </c:scaling>
        <c:axPos val="l"/>
        <c:majorGridlines/>
        <c:numFmt formatCode="General" sourceLinked="1"/>
        <c:tickLblPos val="nextTo"/>
        <c:crossAx val="150904832"/>
        <c:crosses val="autoZero"/>
        <c:crossBetween val="midCat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layout>
        <c:manualLayout>
          <c:xMode val="edge"/>
          <c:yMode val="edge"/>
          <c:x val="0.41947222222222236"/>
          <c:y val="5.5363321799307967E-2"/>
        </c:manualLayout>
      </c:layout>
    </c:title>
    <c:plotArea>
      <c:layout>
        <c:manualLayout>
          <c:layoutTarget val="inner"/>
          <c:xMode val="edge"/>
          <c:yMode val="edge"/>
          <c:x val="7.1988407699037624E-2"/>
          <c:y val="0.18490223324160607"/>
          <c:w val="0.87633114610673668"/>
          <c:h val="0.69029198339826903"/>
        </c:manualLayout>
      </c:layout>
      <c:scatterChart>
        <c:scatterStyle val="lineMarker"/>
        <c:ser>
          <c:idx val="0"/>
          <c:order val="0"/>
          <c:tx>
            <c:v>d13 x h</c:v>
          </c:tx>
          <c:spPr>
            <a:ln w="28575">
              <a:noFill/>
            </a:ln>
          </c:spPr>
          <c:xVal>
            <c:numRef>
              <c:f>Sheet1!$J$2:$J$149</c:f>
              <c:numCache>
                <c:formatCode>General</c:formatCode>
                <c:ptCount val="148"/>
                <c:pt idx="0">
                  <c:v>244</c:v>
                </c:pt>
                <c:pt idx="1">
                  <c:v>311</c:v>
                </c:pt>
                <c:pt idx="2">
                  <c:v>144</c:v>
                </c:pt>
                <c:pt idx="3">
                  <c:v>191</c:v>
                </c:pt>
                <c:pt idx="4">
                  <c:v>195</c:v>
                </c:pt>
                <c:pt idx="5">
                  <c:v>261</c:v>
                </c:pt>
                <c:pt idx="6">
                  <c:v>237</c:v>
                </c:pt>
                <c:pt idx="7">
                  <c:v>160</c:v>
                </c:pt>
                <c:pt idx="8">
                  <c:v>168</c:v>
                </c:pt>
                <c:pt idx="10">
                  <c:v>156</c:v>
                </c:pt>
                <c:pt idx="11">
                  <c:v>266</c:v>
                </c:pt>
                <c:pt idx="12">
                  <c:v>219</c:v>
                </c:pt>
                <c:pt idx="13">
                  <c:v>229</c:v>
                </c:pt>
                <c:pt idx="14">
                  <c:v>155</c:v>
                </c:pt>
                <c:pt idx="15">
                  <c:v>260</c:v>
                </c:pt>
                <c:pt idx="16">
                  <c:v>144</c:v>
                </c:pt>
                <c:pt idx="17">
                  <c:v>246</c:v>
                </c:pt>
                <c:pt idx="18">
                  <c:v>176</c:v>
                </c:pt>
                <c:pt idx="19">
                  <c:v>169</c:v>
                </c:pt>
                <c:pt idx="20">
                  <c:v>238</c:v>
                </c:pt>
                <c:pt idx="21">
                  <c:v>251</c:v>
                </c:pt>
                <c:pt idx="22">
                  <c:v>218</c:v>
                </c:pt>
                <c:pt idx="23">
                  <c:v>169</c:v>
                </c:pt>
                <c:pt idx="24">
                  <c:v>223</c:v>
                </c:pt>
                <c:pt idx="25">
                  <c:v>179</c:v>
                </c:pt>
                <c:pt idx="26">
                  <c:v>262</c:v>
                </c:pt>
                <c:pt idx="27">
                  <c:v>203</c:v>
                </c:pt>
                <c:pt idx="28">
                  <c:v>298</c:v>
                </c:pt>
                <c:pt idx="29">
                  <c:v>195</c:v>
                </c:pt>
                <c:pt idx="30">
                  <c:v>216</c:v>
                </c:pt>
                <c:pt idx="31">
                  <c:v>86</c:v>
                </c:pt>
                <c:pt idx="32">
                  <c:v>285</c:v>
                </c:pt>
                <c:pt idx="33">
                  <c:v>274</c:v>
                </c:pt>
                <c:pt idx="34">
                  <c:v>164</c:v>
                </c:pt>
                <c:pt idx="35">
                  <c:v>233</c:v>
                </c:pt>
                <c:pt idx="36">
                  <c:v>204</c:v>
                </c:pt>
                <c:pt idx="37">
                  <c:v>204</c:v>
                </c:pt>
                <c:pt idx="38">
                  <c:v>149</c:v>
                </c:pt>
                <c:pt idx="39">
                  <c:v>315</c:v>
                </c:pt>
                <c:pt idx="40">
                  <c:v>216</c:v>
                </c:pt>
                <c:pt idx="41">
                  <c:v>229</c:v>
                </c:pt>
                <c:pt idx="42">
                  <c:v>239</c:v>
                </c:pt>
                <c:pt idx="43">
                  <c:v>267</c:v>
                </c:pt>
                <c:pt idx="44">
                  <c:v>190</c:v>
                </c:pt>
                <c:pt idx="45">
                  <c:v>253</c:v>
                </c:pt>
                <c:pt idx="46">
                  <c:v>213</c:v>
                </c:pt>
                <c:pt idx="47">
                  <c:v>172</c:v>
                </c:pt>
                <c:pt idx="48">
                  <c:v>219</c:v>
                </c:pt>
                <c:pt idx="49">
                  <c:v>107</c:v>
                </c:pt>
                <c:pt idx="50">
                  <c:v>198</c:v>
                </c:pt>
                <c:pt idx="51">
                  <c:v>260</c:v>
                </c:pt>
                <c:pt idx="52">
                  <c:v>201</c:v>
                </c:pt>
                <c:pt idx="53">
                  <c:v>169</c:v>
                </c:pt>
                <c:pt idx="54">
                  <c:v>195</c:v>
                </c:pt>
                <c:pt idx="55">
                  <c:v>219</c:v>
                </c:pt>
                <c:pt idx="56">
                  <c:v>218</c:v>
                </c:pt>
                <c:pt idx="57">
                  <c:v>234</c:v>
                </c:pt>
                <c:pt idx="58">
                  <c:v>233</c:v>
                </c:pt>
                <c:pt idx="59">
                  <c:v>240</c:v>
                </c:pt>
                <c:pt idx="60">
                  <c:v>285</c:v>
                </c:pt>
                <c:pt idx="61">
                  <c:v>339</c:v>
                </c:pt>
                <c:pt idx="62">
                  <c:v>215</c:v>
                </c:pt>
                <c:pt idx="63">
                  <c:v>235</c:v>
                </c:pt>
                <c:pt idx="64">
                  <c:v>85</c:v>
                </c:pt>
                <c:pt idx="65">
                  <c:v>130</c:v>
                </c:pt>
                <c:pt idx="66">
                  <c:v>164</c:v>
                </c:pt>
                <c:pt idx="67">
                  <c:v>255</c:v>
                </c:pt>
                <c:pt idx="68">
                  <c:v>162</c:v>
                </c:pt>
                <c:pt idx="69">
                  <c:v>213</c:v>
                </c:pt>
                <c:pt idx="70">
                  <c:v>193</c:v>
                </c:pt>
                <c:pt idx="71">
                  <c:v>259</c:v>
                </c:pt>
                <c:pt idx="72">
                  <c:v>211</c:v>
                </c:pt>
                <c:pt idx="73">
                  <c:v>250</c:v>
                </c:pt>
                <c:pt idx="74">
                  <c:v>260</c:v>
                </c:pt>
                <c:pt idx="75">
                  <c:v>273</c:v>
                </c:pt>
                <c:pt idx="76">
                  <c:v>274</c:v>
                </c:pt>
                <c:pt idx="77">
                  <c:v>180</c:v>
                </c:pt>
                <c:pt idx="78">
                  <c:v>226</c:v>
                </c:pt>
                <c:pt idx="79">
                  <c:v>185</c:v>
                </c:pt>
                <c:pt idx="80">
                  <c:v>165</c:v>
                </c:pt>
                <c:pt idx="81">
                  <c:v>159</c:v>
                </c:pt>
                <c:pt idx="82">
                  <c:v>123</c:v>
                </c:pt>
                <c:pt idx="83">
                  <c:v>190</c:v>
                </c:pt>
                <c:pt idx="84">
                  <c:v>203</c:v>
                </c:pt>
                <c:pt idx="85">
                  <c:v>226</c:v>
                </c:pt>
                <c:pt idx="86">
                  <c:v>200</c:v>
                </c:pt>
                <c:pt idx="87">
                  <c:v>204</c:v>
                </c:pt>
                <c:pt idx="88">
                  <c:v>192</c:v>
                </c:pt>
                <c:pt idx="89">
                  <c:v>191</c:v>
                </c:pt>
                <c:pt idx="90">
                  <c:v>199</c:v>
                </c:pt>
                <c:pt idx="91">
                  <c:v>192</c:v>
                </c:pt>
                <c:pt idx="92">
                  <c:v>202</c:v>
                </c:pt>
                <c:pt idx="93">
                  <c:v>234</c:v>
                </c:pt>
                <c:pt idx="94">
                  <c:v>193</c:v>
                </c:pt>
                <c:pt idx="95">
                  <c:v>229</c:v>
                </c:pt>
                <c:pt idx="96">
                  <c:v>152</c:v>
                </c:pt>
                <c:pt idx="97">
                  <c:v>185</c:v>
                </c:pt>
                <c:pt idx="98">
                  <c:v>240</c:v>
                </c:pt>
                <c:pt idx="99">
                  <c:v>224</c:v>
                </c:pt>
                <c:pt idx="100">
                  <c:v>237</c:v>
                </c:pt>
                <c:pt idx="101">
                  <c:v>90</c:v>
                </c:pt>
                <c:pt idx="102">
                  <c:v>335</c:v>
                </c:pt>
                <c:pt idx="103">
                  <c:v>145</c:v>
                </c:pt>
                <c:pt idx="104">
                  <c:v>247</c:v>
                </c:pt>
                <c:pt idx="105">
                  <c:v>125</c:v>
                </c:pt>
                <c:pt idx="106">
                  <c:v>251</c:v>
                </c:pt>
                <c:pt idx="107">
                  <c:v>167</c:v>
                </c:pt>
                <c:pt idx="108">
                  <c:v>255</c:v>
                </c:pt>
                <c:pt idx="109">
                  <c:v>233</c:v>
                </c:pt>
                <c:pt idx="110">
                  <c:v>236</c:v>
                </c:pt>
                <c:pt idx="111">
                  <c:v>159</c:v>
                </c:pt>
                <c:pt idx="112">
                  <c:v>155</c:v>
                </c:pt>
                <c:pt idx="113">
                  <c:v>190</c:v>
                </c:pt>
                <c:pt idx="114">
                  <c:v>144</c:v>
                </c:pt>
                <c:pt idx="115">
                  <c:v>237</c:v>
                </c:pt>
                <c:pt idx="116">
                  <c:v>226</c:v>
                </c:pt>
                <c:pt idx="117">
                  <c:v>158</c:v>
                </c:pt>
                <c:pt idx="118">
                  <c:v>189</c:v>
                </c:pt>
                <c:pt idx="119">
                  <c:v>207</c:v>
                </c:pt>
                <c:pt idx="120">
                  <c:v>256</c:v>
                </c:pt>
                <c:pt idx="121">
                  <c:v>274</c:v>
                </c:pt>
                <c:pt idx="122">
                  <c:v>241</c:v>
                </c:pt>
                <c:pt idx="123">
                  <c:v>209</c:v>
                </c:pt>
                <c:pt idx="124">
                  <c:v>280</c:v>
                </c:pt>
                <c:pt idx="125">
                  <c:v>170</c:v>
                </c:pt>
                <c:pt idx="126">
                  <c:v>164</c:v>
                </c:pt>
                <c:pt idx="127">
                  <c:v>240</c:v>
                </c:pt>
                <c:pt idx="128">
                  <c:v>157</c:v>
                </c:pt>
                <c:pt idx="129">
                  <c:v>140</c:v>
                </c:pt>
                <c:pt idx="130">
                  <c:v>89</c:v>
                </c:pt>
                <c:pt idx="131">
                  <c:v>236</c:v>
                </c:pt>
                <c:pt idx="132">
                  <c:v>208</c:v>
                </c:pt>
                <c:pt idx="133">
                  <c:v>227</c:v>
                </c:pt>
                <c:pt idx="134">
                  <c:v>188</c:v>
                </c:pt>
                <c:pt idx="136">
                  <c:v>218</c:v>
                </c:pt>
                <c:pt idx="137">
                  <c:v>241</c:v>
                </c:pt>
                <c:pt idx="139">
                  <c:v>253</c:v>
                </c:pt>
                <c:pt idx="140">
                  <c:v>190</c:v>
                </c:pt>
                <c:pt idx="141">
                  <c:v>118</c:v>
                </c:pt>
                <c:pt idx="142">
                  <c:v>147</c:v>
                </c:pt>
                <c:pt idx="143">
                  <c:v>265</c:v>
                </c:pt>
                <c:pt idx="144">
                  <c:v>171</c:v>
                </c:pt>
                <c:pt idx="145">
                  <c:v>140</c:v>
                </c:pt>
                <c:pt idx="147">
                  <c:v>130</c:v>
                </c:pt>
              </c:numCache>
            </c:numRef>
          </c:xVal>
          <c:yVal>
            <c:numRef>
              <c:f>Sheet1!$N$3:$N$145</c:f>
              <c:numCache>
                <c:formatCode>General</c:formatCode>
                <c:ptCount val="143"/>
                <c:pt idx="0">
                  <c:v>27</c:v>
                </c:pt>
                <c:pt idx="4">
                  <c:v>22</c:v>
                </c:pt>
                <c:pt idx="5">
                  <c:v>21.5</c:v>
                </c:pt>
                <c:pt idx="12">
                  <c:v>24.5</c:v>
                </c:pt>
                <c:pt idx="17">
                  <c:v>21</c:v>
                </c:pt>
                <c:pt idx="23">
                  <c:v>22.5</c:v>
                </c:pt>
                <c:pt idx="26">
                  <c:v>20.25</c:v>
                </c:pt>
                <c:pt idx="31">
                  <c:v>23.25</c:v>
                </c:pt>
                <c:pt idx="38">
                  <c:v>23</c:v>
                </c:pt>
                <c:pt idx="42">
                  <c:v>25</c:v>
                </c:pt>
                <c:pt idx="49">
                  <c:v>19</c:v>
                </c:pt>
                <c:pt idx="52">
                  <c:v>13</c:v>
                </c:pt>
                <c:pt idx="55">
                  <c:v>22</c:v>
                </c:pt>
                <c:pt idx="60">
                  <c:v>23</c:v>
                </c:pt>
                <c:pt idx="63">
                  <c:v>7</c:v>
                </c:pt>
                <c:pt idx="73">
                  <c:v>24</c:v>
                </c:pt>
                <c:pt idx="74">
                  <c:v>23.5</c:v>
                </c:pt>
                <c:pt idx="80">
                  <c:v>18.5</c:v>
                </c:pt>
                <c:pt idx="91">
                  <c:v>20.5</c:v>
                </c:pt>
                <c:pt idx="97">
                  <c:v>23.5</c:v>
                </c:pt>
                <c:pt idx="101">
                  <c:v>22.5</c:v>
                </c:pt>
                <c:pt idx="103">
                  <c:v>23</c:v>
                </c:pt>
                <c:pt idx="107">
                  <c:v>22</c:v>
                </c:pt>
                <c:pt idx="110">
                  <c:v>17</c:v>
                </c:pt>
                <c:pt idx="118">
                  <c:v>21</c:v>
                </c:pt>
                <c:pt idx="121">
                  <c:v>20</c:v>
                </c:pt>
                <c:pt idx="126">
                  <c:v>20.5</c:v>
                </c:pt>
                <c:pt idx="127">
                  <c:v>14</c:v>
                </c:pt>
                <c:pt idx="142">
                  <c:v>21.5</c:v>
                </c:pt>
              </c:numCache>
            </c:numRef>
          </c:yVal>
        </c:ser>
        <c:dLbls/>
        <c:axId val="63837312"/>
        <c:axId val="63838848"/>
      </c:scatterChart>
      <c:valAx>
        <c:axId val="63837312"/>
        <c:scaling>
          <c:orientation val="minMax"/>
        </c:scaling>
        <c:axPos val="b"/>
        <c:numFmt formatCode="General" sourceLinked="1"/>
        <c:tickLblPos val="nextTo"/>
        <c:crossAx val="63838848"/>
        <c:crosses val="autoZero"/>
        <c:crossBetween val="midCat"/>
      </c:valAx>
      <c:valAx>
        <c:axId val="63838848"/>
        <c:scaling>
          <c:orientation val="minMax"/>
        </c:scaling>
        <c:axPos val="l"/>
        <c:majorGridlines/>
        <c:numFmt formatCode="General" sourceLinked="1"/>
        <c:tickLblPos val="nextTo"/>
        <c:crossAx val="63837312"/>
        <c:crosses val="autoZero"/>
        <c:crossBetween val="midCat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loogisuustarkastus!$AC$31</c:f>
              <c:strCache>
                <c:ptCount val="1"/>
                <c:pt idx="0">
                  <c:v>Frekvenssi</c:v>
                </c:pt>
              </c:strCache>
            </c:strRef>
          </c:tx>
          <c:cat>
            <c:numRef>
              <c:f>loogisuustarkastus!$AB$32:$AB$41</c:f>
              <c:numCache>
                <c:formatCode>General</c:formatCode>
                <c:ptCount val="10"/>
                <c:pt idx="0">
                  <c:v>-6</c:v>
                </c:pt>
                <c:pt idx="1">
                  <c:v>-3.5</c:v>
                </c:pt>
                <c:pt idx="2">
                  <c:v>-1</c:v>
                </c:pt>
                <c:pt idx="3">
                  <c:v>1.5</c:v>
                </c:pt>
                <c:pt idx="4">
                  <c:v>4</c:v>
                </c:pt>
                <c:pt idx="5">
                  <c:v>6.5</c:v>
                </c:pt>
                <c:pt idx="6">
                  <c:v>9</c:v>
                </c:pt>
                <c:pt idx="7">
                  <c:v>11.5</c:v>
                </c:pt>
                <c:pt idx="8">
                  <c:v>14</c:v>
                </c:pt>
                <c:pt idx="9">
                  <c:v>16.5</c:v>
                </c:pt>
              </c:numCache>
            </c:numRef>
          </c:cat>
          <c:val>
            <c:numRef>
              <c:f>loogisuustarkastus!$AC$32:$AC$41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18</c:v>
                </c:pt>
                <c:pt idx="5">
                  <c:v>20</c:v>
                </c:pt>
                <c:pt idx="6">
                  <c:v>26</c:v>
                </c:pt>
                <c:pt idx="7">
                  <c:v>16</c:v>
                </c:pt>
                <c:pt idx="8">
                  <c:v>14</c:v>
                </c:pt>
                <c:pt idx="9">
                  <c:v>8</c:v>
                </c:pt>
              </c:numCache>
            </c:numRef>
          </c:val>
        </c:ser>
        <c:dLbls/>
        <c:axId val="63867136"/>
        <c:axId val="63877120"/>
      </c:barChart>
      <c:catAx>
        <c:axId val="63867136"/>
        <c:scaling>
          <c:orientation val="minMax"/>
        </c:scaling>
        <c:axPos val="b"/>
        <c:numFmt formatCode="General" sourceLinked="1"/>
        <c:tickLblPos val="nextTo"/>
        <c:crossAx val="63877120"/>
        <c:crosses val="autoZero"/>
        <c:auto val="1"/>
        <c:lblAlgn val="ctr"/>
        <c:lblOffset val="100"/>
      </c:catAx>
      <c:valAx>
        <c:axId val="63877120"/>
        <c:scaling>
          <c:orientation val="minMax"/>
        </c:scaling>
        <c:axPos val="l"/>
        <c:majorGridlines/>
        <c:numFmt formatCode="General" sourceLinked="1"/>
        <c:tickLblPos val="nextTo"/>
        <c:crossAx val="6386713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419100</xdr:colOff>
      <xdr:row>15</xdr:row>
      <xdr:rowOff>104776</xdr:rowOff>
    </xdr:from>
    <xdr:to>
      <xdr:col>23</xdr:col>
      <xdr:colOff>19050</xdr:colOff>
      <xdr:row>30</xdr:row>
      <xdr:rowOff>152401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285750</xdr:colOff>
      <xdr:row>30</xdr:row>
      <xdr:rowOff>133350</xdr:rowOff>
    </xdr:from>
    <xdr:to>
      <xdr:col>22</xdr:col>
      <xdr:colOff>590550</xdr:colOff>
      <xdr:row>48</xdr:row>
      <xdr:rowOff>109537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276225</xdr:colOff>
      <xdr:row>28</xdr:row>
      <xdr:rowOff>147637</xdr:rowOff>
    </xdr:from>
    <xdr:to>
      <xdr:col>33</xdr:col>
      <xdr:colOff>581025</xdr:colOff>
      <xdr:row>45</xdr:row>
      <xdr:rowOff>128587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476250</xdr:colOff>
      <xdr:row>0</xdr:row>
      <xdr:rowOff>66675</xdr:rowOff>
    </xdr:from>
    <xdr:to>
      <xdr:col>31</xdr:col>
      <xdr:colOff>476250</xdr:colOff>
      <xdr:row>12</xdr:row>
      <xdr:rowOff>147637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01"/>
  <sheetViews>
    <sheetView tabSelected="1" zoomScaleNormal="100" workbookViewId="0">
      <selection activeCell="E2" sqref="E2"/>
    </sheetView>
  </sheetViews>
  <sheetFormatPr defaultRowHeight="12.75"/>
  <cols>
    <col min="1" max="1" width="6.140625" style="6" customWidth="1"/>
    <col min="2" max="3" width="2.7109375" style="6" customWidth="1"/>
    <col min="4" max="4" width="4" style="6" bestFit="1" customWidth="1"/>
    <col min="5" max="5" width="4.5703125" style="8" bestFit="1" customWidth="1"/>
    <col min="6" max="6" width="2.7109375" style="6" customWidth="1"/>
    <col min="7" max="7" width="3.7109375" style="6" customWidth="1"/>
    <col min="8" max="8" width="7.140625" style="11" customWidth="1"/>
    <col min="9" max="9" width="2.7109375" style="6" customWidth="1"/>
    <col min="10" max="10" width="4.7109375" style="11" customWidth="1"/>
    <col min="11" max="11" width="2.7109375" style="15" customWidth="1"/>
    <col min="12" max="12" width="4.7109375" style="13" customWidth="1"/>
    <col min="13" max="13" width="4.7109375" style="6" customWidth="1"/>
    <col min="14" max="16" width="5.7109375" style="6" customWidth="1"/>
    <col min="17" max="19" width="4.7109375" style="6" customWidth="1"/>
    <col min="20" max="20" width="14.7109375" style="9" customWidth="1"/>
    <col min="21" max="21" width="5.28515625" customWidth="1"/>
  </cols>
  <sheetData>
    <row r="1" spans="1:24" s="1" customFormat="1" ht="93.75" customHeight="1">
      <c r="A1" s="2" t="s">
        <v>17</v>
      </c>
      <c r="B1" s="2" t="s">
        <v>6</v>
      </c>
      <c r="C1" s="3" t="s">
        <v>1</v>
      </c>
      <c r="D1" s="3" t="s">
        <v>0</v>
      </c>
      <c r="E1" s="4" t="s">
        <v>2</v>
      </c>
      <c r="F1" s="7" t="s">
        <v>4</v>
      </c>
      <c r="G1" s="7" t="s">
        <v>3</v>
      </c>
      <c r="H1" s="10" t="s">
        <v>18</v>
      </c>
      <c r="I1" s="7" t="s">
        <v>19</v>
      </c>
      <c r="J1" s="10" t="s">
        <v>7</v>
      </c>
      <c r="K1" s="14" t="s">
        <v>5</v>
      </c>
      <c r="L1" s="12" t="s">
        <v>13</v>
      </c>
      <c r="M1" s="7" t="s">
        <v>8</v>
      </c>
      <c r="N1" s="7" t="s">
        <v>9</v>
      </c>
      <c r="O1" s="7" t="s">
        <v>14</v>
      </c>
      <c r="P1" s="7" t="s">
        <v>15</v>
      </c>
      <c r="Q1" s="7" t="s">
        <v>10</v>
      </c>
      <c r="R1" s="7" t="s">
        <v>11</v>
      </c>
      <c r="S1" s="7" t="s">
        <v>12</v>
      </c>
      <c r="T1" s="16" t="s">
        <v>16</v>
      </c>
      <c r="V1" s="40"/>
      <c r="W1" s="40"/>
      <c r="X1" s="40"/>
    </row>
    <row r="2" spans="1:24" ht="15.95" customHeight="1">
      <c r="A2" s="6">
        <v>198</v>
      </c>
      <c r="B2" s="6">
        <v>0</v>
      </c>
      <c r="C2" s="6">
        <v>2</v>
      </c>
      <c r="D2" s="6">
        <v>235</v>
      </c>
      <c r="E2" s="8">
        <v>21.561003660000001</v>
      </c>
      <c r="F2" s="6">
        <f>1</f>
        <v>1</v>
      </c>
      <c r="G2" s="6">
        <v>2</v>
      </c>
      <c r="H2" s="11">
        <v>11</v>
      </c>
      <c r="I2" s="6">
        <v>1</v>
      </c>
      <c r="J2" s="11">
        <v>244</v>
      </c>
      <c r="P2" s="22"/>
      <c r="Q2" s="22"/>
      <c r="R2" s="22"/>
    </row>
    <row r="3" spans="1:24" ht="15.95" customHeight="1">
      <c r="A3" s="6">
        <v>204</v>
      </c>
      <c r="B3" s="6">
        <v>0</v>
      </c>
      <c r="C3" s="6">
        <v>2</v>
      </c>
      <c r="D3" s="6">
        <v>293</v>
      </c>
      <c r="E3" s="8">
        <v>24.98700427</v>
      </c>
      <c r="F3" s="6">
        <f>1</f>
        <v>1</v>
      </c>
      <c r="G3" s="6">
        <v>2</v>
      </c>
      <c r="H3" s="11">
        <v>11</v>
      </c>
      <c r="I3" s="6">
        <v>1</v>
      </c>
      <c r="J3" s="11">
        <v>311</v>
      </c>
      <c r="K3" s="15">
        <v>1</v>
      </c>
      <c r="M3" s="6">
        <v>30</v>
      </c>
      <c r="N3" s="6">
        <v>27</v>
      </c>
      <c r="O3" s="6">
        <v>10</v>
      </c>
      <c r="P3" s="22">
        <v>14</v>
      </c>
      <c r="Q3" s="22">
        <v>18</v>
      </c>
      <c r="R3" s="22">
        <v>3.5</v>
      </c>
      <c r="V3" s="18"/>
    </row>
    <row r="4" spans="1:24" ht="15.95" customHeight="1">
      <c r="A4" s="6">
        <v>109</v>
      </c>
      <c r="B4" s="6">
        <v>0</v>
      </c>
      <c r="C4" s="6">
        <v>1</v>
      </c>
      <c r="D4" s="6">
        <v>148</v>
      </c>
      <c r="F4" s="6">
        <f>1</f>
        <v>1</v>
      </c>
      <c r="G4" s="6">
        <v>1</v>
      </c>
      <c r="H4" s="11">
        <v>22</v>
      </c>
      <c r="I4" s="6">
        <v>4</v>
      </c>
      <c r="J4" s="11">
        <v>144</v>
      </c>
      <c r="P4" s="22"/>
      <c r="Q4" s="22"/>
      <c r="R4" s="22"/>
    </row>
    <row r="5" spans="1:24" ht="15.95" customHeight="1">
      <c r="A5" s="6">
        <v>197</v>
      </c>
      <c r="B5" s="6">
        <v>0</v>
      </c>
      <c r="C5" s="6">
        <v>2</v>
      </c>
      <c r="D5" s="6">
        <v>195</v>
      </c>
      <c r="E5" s="8">
        <v>12.401000610000001</v>
      </c>
      <c r="F5" s="6">
        <f>1</f>
        <v>1</v>
      </c>
      <c r="G5" s="6">
        <v>2</v>
      </c>
      <c r="H5" s="11">
        <v>22</v>
      </c>
      <c r="I5" s="6">
        <v>4</v>
      </c>
      <c r="J5" s="11">
        <v>191</v>
      </c>
      <c r="P5" s="22"/>
      <c r="Q5" s="22"/>
      <c r="R5" s="22"/>
    </row>
    <row r="6" spans="1:24" ht="15.95" customHeight="1">
      <c r="A6" s="6">
        <v>105</v>
      </c>
      <c r="B6" s="6">
        <v>0</v>
      </c>
      <c r="C6" s="6">
        <v>2</v>
      </c>
      <c r="D6" s="6">
        <v>193</v>
      </c>
      <c r="E6" s="8">
        <v>12.966004270000001</v>
      </c>
      <c r="F6" s="6">
        <f>1</f>
        <v>1</v>
      </c>
      <c r="G6" s="6">
        <v>2</v>
      </c>
      <c r="H6" s="11" t="s">
        <v>20</v>
      </c>
      <c r="I6" s="6">
        <v>2</v>
      </c>
      <c r="J6" s="11">
        <v>195</v>
      </c>
      <c r="P6" s="22"/>
      <c r="Q6" s="22"/>
      <c r="R6" s="22"/>
      <c r="V6" s="18"/>
    </row>
    <row r="7" spans="1:24" ht="15.95" customHeight="1">
      <c r="A7" s="6">
        <v>196</v>
      </c>
      <c r="B7" s="6">
        <v>0</v>
      </c>
      <c r="C7" s="6">
        <v>1</v>
      </c>
      <c r="D7" s="6">
        <v>248</v>
      </c>
      <c r="E7" s="8">
        <v>21.936010379999999</v>
      </c>
      <c r="F7" s="6">
        <f>1</f>
        <v>1</v>
      </c>
      <c r="G7" s="6">
        <v>1</v>
      </c>
      <c r="H7" s="11" t="s">
        <v>21</v>
      </c>
      <c r="I7" s="6">
        <v>1</v>
      </c>
      <c r="J7" s="11">
        <v>261</v>
      </c>
      <c r="K7" s="15">
        <v>1</v>
      </c>
      <c r="M7" s="6">
        <v>22</v>
      </c>
      <c r="N7" s="6">
        <v>22</v>
      </c>
      <c r="O7" s="6">
        <v>17</v>
      </c>
      <c r="P7" s="22">
        <v>6</v>
      </c>
      <c r="Q7" s="22">
        <v>14</v>
      </c>
      <c r="R7" s="22">
        <v>3</v>
      </c>
      <c r="V7" s="18"/>
      <c r="W7" s="18"/>
      <c r="X7" s="18"/>
    </row>
    <row r="8" spans="1:24" ht="15.95" customHeight="1">
      <c r="A8" s="6">
        <v>195</v>
      </c>
      <c r="B8" s="6">
        <v>0</v>
      </c>
      <c r="C8" s="6">
        <v>2</v>
      </c>
      <c r="D8" s="6">
        <v>222</v>
      </c>
      <c r="E8" s="8">
        <v>19.843005489999999</v>
      </c>
      <c r="F8" s="6">
        <f>1</f>
        <v>1</v>
      </c>
      <c r="G8" s="6">
        <v>2</v>
      </c>
      <c r="H8" s="11">
        <v>11</v>
      </c>
      <c r="I8" s="6">
        <v>1</v>
      </c>
      <c r="J8" s="11">
        <v>237</v>
      </c>
      <c r="K8" s="15">
        <v>1</v>
      </c>
      <c r="M8" s="6">
        <v>20</v>
      </c>
      <c r="N8" s="6">
        <v>21.5</v>
      </c>
      <c r="O8" s="6">
        <v>15</v>
      </c>
      <c r="P8" s="22">
        <v>9</v>
      </c>
      <c r="Q8" s="22">
        <v>12</v>
      </c>
      <c r="R8" s="22">
        <v>3</v>
      </c>
      <c r="V8" s="18"/>
      <c r="W8" s="18"/>
      <c r="X8" s="18"/>
    </row>
    <row r="9" spans="1:24" ht="15.95" customHeight="1">
      <c r="A9" s="6">
        <v>206</v>
      </c>
      <c r="B9" s="6">
        <v>0</v>
      </c>
      <c r="C9" s="6">
        <v>1</v>
      </c>
      <c r="D9" s="6">
        <v>166</v>
      </c>
      <c r="E9" s="8">
        <v>19.97900916</v>
      </c>
      <c r="F9" s="6">
        <f>1</f>
        <v>1</v>
      </c>
      <c r="G9" s="6">
        <v>1</v>
      </c>
      <c r="H9" s="11" t="s">
        <v>21</v>
      </c>
      <c r="I9" s="6">
        <v>2</v>
      </c>
      <c r="J9" s="11">
        <v>160</v>
      </c>
      <c r="P9" s="22"/>
      <c r="Q9" s="22"/>
      <c r="R9" s="22"/>
      <c r="V9" s="18"/>
    </row>
    <row r="10" spans="1:24" ht="15.95" customHeight="1">
      <c r="A10" s="6">
        <v>194</v>
      </c>
      <c r="B10" s="6">
        <v>0</v>
      </c>
      <c r="C10" s="6">
        <v>2</v>
      </c>
      <c r="D10" s="6">
        <v>161</v>
      </c>
      <c r="F10" s="6">
        <f>1</f>
        <v>1</v>
      </c>
      <c r="G10" s="6">
        <v>2</v>
      </c>
      <c r="H10" s="11" t="s">
        <v>20</v>
      </c>
      <c r="I10" s="6">
        <v>2</v>
      </c>
      <c r="J10" s="11">
        <v>168</v>
      </c>
      <c r="P10" s="22"/>
      <c r="Q10" s="22"/>
      <c r="R10" s="22"/>
      <c r="T10" s="9" t="s">
        <v>27</v>
      </c>
      <c r="V10" s="18"/>
    </row>
    <row r="11" spans="1:24" ht="15.95" customHeight="1">
      <c r="A11" s="6">
        <v>106</v>
      </c>
      <c r="B11" s="6">
        <v>0</v>
      </c>
      <c r="C11" s="6">
        <v>2</v>
      </c>
      <c r="D11" s="6">
        <v>115</v>
      </c>
      <c r="F11" s="6">
        <f>1</f>
        <v>1</v>
      </c>
      <c r="G11" s="6">
        <v>2</v>
      </c>
      <c r="H11" s="11">
        <v>31</v>
      </c>
      <c r="I11" s="6">
        <v>3</v>
      </c>
      <c r="P11" s="22"/>
      <c r="Q11" s="22"/>
      <c r="R11" s="22"/>
      <c r="T11" s="9" t="s">
        <v>26</v>
      </c>
    </row>
    <row r="12" spans="1:24" ht="15.95" customHeight="1">
      <c r="A12" s="6">
        <v>193</v>
      </c>
      <c r="B12" s="6">
        <v>0</v>
      </c>
      <c r="C12" s="6">
        <v>1</v>
      </c>
      <c r="D12" s="6">
        <v>156</v>
      </c>
      <c r="E12" s="8">
        <v>18.817007929999999</v>
      </c>
      <c r="F12" s="6">
        <f>1</f>
        <v>1</v>
      </c>
      <c r="G12" s="6">
        <v>1</v>
      </c>
      <c r="H12" s="11">
        <v>22</v>
      </c>
      <c r="I12" s="6">
        <v>4</v>
      </c>
      <c r="J12" s="11">
        <v>156</v>
      </c>
      <c r="P12" s="22"/>
      <c r="Q12" s="22"/>
      <c r="R12" s="22"/>
    </row>
    <row r="13" spans="1:24" ht="15.95" customHeight="1">
      <c r="A13" s="6">
        <v>192</v>
      </c>
      <c r="B13" s="6">
        <v>0</v>
      </c>
      <c r="C13" s="6">
        <v>2</v>
      </c>
      <c r="D13" s="6">
        <v>250</v>
      </c>
      <c r="E13" s="8">
        <v>22.07901099</v>
      </c>
      <c r="F13" s="6">
        <f>1</f>
        <v>1</v>
      </c>
      <c r="G13" s="6">
        <v>2</v>
      </c>
      <c r="H13" s="11">
        <v>11</v>
      </c>
      <c r="I13" s="6">
        <v>1</v>
      </c>
      <c r="J13" s="11">
        <v>266</v>
      </c>
      <c r="P13" s="22"/>
      <c r="Q13" s="22"/>
      <c r="R13" s="22"/>
      <c r="V13" s="18"/>
    </row>
    <row r="14" spans="1:24" ht="15.95" customHeight="1">
      <c r="A14" s="6">
        <v>104</v>
      </c>
      <c r="B14" s="6">
        <v>0</v>
      </c>
      <c r="C14" s="6">
        <v>1</v>
      </c>
      <c r="D14" s="6">
        <v>207</v>
      </c>
      <c r="E14" s="8">
        <v>20.772998780000002</v>
      </c>
      <c r="F14" s="6">
        <f>1</f>
        <v>1</v>
      </c>
      <c r="G14" s="6">
        <v>1</v>
      </c>
      <c r="H14" s="11">
        <v>11</v>
      </c>
      <c r="I14" s="6">
        <v>1</v>
      </c>
      <c r="J14" s="11">
        <v>219</v>
      </c>
      <c r="P14" s="22"/>
      <c r="Q14" s="22"/>
      <c r="R14" s="22"/>
      <c r="V14" s="18"/>
    </row>
    <row r="15" spans="1:24" ht="15.95" customHeight="1">
      <c r="A15" s="6">
        <v>191</v>
      </c>
      <c r="B15" s="6">
        <v>0</v>
      </c>
      <c r="C15" s="6">
        <v>1</v>
      </c>
      <c r="D15" s="6">
        <v>217</v>
      </c>
      <c r="E15" s="8">
        <v>21.360009160000001</v>
      </c>
      <c r="F15" s="6">
        <f>1</f>
        <v>1</v>
      </c>
      <c r="G15" s="6">
        <v>1</v>
      </c>
      <c r="H15" s="11">
        <v>11</v>
      </c>
      <c r="I15" s="6">
        <v>1</v>
      </c>
      <c r="J15" s="11">
        <v>229</v>
      </c>
      <c r="K15" s="15">
        <v>1</v>
      </c>
      <c r="M15" s="6">
        <v>18</v>
      </c>
      <c r="N15" s="6">
        <v>24.5</v>
      </c>
      <c r="O15" s="6">
        <v>16</v>
      </c>
      <c r="P15" s="22">
        <v>9</v>
      </c>
      <c r="Q15" s="22">
        <v>14</v>
      </c>
      <c r="R15" s="22">
        <v>2</v>
      </c>
      <c r="V15" s="18"/>
      <c r="W15" s="18"/>
      <c r="X15" s="18"/>
    </row>
    <row r="16" spans="1:24" ht="15.95" customHeight="1">
      <c r="A16" s="6">
        <v>190</v>
      </c>
      <c r="B16" s="6">
        <v>0</v>
      </c>
      <c r="C16" s="6">
        <v>1</v>
      </c>
      <c r="D16" s="6">
        <v>155</v>
      </c>
      <c r="F16" s="6">
        <f>1</f>
        <v>1</v>
      </c>
      <c r="G16" s="6">
        <v>1</v>
      </c>
      <c r="H16" s="11">
        <v>22</v>
      </c>
      <c r="I16" s="6">
        <v>4</v>
      </c>
      <c r="J16" s="11">
        <v>155</v>
      </c>
      <c r="P16" s="22"/>
      <c r="Q16" s="22"/>
      <c r="R16" s="22"/>
      <c r="T16" s="9" t="s">
        <v>27</v>
      </c>
    </row>
    <row r="17" spans="1:24" ht="15.95" customHeight="1">
      <c r="A17" s="6">
        <v>103</v>
      </c>
      <c r="B17" s="6">
        <v>0</v>
      </c>
      <c r="C17" s="6">
        <v>1</v>
      </c>
      <c r="D17" s="6">
        <v>250</v>
      </c>
      <c r="E17" s="8">
        <v>21.649001219999999</v>
      </c>
      <c r="F17" s="6">
        <f>1</f>
        <v>1</v>
      </c>
      <c r="G17" s="6">
        <v>1</v>
      </c>
      <c r="H17" s="11" t="s">
        <v>21</v>
      </c>
      <c r="I17" s="6">
        <v>1</v>
      </c>
      <c r="J17" s="11">
        <v>260</v>
      </c>
      <c r="P17" s="22"/>
      <c r="Q17" s="22"/>
      <c r="R17" s="22"/>
      <c r="V17" s="18"/>
    </row>
    <row r="18" spans="1:24" ht="15.95" customHeight="1">
      <c r="A18" s="6">
        <v>189</v>
      </c>
      <c r="B18" s="6">
        <v>0</v>
      </c>
      <c r="C18" s="6">
        <v>1</v>
      </c>
      <c r="D18" s="6">
        <v>140</v>
      </c>
      <c r="E18" s="8">
        <v>18.60099756</v>
      </c>
      <c r="F18" s="6">
        <f>1</f>
        <v>1</v>
      </c>
      <c r="G18" s="6">
        <v>1</v>
      </c>
      <c r="H18" s="11" t="s">
        <v>21</v>
      </c>
      <c r="I18" s="6">
        <v>2</v>
      </c>
      <c r="J18" s="11">
        <v>144</v>
      </c>
      <c r="P18" s="22"/>
      <c r="Q18" s="22"/>
      <c r="R18" s="22"/>
      <c r="V18" s="18"/>
    </row>
    <row r="19" spans="1:24" ht="15.95" customHeight="1">
      <c r="A19" s="6">
        <v>188</v>
      </c>
      <c r="B19" s="6">
        <v>0</v>
      </c>
      <c r="C19" s="6">
        <v>1</v>
      </c>
      <c r="D19" s="6">
        <v>239</v>
      </c>
      <c r="E19" s="8">
        <v>23.09800061</v>
      </c>
      <c r="F19" s="6">
        <f>1</f>
        <v>1</v>
      </c>
      <c r="G19" s="6">
        <v>1</v>
      </c>
      <c r="H19" s="11">
        <v>11</v>
      </c>
      <c r="I19" s="6">
        <v>1</v>
      </c>
      <c r="J19" s="11">
        <v>246</v>
      </c>
      <c r="P19" s="22"/>
      <c r="Q19" s="22"/>
      <c r="R19" s="22"/>
      <c r="V19" s="18"/>
    </row>
    <row r="20" spans="1:24" ht="15.95" customHeight="1">
      <c r="A20" s="6">
        <v>102</v>
      </c>
      <c r="B20" s="6">
        <v>0</v>
      </c>
      <c r="C20" s="6">
        <v>1</v>
      </c>
      <c r="D20" s="6">
        <v>167</v>
      </c>
      <c r="E20" s="8">
        <v>20.693003659999999</v>
      </c>
      <c r="F20" s="6">
        <f>1</f>
        <v>1</v>
      </c>
      <c r="G20" s="6">
        <v>1</v>
      </c>
      <c r="H20" s="11">
        <v>11</v>
      </c>
      <c r="I20" s="6">
        <v>2</v>
      </c>
      <c r="J20" s="11">
        <v>176</v>
      </c>
      <c r="M20" s="6">
        <v>15.5</v>
      </c>
      <c r="N20" s="6">
        <v>21</v>
      </c>
      <c r="O20" s="6">
        <v>15</v>
      </c>
      <c r="P20" s="22">
        <v>7</v>
      </c>
      <c r="Q20" s="22">
        <v>10</v>
      </c>
      <c r="R20" s="22">
        <v>1.5</v>
      </c>
      <c r="V20" s="18"/>
      <c r="W20" s="18"/>
      <c r="X20" s="18"/>
    </row>
    <row r="21" spans="1:24" ht="15.95" customHeight="1">
      <c r="A21" s="6">
        <v>186</v>
      </c>
      <c r="B21" s="6">
        <v>0</v>
      </c>
      <c r="C21" s="6">
        <v>1</v>
      </c>
      <c r="D21" s="6">
        <v>167</v>
      </c>
      <c r="E21" s="8">
        <v>20.39000244</v>
      </c>
      <c r="F21" s="6">
        <f>1</f>
        <v>1</v>
      </c>
      <c r="G21" s="6">
        <v>1</v>
      </c>
      <c r="H21" s="11">
        <v>11</v>
      </c>
      <c r="I21" s="6">
        <v>2</v>
      </c>
      <c r="J21" s="11">
        <v>169</v>
      </c>
      <c r="P21" s="22"/>
      <c r="Q21" s="22"/>
      <c r="R21" s="22"/>
      <c r="V21" s="18"/>
    </row>
    <row r="22" spans="1:24" ht="15.95" customHeight="1">
      <c r="A22" s="6">
        <v>101</v>
      </c>
      <c r="B22" s="6">
        <v>0</v>
      </c>
      <c r="C22" s="6">
        <v>1</v>
      </c>
      <c r="D22" s="6">
        <v>238</v>
      </c>
      <c r="F22" s="6">
        <f>1</f>
        <v>1</v>
      </c>
      <c r="G22" s="6">
        <v>1</v>
      </c>
      <c r="H22" s="11">
        <v>22</v>
      </c>
      <c r="I22" s="6">
        <v>4</v>
      </c>
      <c r="J22" s="11">
        <v>238</v>
      </c>
      <c r="P22" s="22"/>
      <c r="Q22" s="22"/>
      <c r="R22" s="22"/>
      <c r="T22" s="9" t="s">
        <v>28</v>
      </c>
    </row>
    <row r="23" spans="1:24" ht="15.95" customHeight="1">
      <c r="A23" s="6">
        <v>187</v>
      </c>
      <c r="B23" s="6">
        <v>0</v>
      </c>
      <c r="C23" s="6">
        <v>1</v>
      </c>
      <c r="D23" s="6">
        <v>235</v>
      </c>
      <c r="E23" s="8">
        <v>23.46499756</v>
      </c>
      <c r="F23" s="6">
        <f>1</f>
        <v>1</v>
      </c>
      <c r="G23" s="6">
        <v>1</v>
      </c>
      <c r="H23" s="11">
        <v>11</v>
      </c>
      <c r="I23" s="6">
        <v>1</v>
      </c>
      <c r="J23" s="11">
        <v>251</v>
      </c>
      <c r="P23" s="22"/>
      <c r="Q23" s="22"/>
      <c r="R23" s="22"/>
      <c r="V23" s="18"/>
    </row>
    <row r="24" spans="1:24" ht="15.95" customHeight="1">
      <c r="A24" s="6">
        <v>351</v>
      </c>
      <c r="B24" s="6">
        <v>0</v>
      </c>
      <c r="C24" s="6">
        <v>2</v>
      </c>
      <c r="D24" s="6">
        <v>211</v>
      </c>
      <c r="E24" s="8">
        <v>20.047996950000002</v>
      </c>
      <c r="F24" s="6">
        <f>1</f>
        <v>1</v>
      </c>
      <c r="G24" s="6">
        <v>2</v>
      </c>
      <c r="H24" s="11">
        <v>11</v>
      </c>
      <c r="I24" s="6">
        <v>1</v>
      </c>
      <c r="J24" s="11">
        <v>218</v>
      </c>
      <c r="P24" s="22"/>
      <c r="Q24" s="22"/>
      <c r="R24" s="22"/>
      <c r="V24" s="18"/>
    </row>
    <row r="25" spans="1:24" ht="15.95" customHeight="1">
      <c r="A25" s="6">
        <v>350</v>
      </c>
      <c r="B25" s="6">
        <v>0</v>
      </c>
      <c r="C25" s="6">
        <v>1</v>
      </c>
      <c r="D25" s="6">
        <v>163</v>
      </c>
      <c r="E25" s="8">
        <v>20.246002440000002</v>
      </c>
      <c r="F25" s="6">
        <f>1</f>
        <v>1</v>
      </c>
      <c r="G25" s="6">
        <v>1</v>
      </c>
      <c r="H25" s="11" t="s">
        <v>21</v>
      </c>
      <c r="I25" s="6">
        <v>2</v>
      </c>
      <c r="J25" s="11">
        <v>169</v>
      </c>
      <c r="P25" s="22"/>
      <c r="Q25" s="22"/>
      <c r="R25" s="22"/>
      <c r="V25" s="18"/>
    </row>
    <row r="26" spans="1:24" ht="15.95" customHeight="1">
      <c r="A26" s="6">
        <v>353</v>
      </c>
      <c r="B26" s="6">
        <v>0</v>
      </c>
      <c r="C26" s="6">
        <v>1</v>
      </c>
      <c r="D26" s="6">
        <v>211</v>
      </c>
      <c r="E26" s="8">
        <v>22.045005490000001</v>
      </c>
      <c r="F26" s="6">
        <f>1</f>
        <v>1</v>
      </c>
      <c r="G26" s="6">
        <v>1</v>
      </c>
      <c r="H26" s="11" t="s">
        <v>21</v>
      </c>
      <c r="I26" s="6">
        <v>1</v>
      </c>
      <c r="J26" s="11">
        <v>223</v>
      </c>
      <c r="M26" s="6">
        <v>20</v>
      </c>
      <c r="N26" s="6">
        <v>22.5</v>
      </c>
      <c r="O26" s="6">
        <v>14.5</v>
      </c>
      <c r="P26" s="22">
        <v>8</v>
      </c>
      <c r="Q26" s="22">
        <v>11</v>
      </c>
      <c r="R26" s="22">
        <v>3</v>
      </c>
      <c r="V26" s="18"/>
      <c r="W26" s="18"/>
      <c r="X26" s="18"/>
    </row>
    <row r="27" spans="1:24" ht="15.95" customHeight="1">
      <c r="A27" s="6">
        <v>354</v>
      </c>
      <c r="B27" s="6">
        <v>0</v>
      </c>
      <c r="C27" s="6">
        <v>1</v>
      </c>
      <c r="D27" s="6">
        <v>172</v>
      </c>
      <c r="E27" s="8">
        <v>18.258008539999999</v>
      </c>
      <c r="F27" s="6">
        <f>1</f>
        <v>1</v>
      </c>
      <c r="G27" s="6">
        <v>1</v>
      </c>
      <c r="H27" s="11" t="s">
        <v>21</v>
      </c>
      <c r="I27" s="6">
        <v>2</v>
      </c>
      <c r="J27" s="11">
        <v>179</v>
      </c>
      <c r="P27" s="22"/>
      <c r="Q27" s="22"/>
      <c r="R27" s="22"/>
      <c r="V27" s="18"/>
    </row>
    <row r="28" spans="1:24" ht="15.95" customHeight="1">
      <c r="A28" s="6">
        <v>355</v>
      </c>
      <c r="B28" s="6">
        <v>0</v>
      </c>
      <c r="C28" s="6">
        <v>1</v>
      </c>
      <c r="D28" s="6">
        <v>252</v>
      </c>
      <c r="E28" s="8">
        <v>21.09500366</v>
      </c>
      <c r="F28" s="6">
        <f>1</f>
        <v>1</v>
      </c>
      <c r="G28" s="6">
        <v>1</v>
      </c>
      <c r="H28" s="11">
        <v>11</v>
      </c>
      <c r="I28" s="6">
        <v>1</v>
      </c>
      <c r="J28" s="11">
        <v>262</v>
      </c>
      <c r="P28" s="22"/>
      <c r="Q28" s="22"/>
      <c r="R28" s="22"/>
      <c r="V28" s="18"/>
    </row>
    <row r="29" spans="1:24" ht="15.95" customHeight="1">
      <c r="A29" s="6">
        <v>111</v>
      </c>
      <c r="B29" s="6">
        <v>1</v>
      </c>
      <c r="C29" s="6">
        <v>2</v>
      </c>
      <c r="D29" s="6">
        <v>187</v>
      </c>
      <c r="E29" s="8">
        <v>18.136998779999999</v>
      </c>
      <c r="F29" s="6">
        <f>1</f>
        <v>1</v>
      </c>
      <c r="G29" s="6">
        <v>2</v>
      </c>
      <c r="H29" s="11">
        <v>11</v>
      </c>
      <c r="I29" s="6">
        <v>1</v>
      </c>
      <c r="J29" s="11">
        <v>203</v>
      </c>
      <c r="M29" s="6">
        <v>18</v>
      </c>
      <c r="N29" s="6">
        <v>20.25</v>
      </c>
      <c r="O29" s="6">
        <v>4.25</v>
      </c>
      <c r="P29" s="22">
        <v>11</v>
      </c>
      <c r="Q29" s="22">
        <v>19</v>
      </c>
      <c r="R29" s="22">
        <v>4</v>
      </c>
      <c r="V29" s="18"/>
      <c r="W29" s="18"/>
      <c r="X29" s="18"/>
    </row>
    <row r="30" spans="1:24" ht="15.95" customHeight="1">
      <c r="A30" s="6">
        <v>128</v>
      </c>
      <c r="B30" s="6">
        <v>1</v>
      </c>
      <c r="C30" s="6">
        <v>2</v>
      </c>
      <c r="D30" s="6">
        <v>287</v>
      </c>
      <c r="E30" s="8">
        <v>24.620004269999999</v>
      </c>
      <c r="F30" s="6">
        <f>1</f>
        <v>1</v>
      </c>
      <c r="G30" s="6">
        <v>2</v>
      </c>
      <c r="H30" s="11">
        <v>11</v>
      </c>
      <c r="I30" s="6">
        <v>1</v>
      </c>
      <c r="J30" s="11">
        <v>298</v>
      </c>
      <c r="P30" s="22"/>
      <c r="Q30" s="22"/>
      <c r="R30" s="22"/>
      <c r="V30" s="18"/>
    </row>
    <row r="31" spans="1:24" ht="15.95" customHeight="1">
      <c r="A31" s="6">
        <v>110</v>
      </c>
      <c r="B31" s="6">
        <v>1</v>
      </c>
      <c r="C31" s="6">
        <v>2</v>
      </c>
      <c r="D31" s="6">
        <v>177</v>
      </c>
      <c r="E31" s="8">
        <v>19.047003660000001</v>
      </c>
      <c r="F31" s="6">
        <f>1</f>
        <v>1</v>
      </c>
      <c r="G31" s="6">
        <v>2</v>
      </c>
      <c r="H31" s="11">
        <v>11</v>
      </c>
      <c r="I31" s="6">
        <v>2</v>
      </c>
      <c r="J31" s="11">
        <v>195</v>
      </c>
      <c r="P31" s="22"/>
      <c r="Q31" s="22"/>
      <c r="R31" s="22"/>
      <c r="V31" s="18"/>
    </row>
    <row r="32" spans="1:24" ht="15.95" customHeight="1">
      <c r="A32" s="6">
        <v>113</v>
      </c>
      <c r="B32" s="6">
        <v>1</v>
      </c>
      <c r="C32" s="6">
        <v>2</v>
      </c>
      <c r="D32" s="6">
        <v>203</v>
      </c>
      <c r="E32" s="8">
        <v>18.62301038</v>
      </c>
      <c r="F32" s="6">
        <f>1</f>
        <v>1</v>
      </c>
      <c r="G32" s="6">
        <v>2</v>
      </c>
      <c r="H32" s="11">
        <v>11</v>
      </c>
      <c r="I32" s="6">
        <v>1</v>
      </c>
      <c r="J32" s="11">
        <v>216</v>
      </c>
      <c r="P32" s="22"/>
      <c r="Q32" s="22"/>
      <c r="R32" s="22"/>
      <c r="V32" s="18"/>
    </row>
    <row r="33" spans="1:24" ht="15.95" customHeight="1">
      <c r="A33" s="6">
        <v>108</v>
      </c>
      <c r="B33" s="6">
        <v>1</v>
      </c>
      <c r="C33" s="6">
        <v>2</v>
      </c>
      <c r="D33" s="6">
        <v>88</v>
      </c>
      <c r="F33" s="6">
        <f>1</f>
        <v>1</v>
      </c>
      <c r="G33" s="6">
        <v>2</v>
      </c>
      <c r="H33" s="11" t="s">
        <v>20</v>
      </c>
      <c r="I33" s="6">
        <v>2</v>
      </c>
      <c r="J33" s="11">
        <v>86</v>
      </c>
      <c r="P33" s="22"/>
      <c r="Q33" s="22"/>
      <c r="R33" s="22"/>
      <c r="V33" s="18"/>
    </row>
    <row r="34" spans="1:24" ht="15.95" customHeight="1">
      <c r="A34" s="6">
        <v>114</v>
      </c>
      <c r="B34" s="6">
        <v>1</v>
      </c>
      <c r="C34" s="6">
        <v>2</v>
      </c>
      <c r="D34" s="6">
        <v>278</v>
      </c>
      <c r="E34" s="8">
        <v>21.817</v>
      </c>
      <c r="F34" s="6">
        <f>1</f>
        <v>1</v>
      </c>
      <c r="G34" s="6">
        <v>2</v>
      </c>
      <c r="H34" s="11">
        <v>11</v>
      </c>
      <c r="I34" s="6">
        <v>1</v>
      </c>
      <c r="J34" s="11">
        <v>285</v>
      </c>
      <c r="M34" s="6">
        <v>26</v>
      </c>
      <c r="N34" s="6">
        <v>23.25</v>
      </c>
      <c r="O34" s="6">
        <v>10.25</v>
      </c>
      <c r="P34" s="22">
        <v>10</v>
      </c>
      <c r="Q34" s="22">
        <v>12</v>
      </c>
      <c r="R34" s="22">
        <v>1.5</v>
      </c>
      <c r="V34" s="18"/>
      <c r="W34" s="18"/>
      <c r="X34" s="18"/>
    </row>
    <row r="35" spans="1:24" ht="15.95" customHeight="1">
      <c r="A35" s="6">
        <v>127</v>
      </c>
      <c r="B35" s="6">
        <v>1</v>
      </c>
      <c r="C35" s="6">
        <v>1</v>
      </c>
      <c r="D35" s="6">
        <v>257</v>
      </c>
      <c r="E35" s="8">
        <v>21.95000671</v>
      </c>
      <c r="F35" s="6">
        <f>1</f>
        <v>1</v>
      </c>
      <c r="G35" s="6">
        <v>1</v>
      </c>
      <c r="H35" s="11">
        <v>11</v>
      </c>
      <c r="I35" s="6">
        <v>1</v>
      </c>
      <c r="J35" s="11">
        <v>274</v>
      </c>
      <c r="P35" s="22"/>
      <c r="Q35" s="22"/>
      <c r="R35" s="22"/>
      <c r="V35" s="18"/>
    </row>
    <row r="36" spans="1:24" ht="15.95" customHeight="1">
      <c r="A36" s="6">
        <v>116</v>
      </c>
      <c r="B36" s="6">
        <v>1</v>
      </c>
      <c r="C36" s="6">
        <v>1</v>
      </c>
      <c r="D36" s="6">
        <v>168</v>
      </c>
      <c r="F36" s="6">
        <f>1</f>
        <v>1</v>
      </c>
      <c r="G36" s="6">
        <v>1</v>
      </c>
      <c r="H36" s="11">
        <v>22</v>
      </c>
      <c r="I36" s="6">
        <v>4</v>
      </c>
      <c r="J36" s="11">
        <v>164</v>
      </c>
      <c r="P36" s="22"/>
      <c r="Q36" s="22"/>
      <c r="R36" s="22"/>
      <c r="T36" s="9" t="s">
        <v>29</v>
      </c>
    </row>
    <row r="37" spans="1:24" ht="15.95" customHeight="1">
      <c r="A37" s="6">
        <v>115</v>
      </c>
      <c r="B37" s="6">
        <v>1</v>
      </c>
      <c r="C37" s="6">
        <v>2</v>
      </c>
      <c r="D37" s="6">
        <v>227</v>
      </c>
      <c r="E37" s="8">
        <v>20.694008539999999</v>
      </c>
      <c r="F37" s="6">
        <f>1</f>
        <v>1</v>
      </c>
      <c r="G37" s="6">
        <v>2</v>
      </c>
      <c r="H37" s="11">
        <v>11</v>
      </c>
      <c r="I37" s="6">
        <v>1</v>
      </c>
      <c r="J37" s="11">
        <v>233</v>
      </c>
      <c r="P37" s="22"/>
      <c r="Q37" s="22"/>
      <c r="R37" s="22"/>
      <c r="V37" s="18"/>
    </row>
    <row r="38" spans="1:24" ht="15.95" customHeight="1">
      <c r="A38" s="6">
        <v>126</v>
      </c>
      <c r="B38" s="6">
        <v>1</v>
      </c>
      <c r="C38" s="6">
        <v>2</v>
      </c>
      <c r="D38" s="6">
        <v>185</v>
      </c>
      <c r="E38" s="8">
        <v>18.512007929999999</v>
      </c>
      <c r="F38" s="6">
        <f>1</f>
        <v>1</v>
      </c>
      <c r="G38" s="6">
        <v>2</v>
      </c>
      <c r="H38" s="11">
        <v>11</v>
      </c>
      <c r="I38" s="6">
        <v>1</v>
      </c>
      <c r="J38" s="11">
        <v>204</v>
      </c>
      <c r="P38" s="22"/>
      <c r="Q38" s="22"/>
      <c r="R38" s="22"/>
      <c r="V38" s="18"/>
    </row>
    <row r="39" spans="1:24" ht="15.95" customHeight="1">
      <c r="A39" s="6">
        <v>117</v>
      </c>
      <c r="B39" s="6">
        <v>1</v>
      </c>
      <c r="C39" s="6">
        <v>2</v>
      </c>
      <c r="D39" s="6">
        <v>193</v>
      </c>
      <c r="E39" s="8">
        <v>20.059007319999999</v>
      </c>
      <c r="F39" s="6">
        <f>1</f>
        <v>1</v>
      </c>
      <c r="G39" s="6">
        <v>2</v>
      </c>
      <c r="H39" s="11" t="s">
        <v>21</v>
      </c>
      <c r="I39" s="6">
        <v>1</v>
      </c>
      <c r="J39" s="11">
        <v>204</v>
      </c>
      <c r="P39" s="22"/>
      <c r="Q39" s="22"/>
      <c r="R39" s="22"/>
      <c r="V39" s="18"/>
    </row>
    <row r="40" spans="1:24" ht="15.95" customHeight="1">
      <c r="A40" s="6">
        <v>118</v>
      </c>
      <c r="B40" s="6">
        <v>1</v>
      </c>
      <c r="C40" s="6">
        <v>2</v>
      </c>
      <c r="D40" s="6">
        <v>140</v>
      </c>
      <c r="F40" s="6">
        <f>1</f>
        <v>1</v>
      </c>
      <c r="G40" s="6">
        <v>2</v>
      </c>
      <c r="H40" s="11">
        <v>22</v>
      </c>
      <c r="I40" s="6">
        <v>4</v>
      </c>
      <c r="J40" s="11">
        <v>149</v>
      </c>
      <c r="P40" s="22"/>
      <c r="Q40" s="22"/>
      <c r="R40" s="22"/>
      <c r="T40" s="9" t="s">
        <v>30</v>
      </c>
    </row>
    <row r="41" spans="1:24" ht="15.95" customHeight="1">
      <c r="A41" s="6">
        <v>124</v>
      </c>
      <c r="B41" s="6">
        <v>1</v>
      </c>
      <c r="C41" s="6">
        <v>1</v>
      </c>
      <c r="D41" s="6">
        <v>255</v>
      </c>
      <c r="E41" s="8">
        <v>21.7640116</v>
      </c>
      <c r="F41" s="6">
        <f>1</f>
        <v>1</v>
      </c>
      <c r="G41" s="6">
        <v>1</v>
      </c>
      <c r="H41" s="11">
        <v>11</v>
      </c>
      <c r="I41" s="6">
        <v>1</v>
      </c>
      <c r="J41" s="11">
        <v>315</v>
      </c>
      <c r="M41" s="6">
        <v>22</v>
      </c>
      <c r="N41" s="6">
        <v>23</v>
      </c>
      <c r="O41" s="6">
        <v>19</v>
      </c>
      <c r="P41" s="22">
        <v>12</v>
      </c>
      <c r="Q41" s="22">
        <v>12</v>
      </c>
      <c r="R41" s="22">
        <v>2</v>
      </c>
      <c r="V41" s="18"/>
      <c r="W41" s="18"/>
      <c r="X41" s="18"/>
    </row>
    <row r="42" spans="1:24" ht="15.95" customHeight="1">
      <c r="A42" s="6">
        <v>119</v>
      </c>
      <c r="B42" s="6">
        <v>1</v>
      </c>
      <c r="C42" s="6">
        <v>2</v>
      </c>
      <c r="D42" s="6">
        <v>206</v>
      </c>
      <c r="E42" s="8">
        <v>20.13500793</v>
      </c>
      <c r="F42" s="6">
        <f>1</f>
        <v>1</v>
      </c>
      <c r="G42" s="6">
        <v>2</v>
      </c>
      <c r="H42" s="11">
        <v>11</v>
      </c>
      <c r="I42" s="6">
        <v>1</v>
      </c>
      <c r="J42" s="11">
        <v>216</v>
      </c>
      <c r="P42" s="22"/>
      <c r="Q42" s="22"/>
      <c r="R42" s="22"/>
      <c r="V42" s="18"/>
    </row>
    <row r="43" spans="1:24" ht="15.95" customHeight="1">
      <c r="A43" s="6">
        <v>120</v>
      </c>
      <c r="B43" s="6">
        <v>1</v>
      </c>
      <c r="C43" s="6">
        <v>2</v>
      </c>
      <c r="D43" s="6">
        <v>216</v>
      </c>
      <c r="E43" s="8">
        <v>20.77499817</v>
      </c>
      <c r="F43" s="6">
        <f>1</f>
        <v>1</v>
      </c>
      <c r="G43" s="6">
        <v>2</v>
      </c>
      <c r="H43" s="11">
        <v>11</v>
      </c>
      <c r="I43" s="6">
        <v>1</v>
      </c>
      <c r="J43" s="11">
        <v>229</v>
      </c>
      <c r="P43" s="22"/>
      <c r="Q43" s="22"/>
      <c r="R43" s="22"/>
      <c r="V43" s="18"/>
    </row>
    <row r="44" spans="1:24" ht="15.95" customHeight="1">
      <c r="A44" s="6">
        <v>122</v>
      </c>
      <c r="B44" s="6">
        <v>1</v>
      </c>
      <c r="C44" s="6">
        <v>1</v>
      </c>
      <c r="D44" s="6">
        <v>232</v>
      </c>
      <c r="E44" s="8">
        <v>20.79799817</v>
      </c>
      <c r="F44" s="6">
        <f>1</f>
        <v>1</v>
      </c>
      <c r="G44" s="6">
        <v>1</v>
      </c>
      <c r="H44" s="11">
        <v>11</v>
      </c>
      <c r="I44" s="6">
        <v>1</v>
      </c>
      <c r="J44" s="11">
        <v>239</v>
      </c>
      <c r="P44" s="22"/>
      <c r="Q44" s="22"/>
      <c r="R44" s="22"/>
      <c r="V44" s="18"/>
    </row>
    <row r="45" spans="1:24" ht="15.95" customHeight="1">
      <c r="A45" s="6">
        <v>123</v>
      </c>
      <c r="B45" s="6">
        <v>1</v>
      </c>
      <c r="C45" s="6">
        <v>1</v>
      </c>
      <c r="D45" s="6">
        <v>257</v>
      </c>
      <c r="E45" s="8">
        <v>23.641004880000001</v>
      </c>
      <c r="F45" s="6">
        <f>1</f>
        <v>1</v>
      </c>
      <c r="G45" s="6">
        <v>1</v>
      </c>
      <c r="H45" s="11">
        <v>11</v>
      </c>
      <c r="I45" s="6">
        <v>1</v>
      </c>
      <c r="J45" s="11">
        <v>267</v>
      </c>
      <c r="M45" s="6">
        <v>24</v>
      </c>
      <c r="N45" s="6">
        <v>25</v>
      </c>
      <c r="O45" s="6">
        <v>15</v>
      </c>
      <c r="P45" s="22">
        <v>7</v>
      </c>
      <c r="Q45" s="22">
        <v>16</v>
      </c>
      <c r="R45" s="22">
        <v>4.5999999999999996</v>
      </c>
      <c r="V45" s="18"/>
      <c r="W45" s="18"/>
      <c r="X45" s="18"/>
    </row>
    <row r="46" spans="1:24" ht="15.95" customHeight="1">
      <c r="A46" s="6">
        <v>121</v>
      </c>
      <c r="B46" s="6">
        <v>1</v>
      </c>
      <c r="C46" s="6">
        <v>2</v>
      </c>
      <c r="D46" s="6">
        <v>186</v>
      </c>
      <c r="E46" s="8">
        <v>18.74300671</v>
      </c>
      <c r="F46" s="6">
        <f>1</f>
        <v>1</v>
      </c>
      <c r="G46" s="6">
        <v>2</v>
      </c>
      <c r="H46" s="11" t="s">
        <v>21</v>
      </c>
      <c r="I46" s="6">
        <v>2</v>
      </c>
      <c r="J46" s="11">
        <v>190</v>
      </c>
      <c r="P46" s="22"/>
      <c r="Q46" s="22"/>
      <c r="R46" s="22"/>
      <c r="V46" s="18"/>
    </row>
    <row r="47" spans="1:24" ht="15.95" customHeight="1">
      <c r="A47" s="6">
        <v>12</v>
      </c>
      <c r="B47" s="6">
        <v>1</v>
      </c>
      <c r="C47" s="6">
        <v>1</v>
      </c>
      <c r="D47" s="6">
        <v>239</v>
      </c>
      <c r="E47" s="8">
        <v>21.12500305</v>
      </c>
      <c r="F47" s="6">
        <f>1</f>
        <v>1</v>
      </c>
      <c r="G47" s="6">
        <v>1</v>
      </c>
      <c r="H47" s="11" t="s">
        <v>21</v>
      </c>
      <c r="I47" s="6">
        <v>1</v>
      </c>
      <c r="J47" s="11">
        <v>253</v>
      </c>
      <c r="P47" s="22"/>
      <c r="Q47" s="22"/>
      <c r="R47" s="22"/>
      <c r="V47" s="18"/>
    </row>
    <row r="48" spans="1:24" ht="15.95" customHeight="1">
      <c r="A48" s="6">
        <v>11</v>
      </c>
      <c r="B48" s="6">
        <v>1</v>
      </c>
      <c r="C48" s="6">
        <v>1</v>
      </c>
      <c r="D48" s="6">
        <v>210</v>
      </c>
      <c r="E48" s="8">
        <v>22.39700916</v>
      </c>
      <c r="F48" s="6">
        <f>1</f>
        <v>1</v>
      </c>
      <c r="G48" s="6">
        <v>1</v>
      </c>
      <c r="H48" s="11" t="s">
        <v>21</v>
      </c>
      <c r="I48" s="6">
        <v>1</v>
      </c>
      <c r="J48" s="11">
        <v>213</v>
      </c>
      <c r="P48" s="22"/>
      <c r="Q48" s="22"/>
      <c r="R48" s="22"/>
      <c r="V48" s="18"/>
    </row>
    <row r="49" spans="1:24" ht="15.95" customHeight="1">
      <c r="A49" s="6">
        <v>10</v>
      </c>
      <c r="B49" s="6">
        <v>1</v>
      </c>
      <c r="C49" s="6">
        <v>1</v>
      </c>
      <c r="D49" s="6">
        <v>177</v>
      </c>
      <c r="F49" s="6">
        <f>1</f>
        <v>1</v>
      </c>
      <c r="G49" s="6">
        <v>1</v>
      </c>
      <c r="H49" s="11">
        <v>22</v>
      </c>
      <c r="I49" s="6">
        <v>4</v>
      </c>
      <c r="J49" s="11">
        <v>172</v>
      </c>
      <c r="P49" s="22"/>
      <c r="Q49" s="22"/>
      <c r="R49" s="22"/>
      <c r="T49" s="9" t="s">
        <v>28</v>
      </c>
    </row>
    <row r="50" spans="1:24" ht="15.95" customHeight="1">
      <c r="A50" s="6">
        <v>1</v>
      </c>
      <c r="B50" s="6">
        <v>1</v>
      </c>
      <c r="C50" s="6">
        <v>1</v>
      </c>
      <c r="D50" s="6">
        <v>203</v>
      </c>
      <c r="E50" s="8">
        <v>19.995009159999999</v>
      </c>
      <c r="F50" s="6">
        <f>1</f>
        <v>1</v>
      </c>
      <c r="G50" s="6">
        <v>1</v>
      </c>
      <c r="H50" s="11">
        <v>11</v>
      </c>
      <c r="I50" s="6">
        <v>1</v>
      </c>
      <c r="J50" s="11">
        <v>219</v>
      </c>
      <c r="P50" s="22"/>
      <c r="Q50" s="22"/>
      <c r="R50" s="22"/>
      <c r="V50" s="18"/>
    </row>
    <row r="51" spans="1:24" ht="15.95" customHeight="1">
      <c r="A51" s="6">
        <v>2</v>
      </c>
      <c r="B51" s="6">
        <v>1</v>
      </c>
      <c r="C51" s="6">
        <v>2</v>
      </c>
      <c r="D51" s="6">
        <v>102</v>
      </c>
      <c r="F51" s="6">
        <f>1</f>
        <v>1</v>
      </c>
      <c r="G51" s="6">
        <v>2</v>
      </c>
      <c r="H51" s="11" t="s">
        <v>20</v>
      </c>
      <c r="I51" s="6">
        <v>2</v>
      </c>
      <c r="J51" s="11">
        <v>107</v>
      </c>
      <c r="P51" s="22"/>
      <c r="Q51" s="22"/>
      <c r="R51" s="22"/>
      <c r="T51" s="9" t="s">
        <v>31</v>
      </c>
      <c r="V51" s="18"/>
    </row>
    <row r="52" spans="1:24" ht="15.95" customHeight="1">
      <c r="A52" s="6">
        <v>14</v>
      </c>
      <c r="B52" s="6">
        <v>1</v>
      </c>
      <c r="C52" s="6">
        <v>1</v>
      </c>
      <c r="D52" s="6">
        <v>190</v>
      </c>
      <c r="E52" s="8">
        <v>19.482002439999999</v>
      </c>
      <c r="F52" s="6">
        <f>1</f>
        <v>1</v>
      </c>
      <c r="G52" s="6">
        <v>1</v>
      </c>
      <c r="H52" s="11">
        <v>11</v>
      </c>
      <c r="I52" s="6">
        <v>2</v>
      </c>
      <c r="J52" s="11">
        <v>198</v>
      </c>
      <c r="M52" s="6">
        <v>17</v>
      </c>
      <c r="N52" s="6">
        <v>19</v>
      </c>
      <c r="O52" s="6">
        <v>14</v>
      </c>
      <c r="P52" s="22">
        <v>8</v>
      </c>
      <c r="Q52" s="22">
        <v>10</v>
      </c>
      <c r="R52" s="22">
        <v>2.5</v>
      </c>
      <c r="V52" s="18"/>
      <c r="W52" s="18"/>
      <c r="X52" s="18"/>
    </row>
    <row r="53" spans="1:24" ht="15.95" customHeight="1">
      <c r="A53" s="6">
        <v>9</v>
      </c>
      <c r="B53" s="6">
        <v>1</v>
      </c>
      <c r="C53" s="6">
        <v>1</v>
      </c>
      <c r="D53" s="6">
        <v>248</v>
      </c>
      <c r="E53" s="8">
        <v>22.03300793</v>
      </c>
      <c r="F53" s="6">
        <f>1</f>
        <v>1</v>
      </c>
      <c r="G53" s="6">
        <v>1</v>
      </c>
      <c r="H53" s="11">
        <v>11</v>
      </c>
      <c r="I53" s="6">
        <v>1</v>
      </c>
      <c r="J53" s="11">
        <v>260</v>
      </c>
      <c r="P53" s="22"/>
      <c r="Q53" s="22"/>
      <c r="R53" s="22"/>
      <c r="V53" s="18"/>
    </row>
    <row r="54" spans="1:24" ht="15.95" customHeight="1">
      <c r="A54" s="6">
        <v>3</v>
      </c>
      <c r="B54" s="6">
        <v>1</v>
      </c>
      <c r="C54" s="6">
        <v>2</v>
      </c>
      <c r="D54" s="6">
        <v>185</v>
      </c>
      <c r="E54" s="8">
        <v>19.040004270000001</v>
      </c>
      <c r="F54" s="6">
        <f>1</f>
        <v>1</v>
      </c>
      <c r="G54" s="6">
        <v>2</v>
      </c>
      <c r="H54" s="11">
        <v>11</v>
      </c>
      <c r="I54" s="6">
        <v>1</v>
      </c>
      <c r="J54" s="11">
        <v>201</v>
      </c>
      <c r="P54" s="22"/>
      <c r="Q54" s="22"/>
      <c r="R54" s="22"/>
      <c r="V54" s="18"/>
    </row>
    <row r="55" spans="1:24" ht="15.95" customHeight="1">
      <c r="A55" s="6">
        <v>15</v>
      </c>
      <c r="B55" s="6">
        <v>1</v>
      </c>
      <c r="C55" s="6">
        <v>2</v>
      </c>
      <c r="D55" s="6">
        <v>157</v>
      </c>
      <c r="F55" s="6">
        <f>1</f>
        <v>1</v>
      </c>
      <c r="G55" s="6">
        <v>2</v>
      </c>
      <c r="H55" s="11">
        <v>11</v>
      </c>
      <c r="I55" s="6">
        <v>2</v>
      </c>
      <c r="J55" s="11">
        <v>169</v>
      </c>
      <c r="M55" s="6">
        <v>13</v>
      </c>
      <c r="N55" s="6">
        <v>13</v>
      </c>
      <c r="O55" s="6">
        <v>2.75</v>
      </c>
      <c r="P55" s="22">
        <v>6</v>
      </c>
      <c r="Q55" s="22">
        <v>12</v>
      </c>
      <c r="R55" s="22">
        <v>2</v>
      </c>
      <c r="V55" s="18"/>
      <c r="W55" s="18"/>
      <c r="X55" s="18"/>
    </row>
    <row r="56" spans="1:24" ht="15.95" customHeight="1">
      <c r="A56" s="6">
        <v>4</v>
      </c>
      <c r="B56" s="6">
        <v>1</v>
      </c>
      <c r="C56" s="6">
        <v>1</v>
      </c>
      <c r="D56" s="6">
        <v>192</v>
      </c>
      <c r="E56" s="8">
        <v>19.270006710000001</v>
      </c>
      <c r="F56" s="6">
        <f>1</f>
        <v>1</v>
      </c>
      <c r="G56" s="6">
        <v>1</v>
      </c>
      <c r="H56" s="11">
        <v>11</v>
      </c>
      <c r="I56" s="6">
        <v>2</v>
      </c>
      <c r="J56" s="11">
        <v>195</v>
      </c>
      <c r="P56" s="22"/>
      <c r="Q56" s="22"/>
      <c r="R56" s="22"/>
      <c r="V56" s="18"/>
    </row>
    <row r="57" spans="1:24" ht="15.95" customHeight="1">
      <c r="A57" s="6">
        <v>8</v>
      </c>
      <c r="B57" s="6">
        <v>1</v>
      </c>
      <c r="C57" s="6">
        <v>1</v>
      </c>
      <c r="D57" s="6">
        <v>213</v>
      </c>
      <c r="E57" s="8">
        <v>22.061</v>
      </c>
      <c r="F57" s="6">
        <f>1</f>
        <v>1</v>
      </c>
      <c r="G57" s="6">
        <v>1</v>
      </c>
      <c r="H57" s="11" t="s">
        <v>22</v>
      </c>
      <c r="I57" s="6">
        <v>1</v>
      </c>
      <c r="J57" s="11">
        <v>219</v>
      </c>
      <c r="P57" s="22"/>
      <c r="Q57" s="22"/>
      <c r="R57" s="22"/>
      <c r="V57" s="18"/>
    </row>
    <row r="58" spans="1:24" ht="15.95" customHeight="1">
      <c r="A58" s="6">
        <v>5</v>
      </c>
      <c r="B58" s="6">
        <v>1</v>
      </c>
      <c r="C58" s="6">
        <v>1</v>
      </c>
      <c r="D58" s="6">
        <v>214</v>
      </c>
      <c r="E58" s="8">
        <v>20.846007319999998</v>
      </c>
      <c r="F58" s="6">
        <f>1</f>
        <v>1</v>
      </c>
      <c r="G58" s="6">
        <v>1</v>
      </c>
      <c r="H58" s="11" t="s">
        <v>21</v>
      </c>
      <c r="I58" s="6">
        <v>1</v>
      </c>
      <c r="J58" s="11">
        <v>218</v>
      </c>
      <c r="M58" s="6">
        <v>18</v>
      </c>
      <c r="N58" s="6">
        <v>22</v>
      </c>
      <c r="O58" s="6">
        <v>15</v>
      </c>
      <c r="P58" s="22">
        <v>5</v>
      </c>
      <c r="Q58" s="22">
        <v>14</v>
      </c>
      <c r="R58" s="22">
        <v>2.5</v>
      </c>
      <c r="V58" s="18"/>
      <c r="W58" s="18"/>
      <c r="X58" s="18"/>
    </row>
    <row r="59" spans="1:24" ht="15.95" customHeight="1">
      <c r="A59" s="6">
        <v>7</v>
      </c>
      <c r="B59" s="6">
        <v>1</v>
      </c>
      <c r="C59" s="6">
        <v>1</v>
      </c>
      <c r="D59" s="6">
        <v>226</v>
      </c>
      <c r="E59" s="8">
        <v>21.981009159999999</v>
      </c>
      <c r="F59" s="6">
        <f>1</f>
        <v>1</v>
      </c>
      <c r="G59" s="6">
        <v>1</v>
      </c>
      <c r="H59" s="11">
        <v>11</v>
      </c>
      <c r="I59" s="6">
        <v>1</v>
      </c>
      <c r="J59" s="11">
        <v>234</v>
      </c>
      <c r="P59" s="22"/>
      <c r="Q59" s="22"/>
      <c r="R59" s="22"/>
      <c r="V59" s="18"/>
    </row>
    <row r="60" spans="1:24" ht="15.95" customHeight="1">
      <c r="A60" s="6">
        <v>6</v>
      </c>
      <c r="B60" s="6">
        <v>1</v>
      </c>
      <c r="C60" s="6">
        <v>1</v>
      </c>
      <c r="D60" s="6">
        <v>227</v>
      </c>
      <c r="E60" s="8">
        <v>22.302</v>
      </c>
      <c r="F60" s="6">
        <f>1</f>
        <v>1</v>
      </c>
      <c r="G60" s="6">
        <v>1</v>
      </c>
      <c r="H60" s="11" t="s">
        <v>22</v>
      </c>
      <c r="I60" s="6">
        <v>1</v>
      </c>
      <c r="J60" s="11">
        <v>233</v>
      </c>
      <c r="P60" s="22"/>
      <c r="Q60" s="22"/>
      <c r="R60" s="22"/>
      <c r="V60" s="18"/>
    </row>
    <row r="61" spans="1:24" ht="15.95" customHeight="1">
      <c r="A61" s="6">
        <v>19</v>
      </c>
      <c r="B61" s="6">
        <v>1</v>
      </c>
      <c r="C61" s="6">
        <v>1</v>
      </c>
      <c r="D61" s="6">
        <v>231</v>
      </c>
      <c r="E61" s="8">
        <v>20.094009159999999</v>
      </c>
      <c r="F61" s="6">
        <f>1</f>
        <v>1</v>
      </c>
      <c r="G61" s="6">
        <v>1</v>
      </c>
      <c r="H61" s="11" t="s">
        <v>21</v>
      </c>
      <c r="I61" s="6">
        <v>1</v>
      </c>
      <c r="J61" s="11">
        <v>240</v>
      </c>
      <c r="P61" s="22"/>
      <c r="Q61" s="22"/>
      <c r="R61" s="22"/>
      <c r="V61" s="18"/>
    </row>
    <row r="62" spans="1:24" ht="15.95" customHeight="1">
      <c r="A62" s="6">
        <v>149</v>
      </c>
      <c r="B62" s="6">
        <v>2</v>
      </c>
      <c r="C62" s="6">
        <v>2</v>
      </c>
      <c r="D62" s="6">
        <v>268</v>
      </c>
      <c r="E62" s="8">
        <v>22.653007930000001</v>
      </c>
      <c r="F62" s="6">
        <f>1</f>
        <v>1</v>
      </c>
      <c r="G62" s="6">
        <v>2</v>
      </c>
      <c r="H62" s="11" t="s">
        <v>21</v>
      </c>
      <c r="I62" s="6">
        <v>1</v>
      </c>
      <c r="J62" s="11">
        <v>285</v>
      </c>
      <c r="P62" s="22"/>
      <c r="Q62" s="22"/>
      <c r="R62" s="22"/>
      <c r="V62" s="18"/>
    </row>
    <row r="63" spans="1:24" ht="15.95" customHeight="1">
      <c r="A63" s="6">
        <v>148</v>
      </c>
      <c r="B63" s="6">
        <v>2</v>
      </c>
      <c r="C63" s="6">
        <v>2</v>
      </c>
      <c r="D63" s="6">
        <v>323</v>
      </c>
      <c r="E63" s="8">
        <v>22.498006709999999</v>
      </c>
      <c r="F63" s="6">
        <f>1</f>
        <v>1</v>
      </c>
      <c r="G63" s="6">
        <v>2</v>
      </c>
      <c r="H63" s="11" t="s">
        <v>21</v>
      </c>
      <c r="I63" s="6">
        <v>1</v>
      </c>
      <c r="J63" s="11">
        <v>339</v>
      </c>
      <c r="M63" s="6">
        <v>28</v>
      </c>
      <c r="N63" s="6">
        <v>23</v>
      </c>
      <c r="O63" s="6">
        <v>11</v>
      </c>
      <c r="P63" s="22">
        <v>7</v>
      </c>
      <c r="Q63" s="22">
        <v>14</v>
      </c>
      <c r="R63" s="22">
        <v>2.5</v>
      </c>
      <c r="V63" s="18"/>
      <c r="W63" s="18"/>
      <c r="X63" s="18"/>
    </row>
    <row r="64" spans="1:24" ht="15.95" customHeight="1">
      <c r="A64" s="6">
        <v>130</v>
      </c>
      <c r="B64" s="6">
        <v>2</v>
      </c>
      <c r="C64" s="6">
        <v>2</v>
      </c>
      <c r="D64" s="6">
        <v>211</v>
      </c>
      <c r="E64" s="8">
        <v>18.547009769999999</v>
      </c>
      <c r="F64" s="6">
        <f>1</f>
        <v>1</v>
      </c>
      <c r="G64" s="6">
        <v>2</v>
      </c>
      <c r="H64" s="11" t="s">
        <v>21</v>
      </c>
      <c r="I64" s="6">
        <v>1</v>
      </c>
      <c r="J64" s="11">
        <v>215</v>
      </c>
      <c r="P64" s="22"/>
      <c r="Q64" s="22"/>
      <c r="R64" s="22"/>
      <c r="V64" s="18"/>
    </row>
    <row r="65" spans="1:24" ht="15.95" customHeight="1">
      <c r="A65" s="6">
        <v>147</v>
      </c>
      <c r="B65" s="6">
        <v>2</v>
      </c>
      <c r="C65" s="6">
        <v>2</v>
      </c>
      <c r="D65" s="6">
        <v>318</v>
      </c>
      <c r="E65" s="8">
        <v>24.530009159999999</v>
      </c>
      <c r="F65" s="6">
        <f>1</f>
        <v>1</v>
      </c>
      <c r="G65" s="6">
        <v>2</v>
      </c>
      <c r="H65" s="11">
        <v>11</v>
      </c>
      <c r="I65" s="6">
        <v>1</v>
      </c>
      <c r="J65" s="11">
        <v>235</v>
      </c>
      <c r="P65" s="22"/>
      <c r="Q65" s="22"/>
      <c r="R65" s="22"/>
      <c r="V65" s="18"/>
    </row>
    <row r="66" spans="1:24" ht="15.95" customHeight="1">
      <c r="A66" s="6">
        <v>146</v>
      </c>
      <c r="B66" s="6">
        <v>2</v>
      </c>
      <c r="C66" s="6">
        <v>2</v>
      </c>
      <c r="D66" s="6">
        <v>82</v>
      </c>
      <c r="F66" s="6">
        <f>1</f>
        <v>1</v>
      </c>
      <c r="G66" s="6">
        <v>2</v>
      </c>
      <c r="H66" s="11">
        <v>11</v>
      </c>
      <c r="I66" s="6">
        <v>2</v>
      </c>
      <c r="J66" s="11">
        <v>85</v>
      </c>
      <c r="N66" s="6">
        <v>7</v>
      </c>
      <c r="O66" s="6">
        <v>2</v>
      </c>
      <c r="P66" s="22">
        <v>6</v>
      </c>
      <c r="Q66" s="22">
        <v>14</v>
      </c>
      <c r="R66" s="22">
        <v>0.7</v>
      </c>
      <c r="V66" s="18"/>
      <c r="X66" s="18"/>
    </row>
    <row r="67" spans="1:24" ht="15.95" customHeight="1">
      <c r="A67" s="6">
        <v>131</v>
      </c>
      <c r="B67" s="6">
        <v>2</v>
      </c>
      <c r="C67" s="6">
        <v>1</v>
      </c>
      <c r="D67" s="6">
        <v>148</v>
      </c>
      <c r="F67" s="6">
        <f>1</f>
        <v>1</v>
      </c>
      <c r="G67" s="6">
        <v>1</v>
      </c>
      <c r="H67" s="11">
        <v>22</v>
      </c>
      <c r="I67" s="6">
        <v>4</v>
      </c>
      <c r="J67" s="11">
        <v>130</v>
      </c>
      <c r="P67" s="22"/>
      <c r="Q67" s="22"/>
      <c r="R67" s="22"/>
      <c r="T67" s="9" t="s">
        <v>32</v>
      </c>
    </row>
    <row r="68" spans="1:24" ht="15.95" customHeight="1">
      <c r="A68" s="6">
        <v>156</v>
      </c>
      <c r="B68" s="6">
        <v>2</v>
      </c>
      <c r="C68" s="6">
        <v>2</v>
      </c>
      <c r="D68" s="6">
        <v>158</v>
      </c>
      <c r="E68" s="8">
        <v>15.89700977</v>
      </c>
      <c r="F68" s="6">
        <f>1</f>
        <v>1</v>
      </c>
      <c r="G68" s="6">
        <v>2</v>
      </c>
      <c r="H68" s="11">
        <v>11</v>
      </c>
      <c r="I68" s="6">
        <v>2</v>
      </c>
      <c r="J68" s="11">
        <v>164</v>
      </c>
      <c r="P68" s="22"/>
      <c r="Q68" s="22"/>
      <c r="R68" s="22"/>
      <c r="V68" s="18"/>
    </row>
    <row r="69" spans="1:24" ht="15.95" customHeight="1">
      <c r="A69" s="6">
        <v>145</v>
      </c>
      <c r="B69" s="6">
        <v>2</v>
      </c>
      <c r="C69" s="6">
        <v>1</v>
      </c>
      <c r="D69" s="6">
        <v>255</v>
      </c>
      <c r="F69" s="6">
        <f>1</f>
        <v>1</v>
      </c>
      <c r="G69" s="6">
        <v>1</v>
      </c>
      <c r="H69" s="11">
        <v>22</v>
      </c>
      <c r="I69" s="6">
        <v>4</v>
      </c>
      <c r="J69" s="11">
        <v>255</v>
      </c>
      <c r="P69" s="22"/>
      <c r="Q69" s="22"/>
      <c r="R69" s="22"/>
      <c r="T69" s="9" t="s">
        <v>33</v>
      </c>
    </row>
    <row r="70" spans="1:24" ht="15.95" customHeight="1">
      <c r="A70" s="6">
        <v>132</v>
      </c>
      <c r="B70" s="6">
        <v>2</v>
      </c>
      <c r="C70" s="6">
        <v>1</v>
      </c>
      <c r="D70" s="6">
        <v>190</v>
      </c>
      <c r="F70" s="6">
        <f>1</f>
        <v>1</v>
      </c>
      <c r="G70" s="6">
        <v>1</v>
      </c>
      <c r="H70" s="11">
        <v>22</v>
      </c>
      <c r="I70" s="6">
        <v>4</v>
      </c>
      <c r="J70" s="11">
        <v>162</v>
      </c>
      <c r="P70" s="22"/>
      <c r="Q70" s="22"/>
      <c r="R70" s="22"/>
      <c r="T70" s="9" t="s">
        <v>33</v>
      </c>
    </row>
    <row r="71" spans="1:24" ht="15.95" customHeight="1">
      <c r="A71" s="6">
        <v>144</v>
      </c>
      <c r="B71" s="6">
        <v>2</v>
      </c>
      <c r="C71" s="6">
        <v>1</v>
      </c>
      <c r="D71" s="6">
        <v>205</v>
      </c>
      <c r="E71" s="8">
        <v>19.99000732</v>
      </c>
      <c r="F71" s="6">
        <f>1</f>
        <v>1</v>
      </c>
      <c r="G71" s="6">
        <v>1</v>
      </c>
      <c r="H71" s="11" t="s">
        <v>23</v>
      </c>
      <c r="I71" s="6">
        <v>2</v>
      </c>
      <c r="J71" s="11">
        <v>213</v>
      </c>
      <c r="P71" s="22"/>
      <c r="Q71" s="22"/>
      <c r="R71" s="22"/>
      <c r="V71" s="18"/>
    </row>
    <row r="72" spans="1:24" ht="15.95" customHeight="1">
      <c r="A72" s="6">
        <v>142</v>
      </c>
      <c r="B72" s="6">
        <v>2</v>
      </c>
      <c r="C72" s="6">
        <v>1</v>
      </c>
      <c r="D72" s="6">
        <v>189</v>
      </c>
      <c r="E72" s="8">
        <v>19.34500122</v>
      </c>
      <c r="F72" s="6">
        <f>1</f>
        <v>1</v>
      </c>
      <c r="G72" s="6">
        <v>1</v>
      </c>
      <c r="H72" s="11" t="s">
        <v>21</v>
      </c>
      <c r="I72" s="6">
        <v>2</v>
      </c>
      <c r="J72" s="11">
        <v>193</v>
      </c>
      <c r="P72" s="22"/>
      <c r="Q72" s="22"/>
      <c r="R72" s="22"/>
      <c r="V72" s="18"/>
    </row>
    <row r="73" spans="1:24" ht="15.95" customHeight="1">
      <c r="A73" s="6">
        <v>133</v>
      </c>
      <c r="B73" s="6">
        <v>2</v>
      </c>
      <c r="C73" s="6">
        <v>1</v>
      </c>
      <c r="D73" s="6">
        <v>249</v>
      </c>
      <c r="E73" s="8">
        <v>22.106003659999999</v>
      </c>
      <c r="F73" s="6">
        <f>1</f>
        <v>1</v>
      </c>
      <c r="G73" s="6">
        <v>1</v>
      </c>
      <c r="H73" s="11" t="s">
        <v>21</v>
      </c>
      <c r="I73" s="6">
        <v>1</v>
      </c>
      <c r="J73" s="11">
        <v>259</v>
      </c>
      <c r="P73" s="22"/>
      <c r="Q73" s="22"/>
      <c r="R73" s="22"/>
      <c r="V73" s="18"/>
    </row>
    <row r="74" spans="1:24" ht="15.95" customHeight="1">
      <c r="A74" s="6">
        <v>143</v>
      </c>
      <c r="B74" s="6">
        <v>2</v>
      </c>
      <c r="C74" s="6">
        <v>1</v>
      </c>
      <c r="D74" s="6">
        <v>216</v>
      </c>
      <c r="F74" s="6">
        <f>1</f>
        <v>1</v>
      </c>
      <c r="G74" s="6">
        <v>1</v>
      </c>
      <c r="H74" s="11">
        <v>22</v>
      </c>
      <c r="I74" s="6">
        <v>4</v>
      </c>
      <c r="J74" s="11">
        <v>211</v>
      </c>
      <c r="P74" s="22"/>
      <c r="Q74" s="22"/>
      <c r="R74" s="22"/>
    </row>
    <row r="75" spans="1:24" ht="15.95" customHeight="1">
      <c r="A75" s="6">
        <v>141</v>
      </c>
      <c r="B75" s="6">
        <v>2</v>
      </c>
      <c r="C75" s="6">
        <v>1</v>
      </c>
      <c r="D75" s="6">
        <v>253</v>
      </c>
      <c r="E75" s="8">
        <v>17.264009770000001</v>
      </c>
      <c r="F75" s="6">
        <f>1</f>
        <v>1</v>
      </c>
      <c r="G75" s="6">
        <v>1</v>
      </c>
      <c r="H75" s="11" t="s">
        <v>20</v>
      </c>
      <c r="I75" s="6">
        <v>2</v>
      </c>
      <c r="J75" s="11">
        <v>250</v>
      </c>
      <c r="P75" s="22"/>
      <c r="Q75" s="22"/>
      <c r="R75" s="22"/>
      <c r="V75" s="18"/>
    </row>
    <row r="76" spans="1:24" ht="15.95" customHeight="1">
      <c r="A76" s="6">
        <v>134</v>
      </c>
      <c r="B76" s="6">
        <v>2</v>
      </c>
      <c r="C76" s="6">
        <v>1</v>
      </c>
      <c r="D76" s="6">
        <v>253</v>
      </c>
      <c r="E76" s="8">
        <v>22.821001219999999</v>
      </c>
      <c r="F76" s="6">
        <f>1</f>
        <v>1</v>
      </c>
      <c r="G76" s="6">
        <v>1</v>
      </c>
      <c r="H76" s="11" t="s">
        <v>21</v>
      </c>
      <c r="I76" s="6">
        <v>1</v>
      </c>
      <c r="J76" s="11">
        <v>260</v>
      </c>
      <c r="M76" s="6">
        <v>22</v>
      </c>
      <c r="N76" s="6">
        <v>24</v>
      </c>
      <c r="O76" s="6">
        <v>17</v>
      </c>
      <c r="P76" s="22">
        <v>9</v>
      </c>
      <c r="Q76" s="22">
        <v>3.2</v>
      </c>
      <c r="R76" s="22">
        <v>4</v>
      </c>
      <c r="V76" s="18"/>
      <c r="W76" s="18"/>
      <c r="X76" s="18"/>
    </row>
    <row r="77" spans="1:24" ht="15.95" customHeight="1">
      <c r="A77" s="6">
        <v>140</v>
      </c>
      <c r="B77" s="6">
        <v>2</v>
      </c>
      <c r="C77" s="6">
        <v>1</v>
      </c>
      <c r="D77" s="6">
        <v>259</v>
      </c>
      <c r="E77" s="8">
        <v>23.090996950000001</v>
      </c>
      <c r="F77" s="6">
        <f>1</f>
        <v>1</v>
      </c>
      <c r="G77" s="6">
        <v>1</v>
      </c>
      <c r="H77" s="11">
        <v>11</v>
      </c>
      <c r="I77" s="6">
        <v>1</v>
      </c>
      <c r="J77" s="11">
        <v>273</v>
      </c>
      <c r="M77" s="6">
        <v>22</v>
      </c>
      <c r="N77" s="6">
        <v>23.5</v>
      </c>
      <c r="O77" s="6">
        <v>15.5</v>
      </c>
      <c r="P77" s="22">
        <v>8</v>
      </c>
      <c r="Q77" s="22">
        <v>10</v>
      </c>
      <c r="R77" s="22">
        <v>2</v>
      </c>
      <c r="V77" s="18"/>
      <c r="W77" s="18"/>
      <c r="X77" s="18"/>
    </row>
    <row r="78" spans="1:24" ht="15.95" customHeight="1">
      <c r="A78" s="6">
        <v>135</v>
      </c>
      <c r="B78" s="6">
        <v>2</v>
      </c>
      <c r="C78" s="6">
        <v>1</v>
      </c>
      <c r="D78" s="6">
        <v>263</v>
      </c>
      <c r="E78" s="8">
        <v>23.276004879999999</v>
      </c>
      <c r="F78" s="6">
        <f>1</f>
        <v>1</v>
      </c>
      <c r="G78" s="6">
        <v>1</v>
      </c>
      <c r="H78" s="11">
        <v>11</v>
      </c>
      <c r="I78" s="6">
        <v>1</v>
      </c>
      <c r="J78" s="11">
        <v>274</v>
      </c>
      <c r="P78" s="22"/>
      <c r="Q78" s="22"/>
      <c r="R78" s="22"/>
      <c r="V78" s="18"/>
    </row>
    <row r="79" spans="1:24" ht="15.95" customHeight="1">
      <c r="A79" s="6">
        <v>136</v>
      </c>
      <c r="B79" s="6">
        <v>2</v>
      </c>
      <c r="C79" s="6">
        <v>1</v>
      </c>
      <c r="D79" s="6">
        <v>222</v>
      </c>
      <c r="F79" s="6">
        <f>1</f>
        <v>1</v>
      </c>
      <c r="G79" s="6">
        <v>1</v>
      </c>
      <c r="H79" s="11">
        <v>22</v>
      </c>
      <c r="I79" s="6">
        <v>4</v>
      </c>
      <c r="J79" s="11">
        <v>180</v>
      </c>
      <c r="P79" s="22"/>
      <c r="Q79" s="22"/>
      <c r="R79" s="22"/>
      <c r="T79" s="9" t="s">
        <v>33</v>
      </c>
    </row>
    <row r="80" spans="1:24" ht="15.95" customHeight="1">
      <c r="A80" s="6">
        <v>139</v>
      </c>
      <c r="B80" s="6">
        <v>2</v>
      </c>
      <c r="C80" s="6">
        <v>1</v>
      </c>
      <c r="D80" s="6">
        <v>227</v>
      </c>
      <c r="E80" s="8">
        <v>16.41500671</v>
      </c>
      <c r="F80" s="6">
        <f>1</f>
        <v>1</v>
      </c>
      <c r="G80" s="6">
        <v>1</v>
      </c>
      <c r="H80" s="11" t="s">
        <v>20</v>
      </c>
      <c r="I80" s="6">
        <v>1</v>
      </c>
      <c r="J80" s="11">
        <v>226</v>
      </c>
      <c r="P80" s="22"/>
      <c r="Q80" s="22"/>
      <c r="R80" s="22"/>
      <c r="V80" s="18"/>
    </row>
    <row r="81" spans="1:24" ht="15.95" customHeight="1">
      <c r="A81" s="6">
        <v>138</v>
      </c>
      <c r="B81" s="6">
        <v>2</v>
      </c>
      <c r="C81" s="6">
        <v>1</v>
      </c>
      <c r="D81" s="6">
        <v>187</v>
      </c>
      <c r="F81" s="6">
        <f>1</f>
        <v>1</v>
      </c>
      <c r="G81" s="6">
        <v>1</v>
      </c>
      <c r="H81" s="11">
        <v>22</v>
      </c>
      <c r="I81" s="6">
        <v>4</v>
      </c>
      <c r="J81" s="11">
        <v>185</v>
      </c>
      <c r="P81" s="22"/>
      <c r="Q81" s="22"/>
      <c r="R81" s="22"/>
      <c r="T81" s="9" t="s">
        <v>33</v>
      </c>
    </row>
    <row r="82" spans="1:24" ht="15.95" customHeight="1">
      <c r="A82" s="6">
        <v>137</v>
      </c>
      <c r="B82" s="6">
        <v>2</v>
      </c>
      <c r="C82" s="6">
        <v>1</v>
      </c>
      <c r="D82" s="6">
        <v>168</v>
      </c>
      <c r="F82" s="6">
        <f>1</f>
        <v>1</v>
      </c>
      <c r="G82" s="6">
        <v>1</v>
      </c>
      <c r="H82" s="11">
        <v>22</v>
      </c>
      <c r="I82" s="6">
        <v>4</v>
      </c>
      <c r="J82" s="11">
        <v>165</v>
      </c>
      <c r="P82" s="22"/>
      <c r="Q82" s="22"/>
      <c r="R82" s="22"/>
      <c r="T82" s="9" t="s">
        <v>33</v>
      </c>
    </row>
    <row r="83" spans="1:24" ht="15.95" customHeight="1">
      <c r="A83" s="6">
        <v>125</v>
      </c>
      <c r="B83" s="6">
        <v>2</v>
      </c>
      <c r="C83" s="6">
        <v>1</v>
      </c>
      <c r="D83" s="6">
        <v>157</v>
      </c>
      <c r="E83" s="8">
        <v>16.417011599999999</v>
      </c>
      <c r="F83" s="6">
        <f>1</f>
        <v>1</v>
      </c>
      <c r="G83" s="6">
        <v>1</v>
      </c>
      <c r="H83" s="11">
        <v>11</v>
      </c>
      <c r="I83" s="6">
        <v>2</v>
      </c>
      <c r="J83" s="11">
        <v>159</v>
      </c>
      <c r="M83" s="6">
        <v>14</v>
      </c>
      <c r="N83" s="6">
        <v>18.5</v>
      </c>
      <c r="O83" s="6">
        <v>12.5</v>
      </c>
      <c r="P83" s="22">
        <v>5</v>
      </c>
      <c r="Q83" s="22">
        <v>9</v>
      </c>
      <c r="R83" s="22">
        <v>1.6</v>
      </c>
      <c r="V83" s="18"/>
      <c r="W83" s="18"/>
      <c r="X83" s="18"/>
    </row>
    <row r="84" spans="1:24" ht="15.95" customHeight="1">
      <c r="A84" s="6">
        <v>43</v>
      </c>
      <c r="B84" s="6">
        <v>2</v>
      </c>
      <c r="C84" s="6">
        <v>1</v>
      </c>
      <c r="D84" s="6">
        <v>125</v>
      </c>
      <c r="E84" s="8">
        <v>15.267009160000001</v>
      </c>
      <c r="F84" s="6">
        <f>1</f>
        <v>1</v>
      </c>
      <c r="G84" s="6">
        <v>1</v>
      </c>
      <c r="H84" s="11" t="s">
        <v>24</v>
      </c>
      <c r="I84" s="6">
        <v>2</v>
      </c>
      <c r="J84" s="11">
        <v>123</v>
      </c>
      <c r="P84" s="22">
        <v>2</v>
      </c>
      <c r="Q84" s="22">
        <v>10</v>
      </c>
      <c r="R84" s="22">
        <v>0.2</v>
      </c>
      <c r="V84" s="18"/>
    </row>
    <row r="85" spans="1:24" ht="15.95" customHeight="1">
      <c r="A85" s="6">
        <v>42</v>
      </c>
      <c r="B85" s="6">
        <v>2</v>
      </c>
      <c r="C85" s="6">
        <v>1</v>
      </c>
      <c r="D85" s="6">
        <v>181</v>
      </c>
      <c r="E85" s="8">
        <v>19.291011600000001</v>
      </c>
      <c r="F85" s="6">
        <f>1</f>
        <v>1</v>
      </c>
      <c r="G85" s="6">
        <v>1</v>
      </c>
      <c r="H85" s="11" t="s">
        <v>21</v>
      </c>
      <c r="I85" s="6">
        <v>2</v>
      </c>
      <c r="J85" s="11">
        <v>190</v>
      </c>
      <c r="P85" s="22"/>
      <c r="Q85" s="22"/>
      <c r="R85" s="22"/>
      <c r="V85" s="18"/>
    </row>
    <row r="86" spans="1:24" ht="15.95" customHeight="1">
      <c r="A86" s="6">
        <v>25</v>
      </c>
      <c r="B86" s="6">
        <v>2</v>
      </c>
      <c r="C86" s="6">
        <v>1</v>
      </c>
      <c r="D86" s="6">
        <v>199</v>
      </c>
      <c r="E86" s="8">
        <v>22.602000610000001</v>
      </c>
      <c r="F86" s="6">
        <f>1</f>
        <v>1</v>
      </c>
      <c r="G86" s="6">
        <v>1</v>
      </c>
      <c r="H86" s="11" t="s">
        <v>21</v>
      </c>
      <c r="I86" s="6">
        <v>1</v>
      </c>
      <c r="J86" s="11">
        <v>203</v>
      </c>
      <c r="P86" s="22"/>
      <c r="Q86" s="22"/>
      <c r="R86" s="22"/>
      <c r="V86" s="18"/>
    </row>
    <row r="87" spans="1:24" ht="15.95" customHeight="1">
      <c r="A87" s="6">
        <v>26</v>
      </c>
      <c r="B87" s="6">
        <v>2</v>
      </c>
      <c r="C87" s="6">
        <v>1</v>
      </c>
      <c r="D87" s="6">
        <v>218</v>
      </c>
      <c r="E87" s="8">
        <v>20.85200854</v>
      </c>
      <c r="F87" s="6">
        <f>1</f>
        <v>1</v>
      </c>
      <c r="G87" s="6">
        <v>1</v>
      </c>
      <c r="H87" s="11">
        <v>11</v>
      </c>
      <c r="I87" s="6">
        <v>1</v>
      </c>
      <c r="J87" s="11">
        <v>226</v>
      </c>
      <c r="P87" s="22"/>
      <c r="Q87" s="22"/>
      <c r="R87" s="22"/>
      <c r="V87" s="18"/>
    </row>
    <row r="88" spans="1:24" ht="15.95" customHeight="1">
      <c r="A88" s="6">
        <v>44</v>
      </c>
      <c r="B88" s="6">
        <v>2</v>
      </c>
      <c r="C88" s="6">
        <v>1</v>
      </c>
      <c r="D88" s="6">
        <v>196</v>
      </c>
      <c r="E88" s="8">
        <v>20.385009159999999</v>
      </c>
      <c r="F88" s="6">
        <f>1</f>
        <v>1</v>
      </c>
      <c r="G88" s="6">
        <v>1</v>
      </c>
      <c r="H88" s="11">
        <v>11</v>
      </c>
      <c r="I88" s="6">
        <v>1</v>
      </c>
      <c r="J88" s="11">
        <v>200</v>
      </c>
      <c r="P88" s="22"/>
      <c r="Q88" s="22"/>
      <c r="R88" s="22"/>
      <c r="V88" s="18"/>
    </row>
    <row r="89" spans="1:24" ht="15.95" customHeight="1">
      <c r="A89" s="6">
        <v>27</v>
      </c>
      <c r="B89" s="6">
        <v>2</v>
      </c>
      <c r="C89" s="6">
        <v>1</v>
      </c>
      <c r="D89" s="6">
        <v>202</v>
      </c>
      <c r="E89" s="8">
        <v>20.376999390000002</v>
      </c>
      <c r="F89" s="6">
        <f>1</f>
        <v>1</v>
      </c>
      <c r="G89" s="6">
        <v>1</v>
      </c>
      <c r="H89" s="11" t="s">
        <v>21</v>
      </c>
      <c r="I89" s="6">
        <v>1</v>
      </c>
      <c r="J89" s="11">
        <v>204</v>
      </c>
      <c r="P89" s="22"/>
      <c r="Q89" s="22"/>
      <c r="R89" s="22"/>
      <c r="V89" s="18"/>
    </row>
    <row r="90" spans="1:24" ht="15.95" customHeight="1">
      <c r="A90" s="6">
        <v>13</v>
      </c>
      <c r="B90" s="6">
        <v>2</v>
      </c>
      <c r="C90" s="6">
        <v>1</v>
      </c>
      <c r="D90" s="6">
        <v>192</v>
      </c>
      <c r="E90" s="8">
        <v>19.144010380000001</v>
      </c>
      <c r="F90" s="6">
        <f>1</f>
        <v>1</v>
      </c>
      <c r="G90" s="6">
        <v>1</v>
      </c>
      <c r="H90" s="11" t="s">
        <v>21</v>
      </c>
      <c r="I90" s="6">
        <v>2</v>
      </c>
      <c r="J90" s="11">
        <v>192</v>
      </c>
      <c r="P90" s="22"/>
      <c r="Q90" s="22"/>
      <c r="R90" s="22"/>
      <c r="V90" s="18"/>
    </row>
    <row r="91" spans="1:24" ht="15.95" customHeight="1">
      <c r="A91" s="6">
        <v>41</v>
      </c>
      <c r="B91" s="6">
        <v>2</v>
      </c>
      <c r="C91" s="6">
        <v>1</v>
      </c>
      <c r="D91" s="6">
        <v>186</v>
      </c>
      <c r="E91" s="8">
        <v>22.049010379999999</v>
      </c>
      <c r="F91" s="6">
        <f>1</f>
        <v>1</v>
      </c>
      <c r="G91" s="6">
        <v>1</v>
      </c>
      <c r="H91" s="11" t="s">
        <v>22</v>
      </c>
      <c r="I91" s="6">
        <v>2</v>
      </c>
      <c r="J91" s="11">
        <v>191</v>
      </c>
      <c r="P91" s="22"/>
      <c r="Q91" s="22"/>
      <c r="R91" s="22"/>
      <c r="V91" s="18"/>
    </row>
    <row r="92" spans="1:24" ht="15.95" customHeight="1">
      <c r="A92" s="6">
        <v>28</v>
      </c>
      <c r="B92" s="6">
        <v>2</v>
      </c>
      <c r="C92" s="6">
        <v>1</v>
      </c>
      <c r="D92" s="6">
        <v>194</v>
      </c>
      <c r="E92" s="8">
        <v>20.410004879999999</v>
      </c>
      <c r="F92" s="6">
        <f>1</f>
        <v>1</v>
      </c>
      <c r="G92" s="6">
        <v>1</v>
      </c>
      <c r="H92" s="11" t="s">
        <v>21</v>
      </c>
      <c r="I92" s="6">
        <v>2</v>
      </c>
      <c r="J92" s="11">
        <v>199</v>
      </c>
      <c r="P92" s="22"/>
      <c r="Q92" s="22"/>
      <c r="R92" s="22"/>
      <c r="V92" s="18"/>
    </row>
    <row r="93" spans="1:24" ht="15.95" customHeight="1">
      <c r="A93" s="6">
        <v>16</v>
      </c>
      <c r="B93" s="6">
        <v>2</v>
      </c>
      <c r="C93" s="6">
        <v>1</v>
      </c>
      <c r="D93" s="6">
        <v>190</v>
      </c>
      <c r="E93" s="8">
        <v>19.025003659999999</v>
      </c>
      <c r="F93" s="6">
        <f>1</f>
        <v>1</v>
      </c>
      <c r="G93" s="6">
        <v>1</v>
      </c>
      <c r="H93" s="11" t="s">
        <v>21</v>
      </c>
      <c r="I93" s="6">
        <v>2</v>
      </c>
      <c r="J93" s="11">
        <v>192</v>
      </c>
      <c r="P93" s="22"/>
      <c r="Q93" s="22"/>
      <c r="R93" s="22"/>
      <c r="V93" s="18"/>
    </row>
    <row r="94" spans="1:24" ht="15.95" customHeight="1">
      <c r="A94" s="6">
        <v>24</v>
      </c>
      <c r="B94" s="6">
        <v>2</v>
      </c>
      <c r="C94" s="6">
        <v>1</v>
      </c>
      <c r="D94" s="6">
        <v>192</v>
      </c>
      <c r="E94" s="8">
        <v>20.824011599999999</v>
      </c>
      <c r="F94" s="6">
        <f>1</f>
        <v>1</v>
      </c>
      <c r="G94" s="6">
        <v>1</v>
      </c>
      <c r="H94" s="11">
        <v>11</v>
      </c>
      <c r="I94" s="6">
        <v>1</v>
      </c>
      <c r="J94" s="11">
        <v>202</v>
      </c>
      <c r="M94" s="6">
        <v>16.5</v>
      </c>
      <c r="N94" s="6">
        <v>20.5</v>
      </c>
      <c r="O94" s="6">
        <v>15.5</v>
      </c>
      <c r="P94" s="22">
        <v>6</v>
      </c>
      <c r="Q94" s="22">
        <v>18</v>
      </c>
      <c r="R94" s="22">
        <v>1.9</v>
      </c>
      <c r="V94" s="18"/>
      <c r="W94" s="18"/>
      <c r="X94" s="18"/>
    </row>
    <row r="95" spans="1:24" ht="15.95" customHeight="1">
      <c r="A95" s="6">
        <v>17</v>
      </c>
      <c r="B95" s="6">
        <v>2</v>
      </c>
      <c r="C95" s="6">
        <v>1</v>
      </c>
      <c r="D95" s="6">
        <v>225</v>
      </c>
      <c r="E95" s="8">
        <v>20.844003050000001</v>
      </c>
      <c r="F95" s="6">
        <f>1</f>
        <v>1</v>
      </c>
      <c r="G95" s="6">
        <v>1</v>
      </c>
      <c r="H95" s="11">
        <v>11</v>
      </c>
      <c r="I95" s="6">
        <v>1</v>
      </c>
      <c r="J95" s="11">
        <v>234</v>
      </c>
      <c r="P95" s="22"/>
      <c r="Q95" s="22"/>
      <c r="R95" s="22"/>
      <c r="V95" s="18"/>
    </row>
    <row r="96" spans="1:24" ht="15.95" customHeight="1">
      <c r="A96" s="6">
        <v>40</v>
      </c>
      <c r="B96" s="6">
        <v>2</v>
      </c>
      <c r="C96" s="6">
        <v>1</v>
      </c>
      <c r="D96" s="6">
        <v>194</v>
      </c>
      <c r="E96" s="8">
        <v>22.281007320000001</v>
      </c>
      <c r="F96" s="6">
        <f>1</f>
        <v>1</v>
      </c>
      <c r="G96" s="6">
        <v>1</v>
      </c>
      <c r="H96" s="11" t="s">
        <v>21</v>
      </c>
      <c r="I96" s="6">
        <v>2</v>
      </c>
      <c r="J96" s="11">
        <v>193</v>
      </c>
      <c r="P96" s="22"/>
      <c r="Q96" s="22"/>
      <c r="R96" s="22"/>
      <c r="V96" s="18"/>
    </row>
    <row r="97" spans="1:24" ht="15.95" customHeight="1">
      <c r="A97" s="6">
        <v>29</v>
      </c>
      <c r="B97" s="6">
        <v>2</v>
      </c>
      <c r="C97" s="6">
        <v>1</v>
      </c>
      <c r="D97" s="6">
        <v>217</v>
      </c>
      <c r="E97" s="8">
        <v>21.725001219999999</v>
      </c>
      <c r="F97" s="6">
        <f>1</f>
        <v>1</v>
      </c>
      <c r="G97" s="6">
        <v>1</v>
      </c>
      <c r="H97" s="11">
        <v>11</v>
      </c>
      <c r="I97" s="6">
        <v>1</v>
      </c>
      <c r="J97" s="11">
        <v>229</v>
      </c>
      <c r="P97" s="22"/>
      <c r="Q97" s="22"/>
      <c r="R97" s="22"/>
      <c r="V97" s="18"/>
    </row>
    <row r="98" spans="1:24" ht="15.95" customHeight="1">
      <c r="A98" s="6">
        <v>23</v>
      </c>
      <c r="B98" s="6">
        <v>2</v>
      </c>
      <c r="C98" s="6">
        <v>1</v>
      </c>
      <c r="D98" s="6">
        <v>152</v>
      </c>
      <c r="F98" s="6">
        <f>1</f>
        <v>1</v>
      </c>
      <c r="G98" s="6">
        <v>1</v>
      </c>
      <c r="H98" s="11" t="s">
        <v>24</v>
      </c>
      <c r="I98" s="6">
        <v>2</v>
      </c>
      <c r="J98" s="11">
        <v>152</v>
      </c>
      <c r="P98" s="22"/>
      <c r="Q98" s="22"/>
      <c r="R98" s="22"/>
      <c r="V98" s="18"/>
    </row>
    <row r="99" spans="1:24" ht="15.95" customHeight="1">
      <c r="A99" s="6">
        <v>38</v>
      </c>
      <c r="B99" s="6">
        <v>2</v>
      </c>
      <c r="C99" s="6">
        <v>2</v>
      </c>
      <c r="D99" s="6">
        <v>178</v>
      </c>
      <c r="E99" s="8">
        <v>19.098003049999999</v>
      </c>
      <c r="F99" s="6">
        <f>1</f>
        <v>1</v>
      </c>
      <c r="G99" s="6">
        <v>2</v>
      </c>
      <c r="H99" s="11" t="s">
        <v>21</v>
      </c>
      <c r="I99" s="6">
        <v>2</v>
      </c>
      <c r="J99" s="11">
        <v>185</v>
      </c>
      <c r="P99" s="22"/>
      <c r="Q99" s="22"/>
      <c r="R99" s="22"/>
      <c r="V99" s="18"/>
    </row>
    <row r="100" spans="1:24" ht="15.95" customHeight="1">
      <c r="A100" s="6">
        <v>30</v>
      </c>
      <c r="B100" s="6">
        <v>2</v>
      </c>
      <c r="C100" s="6">
        <v>1</v>
      </c>
      <c r="D100" s="6">
        <v>229</v>
      </c>
      <c r="E100" s="8">
        <v>22.67800488</v>
      </c>
      <c r="F100" s="6">
        <f>1</f>
        <v>1</v>
      </c>
      <c r="G100" s="6">
        <v>1</v>
      </c>
      <c r="H100" s="11" t="s">
        <v>21</v>
      </c>
      <c r="I100" s="6">
        <v>1</v>
      </c>
      <c r="J100" s="11">
        <v>240</v>
      </c>
      <c r="M100" s="6">
        <v>20</v>
      </c>
      <c r="N100" s="6">
        <v>23.5</v>
      </c>
      <c r="O100" s="6">
        <v>15.5</v>
      </c>
      <c r="P100" s="22">
        <v>8</v>
      </c>
      <c r="Q100" s="22">
        <v>10</v>
      </c>
      <c r="R100" s="22">
        <v>3</v>
      </c>
      <c r="V100" s="18"/>
      <c r="W100" s="18"/>
      <c r="X100" s="18"/>
    </row>
    <row r="101" spans="1:24" ht="15.95" customHeight="1">
      <c r="A101" s="6">
        <v>18</v>
      </c>
      <c r="B101" s="6">
        <v>2</v>
      </c>
      <c r="C101" s="6">
        <v>1</v>
      </c>
      <c r="D101" s="6">
        <v>218</v>
      </c>
      <c r="E101" s="8">
        <v>20.20800732</v>
      </c>
      <c r="F101" s="6">
        <f>1</f>
        <v>1</v>
      </c>
      <c r="G101" s="6">
        <v>1</v>
      </c>
      <c r="H101" s="11" t="s">
        <v>21</v>
      </c>
      <c r="I101" s="6">
        <v>1</v>
      </c>
      <c r="J101" s="11">
        <v>224</v>
      </c>
      <c r="P101" s="22"/>
      <c r="Q101" s="22"/>
      <c r="R101" s="22"/>
      <c r="V101" s="18"/>
    </row>
    <row r="102" spans="1:24" ht="15.95" customHeight="1">
      <c r="A102" s="6">
        <v>150</v>
      </c>
      <c r="B102" s="6">
        <v>3</v>
      </c>
      <c r="C102" s="6">
        <v>1</v>
      </c>
      <c r="D102" s="6">
        <v>239</v>
      </c>
      <c r="F102" s="6">
        <f>1</f>
        <v>1</v>
      </c>
      <c r="G102" s="6">
        <v>1</v>
      </c>
      <c r="H102" s="11">
        <v>22</v>
      </c>
      <c r="I102" s="6">
        <v>4</v>
      </c>
      <c r="J102" s="11">
        <v>237</v>
      </c>
      <c r="P102" s="22"/>
      <c r="Q102" s="22"/>
      <c r="R102" s="22"/>
      <c r="T102" s="9" t="s">
        <v>29</v>
      </c>
    </row>
    <row r="103" spans="1:24" ht="15.95" customHeight="1">
      <c r="A103" s="6">
        <v>170</v>
      </c>
      <c r="B103" s="6">
        <v>3</v>
      </c>
      <c r="C103" s="6">
        <v>4</v>
      </c>
      <c r="D103" s="6">
        <v>87</v>
      </c>
      <c r="E103" s="8">
        <v>12.480998169999999</v>
      </c>
      <c r="F103" s="6">
        <f>1</f>
        <v>1</v>
      </c>
      <c r="G103" s="6">
        <v>4</v>
      </c>
      <c r="H103" s="11" t="s">
        <v>20</v>
      </c>
      <c r="I103" s="6">
        <v>2</v>
      </c>
      <c r="J103" s="11">
        <v>90</v>
      </c>
      <c r="P103" s="22"/>
      <c r="Q103" s="22"/>
      <c r="R103" s="22"/>
      <c r="T103" s="9" t="s">
        <v>30</v>
      </c>
      <c r="V103" s="18"/>
    </row>
    <row r="104" spans="1:24" ht="15.95" customHeight="1">
      <c r="A104" s="6">
        <v>151</v>
      </c>
      <c r="B104" s="6">
        <v>3</v>
      </c>
      <c r="C104" s="6">
        <v>1</v>
      </c>
      <c r="D104" s="6">
        <v>319</v>
      </c>
      <c r="E104" s="8">
        <v>21.697007320000001</v>
      </c>
      <c r="F104" s="6">
        <f>1</f>
        <v>1</v>
      </c>
      <c r="G104" s="6">
        <v>1</v>
      </c>
      <c r="H104" s="11">
        <v>11</v>
      </c>
      <c r="I104" s="6">
        <v>1</v>
      </c>
      <c r="J104" s="11">
        <v>335</v>
      </c>
      <c r="M104" s="6">
        <v>29</v>
      </c>
      <c r="N104" s="6">
        <v>22.5</v>
      </c>
      <c r="O104" s="6">
        <v>12.5</v>
      </c>
      <c r="P104" s="22">
        <v>10</v>
      </c>
      <c r="Q104" s="22">
        <v>22</v>
      </c>
      <c r="R104" s="22">
        <v>2</v>
      </c>
      <c r="V104" s="18"/>
      <c r="W104" s="18"/>
      <c r="X104" s="18"/>
    </row>
    <row r="105" spans="1:24" ht="15.95" customHeight="1">
      <c r="A105" s="6">
        <v>152</v>
      </c>
      <c r="B105" s="6">
        <v>3</v>
      </c>
      <c r="C105" s="6">
        <v>1</v>
      </c>
      <c r="D105" s="6">
        <v>151</v>
      </c>
      <c r="F105" s="6">
        <f>1</f>
        <v>1</v>
      </c>
      <c r="G105" s="6">
        <v>1</v>
      </c>
      <c r="H105" s="11">
        <v>22</v>
      </c>
      <c r="I105" s="6">
        <v>4</v>
      </c>
      <c r="J105" s="11">
        <v>145</v>
      </c>
      <c r="P105" s="22"/>
      <c r="Q105" s="22"/>
      <c r="R105" s="22"/>
      <c r="T105" s="9" t="s">
        <v>34</v>
      </c>
    </row>
    <row r="106" spans="1:24" ht="15.95" customHeight="1">
      <c r="A106" s="6">
        <v>154</v>
      </c>
      <c r="B106" s="6">
        <v>3</v>
      </c>
      <c r="C106" s="6">
        <v>1</v>
      </c>
      <c r="D106" s="6">
        <v>242</v>
      </c>
      <c r="E106" s="8">
        <v>22.071003659999999</v>
      </c>
      <c r="F106" s="6">
        <f>1</f>
        <v>1</v>
      </c>
      <c r="G106" s="6">
        <v>1</v>
      </c>
      <c r="H106" s="11">
        <v>11</v>
      </c>
      <c r="I106" s="6">
        <v>1</v>
      </c>
      <c r="J106" s="11">
        <v>247</v>
      </c>
      <c r="M106" s="6">
        <v>22</v>
      </c>
      <c r="N106" s="6">
        <v>23</v>
      </c>
      <c r="O106" s="6">
        <v>12</v>
      </c>
      <c r="P106" s="22">
        <v>5</v>
      </c>
      <c r="Q106" s="22">
        <v>26</v>
      </c>
      <c r="R106" s="22">
        <v>2</v>
      </c>
      <c r="V106" s="18"/>
      <c r="W106" s="18"/>
      <c r="X106" s="18"/>
    </row>
    <row r="107" spans="1:24" ht="15.95" customHeight="1">
      <c r="A107" s="6">
        <v>153</v>
      </c>
      <c r="B107" s="6">
        <v>3</v>
      </c>
      <c r="C107" s="6">
        <v>1</v>
      </c>
      <c r="D107" s="6">
        <v>128</v>
      </c>
      <c r="F107" s="6">
        <f>1</f>
        <v>1</v>
      </c>
      <c r="G107" s="6">
        <v>1</v>
      </c>
      <c r="H107" s="11">
        <v>22</v>
      </c>
      <c r="I107" s="6">
        <v>4</v>
      </c>
      <c r="J107" s="11">
        <v>125</v>
      </c>
      <c r="P107" s="22"/>
      <c r="Q107" s="22"/>
      <c r="R107" s="22"/>
      <c r="T107" s="9" t="s">
        <v>28</v>
      </c>
    </row>
    <row r="108" spans="1:24" ht="15.95" customHeight="1">
      <c r="A108" s="6">
        <v>157</v>
      </c>
      <c r="B108" s="6">
        <v>3</v>
      </c>
      <c r="C108" s="6">
        <v>1</v>
      </c>
      <c r="D108" s="6">
        <v>244</v>
      </c>
      <c r="E108" s="8">
        <v>22.680004270000001</v>
      </c>
      <c r="F108" s="6">
        <f>1</f>
        <v>1</v>
      </c>
      <c r="G108" s="6">
        <v>1</v>
      </c>
      <c r="H108" s="11">
        <v>11</v>
      </c>
      <c r="I108" s="6">
        <v>1</v>
      </c>
      <c r="J108" s="11">
        <v>251</v>
      </c>
      <c r="P108" s="22"/>
      <c r="Q108" s="22"/>
      <c r="R108" s="22"/>
      <c r="V108" s="18"/>
    </row>
    <row r="109" spans="1:24" ht="15.95" customHeight="1">
      <c r="A109" s="6">
        <v>164</v>
      </c>
      <c r="B109" s="6">
        <v>3</v>
      </c>
      <c r="C109" s="6">
        <v>2</v>
      </c>
      <c r="D109" s="6">
        <v>158</v>
      </c>
      <c r="E109" s="8">
        <v>12.67500366</v>
      </c>
      <c r="F109" s="6">
        <f>1</f>
        <v>1</v>
      </c>
      <c r="G109" s="6">
        <v>2</v>
      </c>
      <c r="H109" s="11" t="s">
        <v>21</v>
      </c>
      <c r="I109" s="6">
        <v>2</v>
      </c>
      <c r="J109" s="11">
        <v>167</v>
      </c>
      <c r="P109" s="22"/>
      <c r="Q109" s="22"/>
      <c r="R109" s="22"/>
      <c r="V109" s="18"/>
    </row>
    <row r="110" spans="1:24" ht="15.95" customHeight="1">
      <c r="A110" s="6">
        <v>155</v>
      </c>
      <c r="B110" s="6">
        <v>3</v>
      </c>
      <c r="C110" s="6">
        <v>1</v>
      </c>
      <c r="D110" s="6">
        <v>249</v>
      </c>
      <c r="E110" s="8">
        <v>21.147003659999999</v>
      </c>
      <c r="F110" s="6">
        <f>1</f>
        <v>1</v>
      </c>
      <c r="G110" s="6">
        <v>1</v>
      </c>
      <c r="H110" s="11" t="s">
        <v>21</v>
      </c>
      <c r="I110" s="6">
        <v>1</v>
      </c>
      <c r="J110" s="11">
        <v>255</v>
      </c>
      <c r="M110" s="6">
        <v>22</v>
      </c>
      <c r="N110" s="6">
        <v>22</v>
      </c>
      <c r="O110" s="6">
        <v>12</v>
      </c>
      <c r="P110" s="22">
        <v>6</v>
      </c>
      <c r="Q110" s="22">
        <v>16</v>
      </c>
      <c r="R110" s="22">
        <v>1.8</v>
      </c>
      <c r="V110" s="18"/>
      <c r="W110" s="18"/>
      <c r="X110" s="18"/>
    </row>
    <row r="111" spans="1:24" ht="15.95" customHeight="1">
      <c r="A111" s="6">
        <v>168</v>
      </c>
      <c r="B111" s="6">
        <v>3</v>
      </c>
      <c r="C111" s="6">
        <v>1</v>
      </c>
      <c r="D111" s="6">
        <v>226</v>
      </c>
      <c r="E111" s="8">
        <v>20.006006710000001</v>
      </c>
      <c r="F111" s="6">
        <f>1</f>
        <v>1</v>
      </c>
      <c r="G111" s="6">
        <v>1</v>
      </c>
      <c r="H111" s="11">
        <v>11</v>
      </c>
      <c r="I111" s="6">
        <v>1</v>
      </c>
      <c r="J111" s="11">
        <v>233</v>
      </c>
      <c r="P111" s="22"/>
      <c r="Q111" s="22"/>
      <c r="R111" s="22"/>
      <c r="V111" s="18"/>
    </row>
    <row r="112" spans="1:24" ht="15.95" customHeight="1">
      <c r="A112" s="6">
        <v>158</v>
      </c>
      <c r="B112" s="6">
        <v>3</v>
      </c>
      <c r="C112" s="6">
        <v>1</v>
      </c>
      <c r="D112" s="6">
        <v>235</v>
      </c>
      <c r="E112" s="8">
        <v>19.22101099</v>
      </c>
      <c r="F112" s="6">
        <f>1</f>
        <v>1</v>
      </c>
      <c r="G112" s="6">
        <v>1</v>
      </c>
      <c r="H112" s="11">
        <v>11</v>
      </c>
      <c r="I112" s="6">
        <v>2</v>
      </c>
      <c r="J112" s="11">
        <v>236</v>
      </c>
      <c r="P112" s="22"/>
      <c r="Q112" s="22"/>
      <c r="R112" s="22"/>
      <c r="T112" s="9" t="s">
        <v>35</v>
      </c>
      <c r="V112" s="18"/>
    </row>
    <row r="113" spans="1:24" ht="15.95" customHeight="1">
      <c r="A113" s="6">
        <v>163</v>
      </c>
      <c r="B113" s="6">
        <v>3</v>
      </c>
      <c r="C113" s="6">
        <v>2</v>
      </c>
      <c r="D113" s="6">
        <v>155</v>
      </c>
      <c r="E113" s="8">
        <v>15.96100427</v>
      </c>
      <c r="F113" s="6">
        <f>1</f>
        <v>1</v>
      </c>
      <c r="G113" s="6">
        <v>2</v>
      </c>
      <c r="H113" s="11">
        <v>11</v>
      </c>
      <c r="I113" s="6">
        <v>2</v>
      </c>
      <c r="J113" s="11">
        <v>159</v>
      </c>
      <c r="M113" s="6">
        <v>13</v>
      </c>
      <c r="N113" s="6">
        <v>17</v>
      </c>
      <c r="O113" s="6">
        <v>5</v>
      </c>
      <c r="P113" s="22">
        <v>5</v>
      </c>
      <c r="Q113" s="22">
        <v>14</v>
      </c>
      <c r="R113" s="22">
        <v>2</v>
      </c>
      <c r="V113" s="18"/>
      <c r="W113" s="18"/>
      <c r="X113" s="18"/>
    </row>
    <row r="114" spans="1:24" ht="15.95" customHeight="1">
      <c r="A114" s="6">
        <v>165</v>
      </c>
      <c r="B114" s="6">
        <v>3</v>
      </c>
      <c r="C114" s="6">
        <v>2</v>
      </c>
      <c r="D114" s="6">
        <v>149</v>
      </c>
      <c r="E114" s="8">
        <v>15.79300793</v>
      </c>
      <c r="F114" s="6">
        <f>1</f>
        <v>1</v>
      </c>
      <c r="G114" s="6">
        <v>2</v>
      </c>
      <c r="H114" s="11">
        <v>11</v>
      </c>
      <c r="I114" s="6">
        <v>2</v>
      </c>
      <c r="J114" s="11">
        <v>155</v>
      </c>
      <c r="P114" s="22"/>
      <c r="Q114" s="22"/>
      <c r="R114" s="22"/>
      <c r="V114" s="18"/>
    </row>
    <row r="115" spans="1:24" ht="15.95" customHeight="1">
      <c r="A115" s="6">
        <v>162</v>
      </c>
      <c r="B115" s="6">
        <v>3</v>
      </c>
      <c r="C115" s="6">
        <v>2</v>
      </c>
      <c r="D115" s="6">
        <v>178</v>
      </c>
      <c r="E115" s="8">
        <v>17.783006100000001</v>
      </c>
      <c r="F115" s="6">
        <f>1</f>
        <v>1</v>
      </c>
      <c r="G115" s="6">
        <v>2</v>
      </c>
      <c r="H115" s="11">
        <v>11</v>
      </c>
      <c r="I115" s="6">
        <v>2</v>
      </c>
      <c r="J115" s="11">
        <v>190</v>
      </c>
      <c r="P115" s="22"/>
      <c r="Q115" s="22"/>
      <c r="R115" s="22"/>
      <c r="V115" s="18"/>
    </row>
    <row r="116" spans="1:24" ht="15.95" customHeight="1">
      <c r="A116" s="6">
        <v>160</v>
      </c>
      <c r="B116" s="6">
        <v>3</v>
      </c>
      <c r="C116" s="6">
        <v>2</v>
      </c>
      <c r="D116" s="6">
        <v>139</v>
      </c>
      <c r="E116" s="8">
        <v>13.65601038</v>
      </c>
      <c r="F116" s="6">
        <f>1</f>
        <v>1</v>
      </c>
      <c r="G116" s="6">
        <v>2</v>
      </c>
      <c r="H116" s="11" t="s">
        <v>21</v>
      </c>
      <c r="I116" s="6">
        <v>2</v>
      </c>
      <c r="J116" s="11">
        <v>144</v>
      </c>
      <c r="P116" s="22"/>
      <c r="Q116" s="22"/>
      <c r="R116" s="22"/>
      <c r="V116" s="18"/>
    </row>
    <row r="117" spans="1:24" ht="15.95" customHeight="1">
      <c r="A117" s="6">
        <v>161</v>
      </c>
      <c r="B117" s="6">
        <v>3</v>
      </c>
      <c r="C117" s="6">
        <v>2</v>
      </c>
      <c r="D117" s="6">
        <v>230</v>
      </c>
      <c r="E117" s="8">
        <v>19.106009159999999</v>
      </c>
      <c r="F117" s="6">
        <f>1</f>
        <v>1</v>
      </c>
      <c r="G117" s="6">
        <v>2</v>
      </c>
      <c r="H117" s="11">
        <v>11</v>
      </c>
      <c r="I117" s="6">
        <v>1</v>
      </c>
      <c r="J117" s="11">
        <v>237</v>
      </c>
      <c r="P117" s="22"/>
      <c r="Q117" s="22"/>
      <c r="R117" s="22"/>
      <c r="V117" s="18"/>
    </row>
    <row r="118" spans="1:24" ht="15.95" customHeight="1">
      <c r="A118" s="6">
        <v>159</v>
      </c>
      <c r="B118" s="6">
        <v>3</v>
      </c>
      <c r="C118" s="6">
        <v>2</v>
      </c>
      <c r="D118" s="6">
        <v>213</v>
      </c>
      <c r="E118" s="8">
        <v>17.558003660000001</v>
      </c>
      <c r="F118" s="6">
        <f>1</f>
        <v>1</v>
      </c>
      <c r="G118" s="6">
        <v>2</v>
      </c>
      <c r="H118" s="11">
        <v>11</v>
      </c>
      <c r="I118" s="6">
        <v>1</v>
      </c>
      <c r="J118" s="11">
        <v>226</v>
      </c>
      <c r="P118" s="22"/>
      <c r="Q118" s="22"/>
      <c r="R118" s="22"/>
      <c r="V118" s="18"/>
    </row>
    <row r="119" spans="1:24" ht="15.95" customHeight="1">
      <c r="A119" s="6">
        <v>81</v>
      </c>
      <c r="B119" s="6">
        <v>3</v>
      </c>
      <c r="C119" s="6">
        <v>1</v>
      </c>
      <c r="D119" s="6">
        <v>161</v>
      </c>
      <c r="F119" s="6">
        <f>1</f>
        <v>1</v>
      </c>
      <c r="G119" s="6">
        <v>1</v>
      </c>
      <c r="H119" s="11">
        <v>22</v>
      </c>
      <c r="I119" s="6">
        <v>4</v>
      </c>
      <c r="J119" s="11">
        <v>158</v>
      </c>
      <c r="P119" s="22"/>
      <c r="Q119" s="22"/>
      <c r="R119" s="22"/>
      <c r="T119" s="9" t="s">
        <v>32</v>
      </c>
    </row>
    <row r="120" spans="1:24" ht="15.95" customHeight="1">
      <c r="A120" s="6">
        <v>80</v>
      </c>
      <c r="B120" s="6">
        <v>3</v>
      </c>
      <c r="C120" s="6">
        <v>1</v>
      </c>
      <c r="D120" s="6">
        <v>182</v>
      </c>
      <c r="E120" s="8">
        <v>20.071999999999999</v>
      </c>
      <c r="F120" s="6">
        <f>1</f>
        <v>1</v>
      </c>
      <c r="G120" s="6">
        <v>1</v>
      </c>
      <c r="H120" s="11">
        <v>23</v>
      </c>
      <c r="I120" s="6">
        <v>4</v>
      </c>
      <c r="J120" s="11">
        <v>189</v>
      </c>
      <c r="P120" s="22"/>
      <c r="Q120" s="22"/>
      <c r="R120" s="22"/>
    </row>
    <row r="121" spans="1:24" ht="15.95" customHeight="1">
      <c r="A121" s="6">
        <v>57</v>
      </c>
      <c r="B121" s="6">
        <v>3</v>
      </c>
      <c r="C121" s="6">
        <v>1</v>
      </c>
      <c r="D121" s="6">
        <v>202</v>
      </c>
      <c r="E121" s="8">
        <v>20.840000610000001</v>
      </c>
      <c r="F121" s="6">
        <f>1</f>
        <v>1</v>
      </c>
      <c r="G121" s="6">
        <v>1</v>
      </c>
      <c r="H121" s="11" t="s">
        <v>21</v>
      </c>
      <c r="I121" s="6">
        <v>1</v>
      </c>
      <c r="J121" s="11">
        <v>207</v>
      </c>
      <c r="M121" s="6">
        <v>18</v>
      </c>
      <c r="N121" s="6">
        <v>21</v>
      </c>
      <c r="O121" s="6">
        <v>14</v>
      </c>
      <c r="P121" s="22">
        <v>6</v>
      </c>
      <c r="Q121" s="22">
        <v>20</v>
      </c>
      <c r="R121" s="22">
        <v>2.5</v>
      </c>
      <c r="V121" s="18"/>
      <c r="W121" s="18"/>
      <c r="X121" s="18"/>
    </row>
    <row r="122" spans="1:24" ht="15.95" customHeight="1">
      <c r="A122" s="6">
        <v>58</v>
      </c>
      <c r="B122" s="6">
        <v>3</v>
      </c>
      <c r="C122" s="6">
        <v>1</v>
      </c>
      <c r="D122" s="6">
        <v>245</v>
      </c>
      <c r="E122" s="8">
        <v>21.315996949999999</v>
      </c>
      <c r="F122" s="6">
        <f>1</f>
        <v>1</v>
      </c>
      <c r="G122" s="6">
        <v>1</v>
      </c>
      <c r="H122" s="11" t="s">
        <v>21</v>
      </c>
      <c r="I122" s="6">
        <v>1</v>
      </c>
      <c r="J122" s="11">
        <v>256</v>
      </c>
      <c r="P122" s="22"/>
      <c r="Q122" s="22"/>
      <c r="R122" s="22"/>
      <c r="V122" s="18"/>
    </row>
    <row r="123" spans="1:24" ht="15.95" customHeight="1">
      <c r="A123" s="6">
        <v>59</v>
      </c>
      <c r="B123" s="6">
        <v>3</v>
      </c>
      <c r="C123" s="6">
        <v>1</v>
      </c>
      <c r="D123" s="6">
        <v>264</v>
      </c>
      <c r="E123" s="8">
        <v>19.867003660000002</v>
      </c>
      <c r="F123" s="6">
        <f>1</f>
        <v>1</v>
      </c>
      <c r="G123" s="6">
        <v>1</v>
      </c>
      <c r="H123" s="11">
        <v>11</v>
      </c>
      <c r="I123" s="6">
        <v>1</v>
      </c>
      <c r="J123" s="11">
        <v>274</v>
      </c>
      <c r="P123" s="22"/>
      <c r="Q123" s="22"/>
      <c r="R123" s="22"/>
      <c r="V123" s="18"/>
    </row>
    <row r="124" spans="1:24" ht="15.95" customHeight="1">
      <c r="A124" s="6">
        <v>56</v>
      </c>
      <c r="B124" s="6">
        <v>3</v>
      </c>
      <c r="C124" s="6">
        <v>1</v>
      </c>
      <c r="D124" s="6">
        <v>234</v>
      </c>
      <c r="E124" s="8">
        <v>21.847003659999999</v>
      </c>
      <c r="F124" s="6">
        <f>1</f>
        <v>1</v>
      </c>
      <c r="G124" s="6">
        <v>1</v>
      </c>
      <c r="H124" s="11">
        <v>11</v>
      </c>
      <c r="I124" s="6">
        <v>1</v>
      </c>
      <c r="J124" s="11">
        <v>241</v>
      </c>
      <c r="M124" s="6">
        <v>20.5</v>
      </c>
      <c r="N124" s="6">
        <v>20</v>
      </c>
      <c r="O124" s="6">
        <v>13</v>
      </c>
      <c r="P124" s="22">
        <v>10</v>
      </c>
      <c r="Q124" s="22">
        <v>14</v>
      </c>
      <c r="R124" s="22">
        <v>1.9</v>
      </c>
      <c r="V124" s="18"/>
      <c r="W124" s="18"/>
      <c r="X124" s="18"/>
    </row>
    <row r="125" spans="1:24" ht="15.95" customHeight="1">
      <c r="A125" s="6">
        <v>45</v>
      </c>
      <c r="B125" s="6">
        <v>3</v>
      </c>
      <c r="C125" s="6">
        <v>1</v>
      </c>
      <c r="D125" s="6">
        <v>201</v>
      </c>
      <c r="E125" s="8">
        <v>21.039999389999998</v>
      </c>
      <c r="F125" s="6">
        <f>1</f>
        <v>1</v>
      </c>
      <c r="G125" s="6">
        <v>1</v>
      </c>
      <c r="H125" s="11">
        <v>11</v>
      </c>
      <c r="I125" s="6">
        <v>1</v>
      </c>
      <c r="J125" s="11">
        <v>209</v>
      </c>
      <c r="P125" s="22"/>
      <c r="Q125" s="22"/>
      <c r="R125" s="22"/>
      <c r="V125" s="18"/>
    </row>
    <row r="126" spans="1:24" ht="15.95" customHeight="1">
      <c r="A126" s="6">
        <v>61</v>
      </c>
      <c r="B126" s="6">
        <v>3</v>
      </c>
      <c r="C126" s="6">
        <v>1</v>
      </c>
      <c r="D126" s="6">
        <v>215</v>
      </c>
      <c r="F126" s="6">
        <f>1</f>
        <v>1</v>
      </c>
      <c r="G126" s="6">
        <v>1</v>
      </c>
      <c r="H126" s="11">
        <v>22</v>
      </c>
      <c r="I126" s="6">
        <v>4</v>
      </c>
      <c r="J126" s="11">
        <v>280</v>
      </c>
      <c r="P126" s="22"/>
      <c r="Q126" s="22"/>
      <c r="R126" s="22"/>
      <c r="T126" s="9" t="s">
        <v>34</v>
      </c>
    </row>
    <row r="127" spans="1:24" ht="15.95" customHeight="1">
      <c r="A127" s="6">
        <v>60</v>
      </c>
      <c r="B127" s="6">
        <v>3</v>
      </c>
      <c r="C127" s="6">
        <v>1</v>
      </c>
      <c r="D127" s="6">
        <v>165</v>
      </c>
      <c r="E127" s="8">
        <v>18.467008539999998</v>
      </c>
      <c r="F127" s="6">
        <f>1</f>
        <v>1</v>
      </c>
      <c r="G127" s="6">
        <v>1</v>
      </c>
      <c r="H127" s="11">
        <v>11</v>
      </c>
      <c r="I127" s="6">
        <v>2</v>
      </c>
      <c r="J127" s="11">
        <v>170</v>
      </c>
      <c r="P127" s="22"/>
      <c r="Q127" s="22"/>
      <c r="R127" s="22"/>
      <c r="V127" s="18"/>
    </row>
    <row r="128" spans="1:24" ht="15.95" customHeight="1">
      <c r="A128" s="6">
        <v>55</v>
      </c>
      <c r="B128" s="6">
        <v>3</v>
      </c>
      <c r="C128" s="6">
        <v>1</v>
      </c>
      <c r="D128" s="6">
        <v>162</v>
      </c>
      <c r="E128" s="8">
        <v>14.58</v>
      </c>
      <c r="F128" s="6">
        <f>1</f>
        <v>1</v>
      </c>
      <c r="G128" s="6">
        <v>1</v>
      </c>
      <c r="H128" s="11" t="s">
        <v>20</v>
      </c>
      <c r="I128" s="6">
        <v>2</v>
      </c>
      <c r="J128" s="11">
        <v>164</v>
      </c>
      <c r="P128" s="22"/>
      <c r="Q128" s="22"/>
      <c r="R128" s="22"/>
      <c r="T128" s="9" t="s">
        <v>27</v>
      </c>
      <c r="V128" s="18"/>
    </row>
    <row r="129" spans="1:24" ht="15.95" customHeight="1">
      <c r="A129" s="6">
        <v>46</v>
      </c>
      <c r="B129" s="6">
        <v>3</v>
      </c>
      <c r="C129" s="6">
        <v>1</v>
      </c>
      <c r="D129" s="6">
        <v>233</v>
      </c>
      <c r="E129" s="8">
        <v>21.11101099</v>
      </c>
      <c r="F129" s="6">
        <f>1</f>
        <v>1</v>
      </c>
      <c r="G129" s="6">
        <v>1</v>
      </c>
      <c r="H129" s="11">
        <v>11</v>
      </c>
      <c r="I129" s="6">
        <v>1</v>
      </c>
      <c r="J129" s="11">
        <v>240</v>
      </c>
      <c r="M129" s="6">
        <v>19</v>
      </c>
      <c r="N129" s="6">
        <v>20.5</v>
      </c>
      <c r="O129" s="6">
        <v>15.5</v>
      </c>
      <c r="P129" s="22">
        <v>9</v>
      </c>
      <c r="Q129" s="22">
        <v>18</v>
      </c>
      <c r="R129" s="22">
        <v>4.5999999999999996</v>
      </c>
      <c r="V129" s="18"/>
      <c r="W129" s="18"/>
      <c r="X129" s="18"/>
    </row>
    <row r="130" spans="1:24" ht="15.95" customHeight="1">
      <c r="A130" s="6">
        <v>63</v>
      </c>
      <c r="B130" s="6">
        <v>3</v>
      </c>
      <c r="C130" s="6">
        <v>2</v>
      </c>
      <c r="D130" s="6">
        <v>149</v>
      </c>
      <c r="E130" s="8">
        <v>14.64099878</v>
      </c>
      <c r="F130" s="6">
        <f>1</f>
        <v>1</v>
      </c>
      <c r="G130" s="6">
        <v>2</v>
      </c>
      <c r="H130" s="11">
        <v>11</v>
      </c>
      <c r="I130" s="6">
        <v>2</v>
      </c>
      <c r="J130" s="11">
        <v>157</v>
      </c>
      <c r="M130" s="6">
        <v>13</v>
      </c>
      <c r="N130" s="6">
        <v>14</v>
      </c>
      <c r="O130" s="6">
        <v>3</v>
      </c>
      <c r="P130" s="22">
        <v>6</v>
      </c>
      <c r="Q130" s="22">
        <v>10</v>
      </c>
      <c r="R130" s="22">
        <v>3</v>
      </c>
      <c r="V130" s="18"/>
      <c r="W130" s="18"/>
      <c r="X130" s="18"/>
    </row>
    <row r="131" spans="1:24" ht="15.95" customHeight="1">
      <c r="A131" s="6">
        <v>47</v>
      </c>
      <c r="B131" s="6">
        <v>3</v>
      </c>
      <c r="C131" s="6">
        <v>1</v>
      </c>
      <c r="D131" s="6">
        <v>141</v>
      </c>
      <c r="E131" s="8">
        <v>12.7570061</v>
      </c>
      <c r="F131" s="6">
        <f>1</f>
        <v>1</v>
      </c>
      <c r="G131" s="6">
        <v>1</v>
      </c>
      <c r="H131" s="11">
        <v>22</v>
      </c>
      <c r="I131" s="6">
        <v>4</v>
      </c>
      <c r="J131" s="11">
        <v>140</v>
      </c>
      <c r="P131" s="22"/>
      <c r="Q131" s="22"/>
      <c r="R131" s="22"/>
      <c r="T131" s="9" t="s">
        <v>34</v>
      </c>
    </row>
    <row r="132" spans="1:24" ht="15.95" customHeight="1">
      <c r="A132" s="6">
        <v>64</v>
      </c>
      <c r="B132" s="6">
        <v>3</v>
      </c>
      <c r="C132" s="6">
        <v>2</v>
      </c>
      <c r="D132" s="6">
        <v>83</v>
      </c>
      <c r="F132" s="6">
        <f>1</f>
        <v>1</v>
      </c>
      <c r="G132" s="6">
        <v>2</v>
      </c>
      <c r="H132" s="11">
        <v>11</v>
      </c>
      <c r="I132" s="6">
        <v>2</v>
      </c>
      <c r="J132" s="11">
        <v>89</v>
      </c>
      <c r="P132" s="22"/>
      <c r="Q132" s="22"/>
      <c r="R132" s="22"/>
      <c r="V132" s="18"/>
    </row>
    <row r="133" spans="1:24" ht="15.95" customHeight="1">
      <c r="A133" s="6">
        <v>54</v>
      </c>
      <c r="B133" s="6">
        <v>3</v>
      </c>
      <c r="C133" s="6">
        <v>1</v>
      </c>
      <c r="D133" s="6">
        <v>225</v>
      </c>
      <c r="E133" s="8">
        <v>21.59001099</v>
      </c>
      <c r="F133" s="6">
        <f>1</f>
        <v>1</v>
      </c>
      <c r="G133" s="6">
        <v>1</v>
      </c>
      <c r="H133" s="11">
        <v>11</v>
      </c>
      <c r="I133" s="6">
        <v>1</v>
      </c>
      <c r="J133" s="11">
        <v>236</v>
      </c>
      <c r="P133" s="22"/>
      <c r="Q133" s="22"/>
      <c r="R133" s="22"/>
      <c r="V133" s="18"/>
    </row>
    <row r="134" spans="1:24" ht="15.95" customHeight="1">
      <c r="A134" s="6">
        <v>39</v>
      </c>
      <c r="B134" s="6">
        <v>3</v>
      </c>
      <c r="C134" s="6">
        <v>2</v>
      </c>
      <c r="D134" s="6">
        <v>199</v>
      </c>
      <c r="E134" s="8">
        <v>18.809001219999999</v>
      </c>
      <c r="F134" s="6">
        <f>1</f>
        <v>1</v>
      </c>
      <c r="G134" s="6">
        <v>2</v>
      </c>
      <c r="H134" s="11" t="s">
        <v>21</v>
      </c>
      <c r="I134" s="6">
        <v>1</v>
      </c>
      <c r="J134" s="11">
        <v>208</v>
      </c>
      <c r="P134" s="22"/>
      <c r="Q134" s="22"/>
      <c r="R134" s="22"/>
      <c r="V134" s="18"/>
    </row>
    <row r="135" spans="1:24" ht="15.95" customHeight="1">
      <c r="A135" s="6">
        <v>169</v>
      </c>
      <c r="B135" s="6">
        <v>4</v>
      </c>
      <c r="C135" s="6">
        <v>1</v>
      </c>
      <c r="D135" s="6">
        <v>217</v>
      </c>
      <c r="E135" s="8">
        <v>19.728010990000001</v>
      </c>
      <c r="F135" s="6">
        <f>1</f>
        <v>1</v>
      </c>
      <c r="G135" s="6">
        <v>1</v>
      </c>
      <c r="H135" s="11">
        <v>11</v>
      </c>
      <c r="I135" s="6">
        <v>1</v>
      </c>
      <c r="J135" s="11">
        <v>227</v>
      </c>
      <c r="P135" s="22"/>
      <c r="Q135" s="22"/>
      <c r="R135" s="22"/>
      <c r="V135" s="18"/>
    </row>
    <row r="136" spans="1:24" ht="15.95" customHeight="1">
      <c r="A136" s="6">
        <v>167</v>
      </c>
      <c r="B136" s="6">
        <v>4</v>
      </c>
      <c r="C136" s="6">
        <v>2</v>
      </c>
      <c r="D136" s="6">
        <v>182</v>
      </c>
      <c r="E136" s="8">
        <v>16.995999999999999</v>
      </c>
      <c r="F136" s="6">
        <f>1</f>
        <v>1</v>
      </c>
      <c r="G136" s="6">
        <v>2</v>
      </c>
      <c r="H136" s="11">
        <v>11</v>
      </c>
      <c r="I136" s="6">
        <v>2</v>
      </c>
      <c r="J136" s="11">
        <v>188</v>
      </c>
      <c r="P136" s="22"/>
      <c r="Q136" s="22"/>
      <c r="R136" s="22"/>
      <c r="V136" s="18"/>
    </row>
    <row r="137" spans="1:24" ht="15.95" customHeight="1">
      <c r="A137" s="6">
        <v>179</v>
      </c>
      <c r="B137" s="6">
        <v>4</v>
      </c>
      <c r="C137" s="6">
        <v>2</v>
      </c>
      <c r="D137" s="6">
        <v>81</v>
      </c>
      <c r="F137" s="6">
        <f>1</f>
        <v>1</v>
      </c>
      <c r="G137" s="6">
        <v>2</v>
      </c>
      <c r="H137" s="11">
        <v>41</v>
      </c>
      <c r="P137" s="22"/>
      <c r="Q137" s="22"/>
      <c r="R137" s="22"/>
      <c r="T137" s="9" t="s">
        <v>36</v>
      </c>
    </row>
    <row r="138" spans="1:24" ht="15.95" customHeight="1">
      <c r="A138" s="6">
        <v>166</v>
      </c>
      <c r="B138" s="6">
        <v>4</v>
      </c>
      <c r="C138" s="6">
        <v>1</v>
      </c>
      <c r="D138" s="6">
        <v>207</v>
      </c>
      <c r="E138" s="8">
        <v>19.515999999999998</v>
      </c>
      <c r="F138" s="6">
        <f>1</f>
        <v>1</v>
      </c>
      <c r="G138" s="6">
        <v>1</v>
      </c>
      <c r="H138" s="11">
        <v>11</v>
      </c>
      <c r="I138" s="6">
        <v>1</v>
      </c>
      <c r="J138" s="11">
        <v>218</v>
      </c>
      <c r="P138" s="22"/>
      <c r="Q138" s="22"/>
      <c r="R138" s="22"/>
      <c r="V138" s="18"/>
    </row>
    <row r="139" spans="1:24" ht="15.95" customHeight="1">
      <c r="A139" s="6">
        <v>82</v>
      </c>
      <c r="B139" s="6">
        <v>4</v>
      </c>
      <c r="C139" s="6">
        <v>1</v>
      </c>
      <c r="D139" s="6">
        <v>235</v>
      </c>
      <c r="E139" s="8">
        <v>20.97300122</v>
      </c>
      <c r="F139" s="6">
        <f>1</f>
        <v>1</v>
      </c>
      <c r="G139" s="6">
        <v>1</v>
      </c>
      <c r="H139" s="11">
        <v>11</v>
      </c>
      <c r="I139" s="6">
        <v>1</v>
      </c>
      <c r="J139" s="11">
        <v>241</v>
      </c>
      <c r="P139" s="22"/>
      <c r="Q139" s="22"/>
      <c r="R139" s="22"/>
      <c r="V139" s="18"/>
    </row>
    <row r="140" spans="1:24" ht="15.95" customHeight="1">
      <c r="A140" s="6">
        <v>83</v>
      </c>
      <c r="B140" s="6">
        <v>4</v>
      </c>
      <c r="C140" s="6">
        <v>2</v>
      </c>
      <c r="D140" s="6">
        <v>212</v>
      </c>
      <c r="E140" s="8">
        <v>18.364003660000002</v>
      </c>
      <c r="F140" s="6">
        <f>1</f>
        <v>1</v>
      </c>
      <c r="G140" s="6">
        <v>2</v>
      </c>
      <c r="H140" s="11">
        <v>31</v>
      </c>
      <c r="I140" s="6">
        <v>3</v>
      </c>
      <c r="P140" s="22"/>
      <c r="Q140" s="22"/>
      <c r="R140" s="22"/>
      <c r="T140" s="9" t="s">
        <v>25</v>
      </c>
    </row>
    <row r="141" spans="1:24" ht="15.95" customHeight="1">
      <c r="A141" s="6">
        <v>84</v>
      </c>
      <c r="B141" s="6">
        <v>4</v>
      </c>
      <c r="C141" s="6">
        <v>1</v>
      </c>
      <c r="D141" s="6">
        <v>244</v>
      </c>
      <c r="E141" s="8">
        <v>20.4530116</v>
      </c>
      <c r="F141" s="6">
        <f>1</f>
        <v>1</v>
      </c>
      <c r="G141" s="6">
        <v>1</v>
      </c>
      <c r="H141" s="11">
        <v>11</v>
      </c>
      <c r="I141" s="6">
        <v>1</v>
      </c>
      <c r="J141" s="11">
        <v>253</v>
      </c>
      <c r="P141" s="22"/>
      <c r="Q141" s="22"/>
      <c r="R141" s="22"/>
      <c r="V141" s="18"/>
    </row>
    <row r="142" spans="1:24" ht="15.95" customHeight="1">
      <c r="A142" s="6">
        <v>79</v>
      </c>
      <c r="B142" s="6">
        <v>4</v>
      </c>
      <c r="C142" s="6">
        <v>2</v>
      </c>
      <c r="D142" s="6">
        <v>179</v>
      </c>
      <c r="E142" s="8">
        <v>18.282002439999999</v>
      </c>
      <c r="F142" s="6">
        <f>1</f>
        <v>1</v>
      </c>
      <c r="G142" s="6">
        <v>2</v>
      </c>
      <c r="H142" s="11">
        <v>11</v>
      </c>
      <c r="I142" s="6">
        <v>2</v>
      </c>
      <c r="J142" s="11">
        <v>190</v>
      </c>
      <c r="P142" s="22"/>
      <c r="Q142" s="22"/>
      <c r="R142" s="22"/>
      <c r="V142" s="18"/>
    </row>
    <row r="143" spans="1:24" ht="15.95" customHeight="1">
      <c r="A143" s="6">
        <v>85</v>
      </c>
      <c r="B143" s="6">
        <v>4</v>
      </c>
      <c r="C143" s="6">
        <v>2</v>
      </c>
      <c r="D143" s="6">
        <v>124</v>
      </c>
      <c r="F143" s="6">
        <f>1</f>
        <v>1</v>
      </c>
      <c r="G143" s="6">
        <v>2</v>
      </c>
      <c r="H143" s="11">
        <v>22</v>
      </c>
      <c r="I143" s="6">
        <v>4</v>
      </c>
      <c r="J143" s="11">
        <v>118</v>
      </c>
      <c r="P143" s="22"/>
      <c r="Q143" s="22"/>
      <c r="R143" s="22"/>
      <c r="T143" s="9" t="s">
        <v>37</v>
      </c>
    </row>
    <row r="144" spans="1:24" ht="15.95" customHeight="1">
      <c r="A144" s="6">
        <v>78</v>
      </c>
      <c r="B144" s="6">
        <v>4</v>
      </c>
      <c r="C144" s="6">
        <v>2</v>
      </c>
      <c r="D144" s="6">
        <v>141</v>
      </c>
      <c r="E144" s="8">
        <v>16.259</v>
      </c>
      <c r="F144" s="6">
        <f>1</f>
        <v>1</v>
      </c>
      <c r="G144" s="6">
        <v>2</v>
      </c>
      <c r="H144" s="11">
        <v>11</v>
      </c>
      <c r="I144" s="6">
        <v>2</v>
      </c>
      <c r="J144" s="11">
        <v>147</v>
      </c>
      <c r="P144" s="22"/>
      <c r="Q144" s="22"/>
      <c r="R144" s="22"/>
      <c r="V144" s="18"/>
    </row>
    <row r="145" spans="1:24" ht="15.95" customHeight="1">
      <c r="A145" s="6">
        <v>86</v>
      </c>
      <c r="B145" s="6">
        <v>4</v>
      </c>
      <c r="C145" s="6">
        <v>2</v>
      </c>
      <c r="D145" s="6">
        <v>253</v>
      </c>
      <c r="E145" s="8">
        <v>21.127009770000001</v>
      </c>
      <c r="F145" s="6">
        <f>1</f>
        <v>1</v>
      </c>
      <c r="G145" s="6">
        <v>2</v>
      </c>
      <c r="H145" s="11">
        <v>11</v>
      </c>
      <c r="I145" s="6">
        <v>1</v>
      </c>
      <c r="J145" s="11">
        <v>265</v>
      </c>
      <c r="M145" s="6">
        <v>24</v>
      </c>
      <c r="N145" s="6">
        <v>21.5</v>
      </c>
      <c r="O145" s="6">
        <v>5.5</v>
      </c>
      <c r="P145" s="22">
        <v>7</v>
      </c>
      <c r="Q145" s="22">
        <v>14</v>
      </c>
      <c r="R145" s="22">
        <v>2.5</v>
      </c>
      <c r="V145" s="18"/>
      <c r="W145" s="18"/>
      <c r="X145" s="18"/>
    </row>
    <row r="146" spans="1:24" ht="15.95" customHeight="1">
      <c r="A146" s="6">
        <v>77</v>
      </c>
      <c r="B146" s="6">
        <v>4</v>
      </c>
      <c r="C146" s="6">
        <v>2</v>
      </c>
      <c r="D146" s="6">
        <v>165</v>
      </c>
      <c r="E146" s="8">
        <v>16.76899878</v>
      </c>
      <c r="F146" s="6">
        <f>1</f>
        <v>1</v>
      </c>
      <c r="G146" s="6">
        <v>2</v>
      </c>
      <c r="H146" s="11" t="s">
        <v>21</v>
      </c>
      <c r="I146" s="6">
        <v>2</v>
      </c>
      <c r="J146" s="11">
        <v>171</v>
      </c>
      <c r="P146" s="22"/>
      <c r="Q146" s="22"/>
      <c r="R146" s="22"/>
      <c r="V146" s="18"/>
    </row>
    <row r="147" spans="1:24" ht="15.95" customHeight="1">
      <c r="A147" s="6">
        <v>76</v>
      </c>
      <c r="B147" s="6">
        <v>4</v>
      </c>
      <c r="C147" s="6">
        <v>2</v>
      </c>
      <c r="D147" s="6">
        <v>150</v>
      </c>
      <c r="E147" s="8">
        <v>8.2290036620000002</v>
      </c>
      <c r="F147" s="6">
        <f>1</f>
        <v>1</v>
      </c>
      <c r="G147" s="6">
        <v>2</v>
      </c>
      <c r="H147" s="11">
        <v>22</v>
      </c>
      <c r="I147" s="6">
        <v>4</v>
      </c>
      <c r="J147" s="11">
        <v>140</v>
      </c>
      <c r="P147" s="22"/>
      <c r="Q147" s="22"/>
      <c r="R147" s="22"/>
      <c r="T147" s="9" t="s">
        <v>28</v>
      </c>
    </row>
    <row r="148" spans="1:24" ht="15.95" customHeight="1">
      <c r="P148" s="22"/>
      <c r="Q148" s="22"/>
      <c r="R148" s="22"/>
      <c r="V148" s="18"/>
    </row>
    <row r="149" spans="1:24" ht="15.95" customHeight="1">
      <c r="A149" s="6">
        <v>1001</v>
      </c>
      <c r="B149" s="6">
        <v>3</v>
      </c>
      <c r="F149" s="6">
        <v>1</v>
      </c>
      <c r="G149" s="6">
        <v>4</v>
      </c>
      <c r="H149" s="11">
        <v>11</v>
      </c>
      <c r="I149" s="6">
        <v>2</v>
      </c>
      <c r="J149" s="11">
        <v>130</v>
      </c>
      <c r="P149" s="22"/>
      <c r="Q149" s="22"/>
      <c r="R149" s="22"/>
      <c r="V149" s="18"/>
    </row>
    <row r="150" spans="1:24" ht="15.95" customHeight="1"/>
    <row r="151" spans="1:24" ht="15.95" customHeight="1"/>
    <row r="152" spans="1:24" ht="15.95" customHeight="1"/>
    <row r="153" spans="1:24" ht="15.95" customHeight="1"/>
    <row r="154" spans="1:24" ht="15.95" customHeight="1"/>
    <row r="155" spans="1:24" ht="15.95" customHeight="1"/>
    <row r="156" spans="1:24" ht="15.95" customHeight="1"/>
    <row r="157" spans="1:24" ht="15.95" customHeight="1"/>
    <row r="158" spans="1:24" ht="15.95" customHeight="1"/>
    <row r="159" spans="1:24" ht="15.95" customHeight="1"/>
    <row r="160" spans="1:24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  <row r="296" ht="15.95" customHeight="1"/>
    <row r="297" ht="15.95" customHeight="1"/>
    <row r="298" ht="15.95" customHeight="1"/>
    <row r="299" ht="15.95" customHeight="1"/>
    <row r="300" ht="15.95" customHeight="1"/>
    <row r="301" ht="15.95" customHeight="1"/>
    <row r="302" ht="15.95" customHeight="1"/>
    <row r="303" ht="15.95" customHeight="1"/>
    <row r="304" ht="15.95" customHeight="1"/>
    <row r="305" ht="15.95" customHeight="1"/>
    <row r="306" ht="15.95" customHeight="1"/>
    <row r="307" ht="15.95" customHeight="1"/>
    <row r="308" ht="15.95" customHeight="1"/>
    <row r="309" ht="15.95" customHeight="1"/>
    <row r="310" ht="15.95" customHeight="1"/>
    <row r="311" ht="15.95" customHeight="1"/>
    <row r="312" ht="15.95" customHeight="1"/>
    <row r="313" ht="15.95" customHeight="1"/>
    <row r="314" ht="15.95" customHeight="1"/>
    <row r="315" ht="15.95" customHeight="1"/>
    <row r="316" ht="15.95" customHeight="1"/>
    <row r="317" ht="15.95" customHeight="1"/>
    <row r="318" ht="15.95" customHeight="1"/>
    <row r="319" ht="15.95" customHeight="1"/>
    <row r="320" ht="15.95" customHeight="1"/>
    <row r="321" ht="15.95" customHeight="1"/>
    <row r="322" ht="15.95" customHeight="1"/>
    <row r="323" ht="15.95" customHeight="1"/>
    <row r="324" ht="15.95" customHeight="1"/>
    <row r="325" ht="15.95" customHeight="1"/>
    <row r="326" ht="15.95" customHeight="1"/>
    <row r="327" ht="15.95" customHeight="1"/>
    <row r="328" ht="15.95" customHeight="1"/>
    <row r="329" ht="15.95" customHeight="1"/>
    <row r="330" ht="15.95" customHeight="1"/>
    <row r="331" ht="15.95" customHeight="1"/>
    <row r="332" ht="15.95" customHeight="1"/>
    <row r="333" ht="15.95" customHeight="1"/>
    <row r="334" ht="15.95" customHeight="1"/>
    <row r="335" ht="15.95" customHeight="1"/>
    <row r="336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.95" customHeight="1"/>
    <row r="348" ht="15.95" customHeight="1"/>
    <row r="349" ht="15.95" customHeight="1"/>
    <row r="350" ht="15.95" customHeight="1"/>
    <row r="351" ht="15.95" customHeight="1"/>
    <row r="352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.95" customHeight="1"/>
    <row r="365" ht="15.95" customHeight="1"/>
    <row r="366" ht="15.95" customHeight="1"/>
    <row r="367" ht="15.95" customHeight="1"/>
    <row r="368" ht="15.95" customHeight="1"/>
    <row r="369" ht="15.95" customHeight="1"/>
    <row r="370" ht="15.95" customHeight="1"/>
    <row r="371" ht="15.95" customHeight="1"/>
    <row r="372" ht="15.95" customHeight="1"/>
    <row r="373" ht="15.95" customHeight="1"/>
    <row r="374" ht="15.95" customHeight="1"/>
    <row r="375" ht="15.95" customHeight="1"/>
    <row r="376" ht="15.95" customHeight="1"/>
    <row r="377" ht="15.95" customHeight="1"/>
    <row r="378" ht="15.95" customHeight="1"/>
    <row r="379" ht="15.95" customHeight="1"/>
    <row r="380" ht="15.95" customHeight="1"/>
    <row r="381" ht="15.95" customHeight="1"/>
    <row r="382" ht="15.95" customHeight="1"/>
    <row r="383" ht="15.95" customHeight="1"/>
    <row r="384" ht="15.95" customHeight="1"/>
    <row r="385" ht="15.95" customHeight="1"/>
    <row r="386" ht="15.95" customHeight="1"/>
    <row r="387" ht="15.95" customHeight="1"/>
    <row r="388" ht="15.95" customHeight="1"/>
    <row r="389" ht="15.95" customHeight="1"/>
    <row r="390" ht="15.95" customHeight="1"/>
    <row r="391" ht="15.95" customHeight="1"/>
    <row r="392" ht="15.95" customHeight="1"/>
    <row r="393" ht="15.95" customHeight="1"/>
    <row r="394" ht="15.95" customHeight="1"/>
    <row r="395" ht="15.95" customHeight="1"/>
    <row r="396" ht="15.95" customHeight="1"/>
    <row r="397" ht="15.95" customHeight="1"/>
    <row r="398" ht="15.95" customHeight="1"/>
    <row r="399" ht="15.95" customHeight="1"/>
    <row r="400" ht="15.95" customHeight="1"/>
    <row r="401" ht="15.95" customHeight="1"/>
    <row r="402" ht="15.95" customHeight="1"/>
    <row r="403" ht="15.95" customHeight="1"/>
    <row r="404" ht="15.95" customHeight="1"/>
    <row r="405" ht="15.95" customHeight="1"/>
    <row r="406" ht="15.95" customHeight="1"/>
    <row r="407" ht="15.95" customHeight="1"/>
    <row r="408" ht="15.95" customHeight="1"/>
    <row r="409" ht="15.95" customHeight="1"/>
    <row r="410" ht="15.95" customHeight="1"/>
    <row r="411" ht="15.95" customHeight="1"/>
    <row r="412" ht="15.95" customHeight="1"/>
    <row r="413" ht="15.95" customHeight="1"/>
    <row r="414" ht="15.95" customHeight="1"/>
    <row r="415" ht="15.95" customHeight="1"/>
    <row r="416" ht="15.95" customHeight="1"/>
    <row r="417" ht="15.95" customHeight="1"/>
    <row r="418" ht="15.95" customHeight="1"/>
    <row r="419" ht="15.95" customHeight="1"/>
    <row r="420" ht="15.95" customHeight="1"/>
    <row r="421" ht="15.95" customHeight="1"/>
    <row r="422" ht="15.95" customHeight="1"/>
    <row r="423" ht="15.95" customHeight="1"/>
    <row r="424" ht="15.95" customHeight="1"/>
    <row r="425" ht="15.95" customHeight="1"/>
    <row r="426" ht="15.95" customHeight="1"/>
    <row r="427" ht="15.95" customHeight="1"/>
    <row r="428" ht="15.95" customHeight="1"/>
    <row r="429" ht="15.95" customHeight="1"/>
    <row r="430" ht="15.95" customHeight="1"/>
    <row r="431" ht="15.95" customHeight="1"/>
    <row r="432" ht="15.95" customHeight="1"/>
    <row r="433" ht="15.95" customHeight="1"/>
    <row r="434" ht="15.95" customHeight="1"/>
    <row r="435" ht="15.95" customHeight="1"/>
    <row r="436" ht="15.95" customHeight="1"/>
    <row r="437" ht="15.95" customHeight="1"/>
    <row r="438" ht="15.95" customHeight="1"/>
    <row r="439" ht="15.95" customHeight="1"/>
    <row r="440" ht="15.95" customHeight="1"/>
    <row r="441" ht="15.95" customHeight="1"/>
    <row r="442" ht="15.95" customHeight="1"/>
    <row r="443" ht="15.95" customHeight="1"/>
    <row r="444" ht="15.95" customHeight="1"/>
    <row r="445" ht="15.95" customHeight="1"/>
    <row r="446" ht="15.95" customHeight="1"/>
    <row r="447" ht="15.95" customHeight="1"/>
    <row r="448" ht="15.95" customHeight="1"/>
    <row r="449" ht="15.95" customHeight="1"/>
    <row r="450" ht="15.95" customHeight="1"/>
    <row r="451" ht="15.95" customHeight="1"/>
    <row r="452" ht="15.95" customHeight="1"/>
    <row r="453" ht="15.95" customHeight="1"/>
    <row r="454" ht="15.95" customHeight="1"/>
    <row r="455" ht="15.95" customHeight="1"/>
    <row r="456" ht="15.95" customHeight="1"/>
    <row r="457" ht="15.95" customHeight="1"/>
    <row r="458" ht="15.95" customHeight="1"/>
    <row r="459" ht="15.95" customHeight="1"/>
    <row r="460" ht="15.95" customHeight="1"/>
    <row r="461" ht="15.95" customHeight="1"/>
    <row r="462" ht="15.95" customHeight="1"/>
    <row r="463" ht="15.95" customHeight="1"/>
    <row r="464" ht="15.95" customHeight="1"/>
    <row r="465" ht="15.95" customHeight="1"/>
    <row r="466" ht="15.95" customHeight="1"/>
    <row r="467" ht="15.95" customHeight="1"/>
    <row r="468" ht="15.95" customHeight="1"/>
    <row r="469" ht="15.95" customHeight="1"/>
    <row r="470" ht="15.95" customHeight="1"/>
    <row r="471" ht="15.95" customHeight="1"/>
    <row r="472" ht="15.95" customHeight="1"/>
    <row r="473" ht="15.95" customHeight="1"/>
    <row r="474" ht="15.95" customHeight="1"/>
    <row r="475" ht="15.95" customHeight="1"/>
    <row r="476" ht="15.95" customHeight="1"/>
    <row r="477" ht="15.95" customHeight="1"/>
    <row r="478" ht="15.95" customHeight="1"/>
    <row r="479" ht="15.95" customHeight="1"/>
    <row r="480" ht="15.95" customHeight="1"/>
    <row r="481" ht="15.95" customHeight="1"/>
    <row r="482" ht="15.95" customHeight="1"/>
    <row r="483" ht="15.95" customHeight="1"/>
    <row r="484" ht="15.95" customHeight="1"/>
    <row r="485" ht="15.95" customHeight="1"/>
    <row r="486" ht="15.95" customHeight="1"/>
    <row r="487" ht="15.95" customHeight="1"/>
    <row r="488" ht="15.95" customHeight="1"/>
    <row r="489" ht="15.95" customHeight="1"/>
    <row r="490" ht="15.95" customHeight="1"/>
    <row r="491" ht="15.95" customHeight="1"/>
    <row r="492" ht="15.95" customHeight="1"/>
    <row r="493" ht="15.95" customHeight="1"/>
    <row r="494" ht="15.95" customHeight="1"/>
    <row r="495" ht="15.95" customHeight="1"/>
    <row r="496" ht="15.95" customHeight="1"/>
    <row r="497" ht="15.95" customHeight="1"/>
    <row r="498" ht="15.95" customHeight="1"/>
    <row r="499" ht="15.95" customHeight="1"/>
    <row r="500" ht="15.95" customHeight="1"/>
    <row r="501" ht="15.95" customHeight="1"/>
  </sheetData>
  <phoneticPr fontId="1" type="noConversion"/>
  <printOptions gridLines="1"/>
  <pageMargins left="0.39370078740157483" right="0.35433070866141736" top="0.55118110236220474" bottom="0.74803149606299213" header="0.31496062992125984" footer="0.31496062992125984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5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20"/>
  <sheetViews>
    <sheetView zoomScaleNormal="100" workbookViewId="0">
      <selection activeCell="Y37" sqref="Y37"/>
    </sheetView>
  </sheetViews>
  <sheetFormatPr defaultRowHeight="12.75"/>
  <cols>
    <col min="20" max="20" width="9.140625" style="18"/>
  </cols>
  <sheetData>
    <row r="1" spans="1:26">
      <c r="A1" t="s">
        <v>17</v>
      </c>
      <c r="B1" t="s">
        <v>6</v>
      </c>
      <c r="C1" t="s">
        <v>1</v>
      </c>
      <c r="D1" t="s">
        <v>0</v>
      </c>
      <c r="E1" t="s">
        <v>2</v>
      </c>
      <c r="F1" t="s">
        <v>4</v>
      </c>
      <c r="G1" t="s">
        <v>3</v>
      </c>
      <c r="H1" t="s">
        <v>18</v>
      </c>
      <c r="I1" t="s">
        <v>19</v>
      </c>
      <c r="J1" t="s">
        <v>7</v>
      </c>
      <c r="K1" t="s">
        <v>38</v>
      </c>
      <c r="L1" s="33" t="s">
        <v>48</v>
      </c>
      <c r="M1" t="s">
        <v>9</v>
      </c>
      <c r="N1" t="s">
        <v>14</v>
      </c>
      <c r="O1" t="s">
        <v>39</v>
      </c>
      <c r="P1" t="s">
        <v>10</v>
      </c>
      <c r="Q1" t="s">
        <v>40</v>
      </c>
      <c r="R1" t="s">
        <v>12</v>
      </c>
      <c r="S1" t="s">
        <v>16</v>
      </c>
      <c r="T1" s="33" t="s">
        <v>42</v>
      </c>
      <c r="U1" s="17" t="s">
        <v>41</v>
      </c>
      <c r="W1" s="33" t="s">
        <v>54</v>
      </c>
      <c r="Z1" s="34" t="s">
        <v>44</v>
      </c>
    </row>
    <row r="2" spans="1:26">
      <c r="A2">
        <v>198</v>
      </c>
      <c r="B2">
        <v>0</v>
      </c>
      <c r="C2">
        <v>2</v>
      </c>
      <c r="D2">
        <v>235</v>
      </c>
      <c r="E2">
        <v>21.561003660000001</v>
      </c>
      <c r="F2">
        <v>1</v>
      </c>
      <c r="G2">
        <v>2</v>
      </c>
      <c r="H2">
        <v>11</v>
      </c>
      <c r="I2">
        <v>1</v>
      </c>
      <c r="J2">
        <v>244</v>
      </c>
      <c r="L2" s="38"/>
      <c r="T2" s="18">
        <f>+C2-G2</f>
        <v>0</v>
      </c>
      <c r="W2">
        <f>J2-D2</f>
        <v>9</v>
      </c>
    </row>
    <row r="3" spans="1:26">
      <c r="A3">
        <v>204</v>
      </c>
      <c r="B3">
        <v>0</v>
      </c>
      <c r="C3">
        <v>2</v>
      </c>
      <c r="D3">
        <v>293</v>
      </c>
      <c r="E3">
        <v>24.98700427</v>
      </c>
      <c r="F3">
        <v>1</v>
      </c>
      <c r="G3">
        <v>2</v>
      </c>
      <c r="H3">
        <v>11</v>
      </c>
      <c r="I3">
        <v>1</v>
      </c>
      <c r="J3">
        <v>311</v>
      </c>
      <c r="L3">
        <v>300</v>
      </c>
      <c r="M3">
        <v>27</v>
      </c>
      <c r="N3">
        <v>8</v>
      </c>
      <c r="T3" s="18">
        <f t="shared" ref="T3:T66" si="0">+C3-G3</f>
        <v>0</v>
      </c>
      <c r="W3" s="18">
        <f>J3-D3</f>
        <v>18</v>
      </c>
    </row>
    <row r="4" spans="1:26">
      <c r="A4">
        <v>105</v>
      </c>
      <c r="B4">
        <v>0</v>
      </c>
      <c r="C4">
        <v>2</v>
      </c>
      <c r="D4">
        <v>193</v>
      </c>
      <c r="E4">
        <v>12.966004270000001</v>
      </c>
      <c r="F4">
        <v>1</v>
      </c>
      <c r="G4">
        <v>2</v>
      </c>
      <c r="H4" t="s">
        <v>20</v>
      </c>
      <c r="I4">
        <v>2</v>
      </c>
      <c r="J4">
        <v>195</v>
      </c>
      <c r="T4" s="18">
        <f t="shared" si="0"/>
        <v>0</v>
      </c>
      <c r="W4" s="18">
        <f t="shared" ref="W4:W66" si="1">J4-D4</f>
        <v>2</v>
      </c>
    </row>
    <row r="5" spans="1:26">
      <c r="A5">
        <v>196</v>
      </c>
      <c r="B5">
        <v>0</v>
      </c>
      <c r="C5">
        <v>1</v>
      </c>
      <c r="D5">
        <v>248</v>
      </c>
      <c r="E5">
        <v>21.936010379999999</v>
      </c>
      <c r="F5">
        <v>1</v>
      </c>
      <c r="G5">
        <v>1</v>
      </c>
      <c r="H5" t="s">
        <v>21</v>
      </c>
      <c r="I5">
        <v>1</v>
      </c>
      <c r="J5">
        <v>261</v>
      </c>
      <c r="L5">
        <v>220</v>
      </c>
      <c r="M5">
        <v>22</v>
      </c>
      <c r="N5">
        <v>17</v>
      </c>
      <c r="T5" s="18">
        <f t="shared" si="0"/>
        <v>0</v>
      </c>
      <c r="W5" s="18">
        <f t="shared" si="1"/>
        <v>13</v>
      </c>
    </row>
    <row r="6" spans="1:26">
      <c r="A6">
        <v>195</v>
      </c>
      <c r="B6">
        <v>0</v>
      </c>
      <c r="C6">
        <v>2</v>
      </c>
      <c r="D6">
        <v>222</v>
      </c>
      <c r="E6">
        <v>19.843005489999999</v>
      </c>
      <c r="F6">
        <v>1</v>
      </c>
      <c r="G6">
        <v>2</v>
      </c>
      <c r="H6">
        <v>11</v>
      </c>
      <c r="I6">
        <v>1</v>
      </c>
      <c r="J6">
        <v>237</v>
      </c>
      <c r="L6">
        <v>200</v>
      </c>
      <c r="M6">
        <v>21.5</v>
      </c>
      <c r="N6">
        <v>15</v>
      </c>
      <c r="O6">
        <v>9</v>
      </c>
      <c r="P6">
        <v>12</v>
      </c>
      <c r="Q6">
        <v>3</v>
      </c>
      <c r="T6" s="18">
        <f t="shared" si="0"/>
        <v>0</v>
      </c>
      <c r="W6" s="18">
        <f t="shared" si="1"/>
        <v>15</v>
      </c>
    </row>
    <row r="7" spans="1:26">
      <c r="A7">
        <v>206</v>
      </c>
      <c r="B7">
        <v>0</v>
      </c>
      <c r="C7">
        <v>1</v>
      </c>
      <c r="D7">
        <v>166</v>
      </c>
      <c r="E7">
        <v>19.97900916</v>
      </c>
      <c r="F7">
        <v>1</v>
      </c>
      <c r="G7">
        <v>1</v>
      </c>
      <c r="H7" t="s">
        <v>21</v>
      </c>
      <c r="I7">
        <v>2</v>
      </c>
      <c r="J7">
        <v>160</v>
      </c>
      <c r="T7" s="18">
        <f t="shared" si="0"/>
        <v>0</v>
      </c>
      <c r="W7" s="18"/>
      <c r="X7">
        <v>21.360009160000001</v>
      </c>
      <c r="Y7">
        <v>24.5</v>
      </c>
    </row>
    <row r="8" spans="1:26">
      <c r="A8">
        <v>194</v>
      </c>
      <c r="B8">
        <v>0</v>
      </c>
      <c r="C8">
        <v>2</v>
      </c>
      <c r="D8">
        <v>161</v>
      </c>
      <c r="F8">
        <v>1</v>
      </c>
      <c r="G8">
        <v>2</v>
      </c>
      <c r="H8" t="s">
        <v>20</v>
      </c>
      <c r="I8">
        <v>2</v>
      </c>
      <c r="J8">
        <v>168</v>
      </c>
      <c r="S8" t="s">
        <v>27</v>
      </c>
      <c r="T8" s="18">
        <f t="shared" si="0"/>
        <v>0</v>
      </c>
      <c r="W8" s="18">
        <f t="shared" si="1"/>
        <v>7</v>
      </c>
      <c r="X8">
        <v>20.693003659999999</v>
      </c>
      <c r="Y8">
        <v>21</v>
      </c>
    </row>
    <row r="9" spans="1:26">
      <c r="A9">
        <v>192</v>
      </c>
      <c r="B9">
        <v>0</v>
      </c>
      <c r="C9">
        <v>2</v>
      </c>
      <c r="D9">
        <v>250</v>
      </c>
      <c r="E9">
        <v>22.07901099</v>
      </c>
      <c r="F9">
        <v>1</v>
      </c>
      <c r="G9">
        <v>2</v>
      </c>
      <c r="H9">
        <v>11</v>
      </c>
      <c r="I9">
        <v>1</v>
      </c>
      <c r="J9">
        <v>266</v>
      </c>
      <c r="T9" s="18">
        <f t="shared" si="0"/>
        <v>0</v>
      </c>
      <c r="W9" s="18">
        <f t="shared" si="1"/>
        <v>16</v>
      </c>
      <c r="X9">
        <v>22.045005490000001</v>
      </c>
      <c r="Y9">
        <v>22.5</v>
      </c>
    </row>
    <row r="10" spans="1:26">
      <c r="A10">
        <v>104</v>
      </c>
      <c r="B10">
        <v>0</v>
      </c>
      <c r="C10">
        <v>1</v>
      </c>
      <c r="D10">
        <v>207</v>
      </c>
      <c r="E10">
        <v>20.772998780000002</v>
      </c>
      <c r="F10">
        <v>1</v>
      </c>
      <c r="G10">
        <v>1</v>
      </c>
      <c r="H10">
        <v>11</v>
      </c>
      <c r="I10">
        <v>1</v>
      </c>
      <c r="J10">
        <v>219</v>
      </c>
      <c r="T10" s="18">
        <f t="shared" si="0"/>
        <v>0</v>
      </c>
      <c r="W10" s="18">
        <f t="shared" si="1"/>
        <v>12</v>
      </c>
      <c r="X10">
        <v>18.136998779999999</v>
      </c>
      <c r="Y10">
        <v>20.25</v>
      </c>
    </row>
    <row r="11" spans="1:26">
      <c r="A11">
        <v>191</v>
      </c>
      <c r="B11">
        <v>0</v>
      </c>
      <c r="C11">
        <v>1</v>
      </c>
      <c r="D11">
        <v>217</v>
      </c>
      <c r="E11">
        <v>21.360009160000001</v>
      </c>
      <c r="F11">
        <v>1</v>
      </c>
      <c r="G11">
        <v>1</v>
      </c>
      <c r="H11">
        <v>11</v>
      </c>
      <c r="I11">
        <v>1</v>
      </c>
      <c r="J11">
        <v>229</v>
      </c>
      <c r="L11">
        <v>180</v>
      </c>
      <c r="M11">
        <v>24.5</v>
      </c>
      <c r="N11">
        <v>16</v>
      </c>
      <c r="T11" s="18">
        <f t="shared" si="0"/>
        <v>0</v>
      </c>
      <c r="W11" s="18">
        <f t="shared" si="1"/>
        <v>12</v>
      </c>
    </row>
    <row r="12" spans="1:26">
      <c r="A12">
        <v>103</v>
      </c>
      <c r="B12">
        <v>0</v>
      </c>
      <c r="C12">
        <v>1</v>
      </c>
      <c r="D12">
        <v>250</v>
      </c>
      <c r="E12">
        <v>21.649001219999999</v>
      </c>
      <c r="F12">
        <v>1</v>
      </c>
      <c r="G12">
        <v>1</v>
      </c>
      <c r="H12" t="s">
        <v>21</v>
      </c>
      <c r="I12">
        <v>1</v>
      </c>
      <c r="J12">
        <v>260</v>
      </c>
      <c r="T12" s="18">
        <f t="shared" si="0"/>
        <v>0</v>
      </c>
      <c r="W12" s="18">
        <f t="shared" si="1"/>
        <v>10</v>
      </c>
      <c r="X12">
        <v>21.7640116</v>
      </c>
      <c r="Y12">
        <v>23</v>
      </c>
    </row>
    <row r="13" spans="1:26">
      <c r="A13">
        <v>189</v>
      </c>
      <c r="B13">
        <v>0</v>
      </c>
      <c r="C13">
        <v>1</v>
      </c>
      <c r="D13">
        <v>140</v>
      </c>
      <c r="E13">
        <v>18.60099756</v>
      </c>
      <c r="F13">
        <v>1</v>
      </c>
      <c r="G13">
        <v>1</v>
      </c>
      <c r="H13" t="s">
        <v>21</v>
      </c>
      <c r="I13">
        <v>2</v>
      </c>
      <c r="J13">
        <v>144</v>
      </c>
      <c r="T13" s="18">
        <f t="shared" si="0"/>
        <v>0</v>
      </c>
      <c r="W13" s="18">
        <f t="shared" si="1"/>
        <v>4</v>
      </c>
      <c r="X13">
        <v>23.641004880000001</v>
      </c>
      <c r="Y13">
        <v>25</v>
      </c>
    </row>
    <row r="14" spans="1:26">
      <c r="A14">
        <v>188</v>
      </c>
      <c r="B14">
        <v>0</v>
      </c>
      <c r="C14">
        <v>1</v>
      </c>
      <c r="D14">
        <v>239</v>
      </c>
      <c r="E14">
        <v>23.09800061</v>
      </c>
      <c r="F14">
        <v>1</v>
      </c>
      <c r="G14">
        <v>1</v>
      </c>
      <c r="H14">
        <v>11</v>
      </c>
      <c r="I14">
        <v>1</v>
      </c>
      <c r="J14">
        <v>246</v>
      </c>
      <c r="T14" s="18">
        <f t="shared" si="0"/>
        <v>0</v>
      </c>
      <c r="W14" s="18">
        <f t="shared" si="1"/>
        <v>7</v>
      </c>
      <c r="X14">
        <v>19.482002439999999</v>
      </c>
      <c r="Y14">
        <v>19</v>
      </c>
    </row>
    <row r="15" spans="1:26">
      <c r="A15">
        <v>102</v>
      </c>
      <c r="B15">
        <v>0</v>
      </c>
      <c r="C15">
        <v>1</v>
      </c>
      <c r="D15">
        <v>167</v>
      </c>
      <c r="E15">
        <v>20.693003659999999</v>
      </c>
      <c r="F15">
        <v>1</v>
      </c>
      <c r="G15">
        <v>1</v>
      </c>
      <c r="H15">
        <v>11</v>
      </c>
      <c r="I15">
        <v>2</v>
      </c>
      <c r="J15">
        <v>176</v>
      </c>
      <c r="L15">
        <v>155</v>
      </c>
      <c r="M15">
        <v>21</v>
      </c>
      <c r="N15">
        <v>15</v>
      </c>
      <c r="T15" s="18">
        <f t="shared" si="0"/>
        <v>0</v>
      </c>
      <c r="W15" s="18">
        <f t="shared" si="1"/>
        <v>9</v>
      </c>
    </row>
    <row r="16" spans="1:26">
      <c r="A16">
        <v>186</v>
      </c>
      <c r="B16">
        <v>0</v>
      </c>
      <c r="C16">
        <v>1</v>
      </c>
      <c r="D16">
        <v>167</v>
      </c>
      <c r="E16">
        <v>20.39000244</v>
      </c>
      <c r="F16">
        <v>1</v>
      </c>
      <c r="G16">
        <v>1</v>
      </c>
      <c r="H16">
        <v>11</v>
      </c>
      <c r="I16">
        <v>2</v>
      </c>
      <c r="J16">
        <v>169</v>
      </c>
      <c r="T16" s="18">
        <f t="shared" si="0"/>
        <v>0</v>
      </c>
      <c r="W16" s="18">
        <f t="shared" si="1"/>
        <v>2</v>
      </c>
      <c r="X16">
        <v>20.846007319999998</v>
      </c>
      <c r="Y16">
        <v>22</v>
      </c>
    </row>
    <row r="17" spans="1:29">
      <c r="A17">
        <v>187</v>
      </c>
      <c r="B17">
        <v>0</v>
      </c>
      <c r="C17">
        <v>1</v>
      </c>
      <c r="D17">
        <v>235</v>
      </c>
      <c r="E17">
        <v>23.46499756</v>
      </c>
      <c r="F17">
        <v>1</v>
      </c>
      <c r="G17">
        <v>1</v>
      </c>
      <c r="H17">
        <v>11</v>
      </c>
      <c r="I17">
        <v>1</v>
      </c>
      <c r="J17">
        <v>251</v>
      </c>
      <c r="T17" s="18">
        <f t="shared" si="0"/>
        <v>0</v>
      </c>
      <c r="W17" s="18">
        <f t="shared" si="1"/>
        <v>16</v>
      </c>
      <c r="X17">
        <v>22.498006709999999</v>
      </c>
      <c r="Y17">
        <v>23</v>
      </c>
    </row>
    <row r="18" spans="1:29">
      <c r="A18">
        <v>351</v>
      </c>
      <c r="B18">
        <v>0</v>
      </c>
      <c r="C18">
        <v>2</v>
      </c>
      <c r="D18">
        <v>211</v>
      </c>
      <c r="E18">
        <v>20.047996950000002</v>
      </c>
      <c r="F18">
        <v>1</v>
      </c>
      <c r="G18">
        <v>2</v>
      </c>
      <c r="H18">
        <v>11</v>
      </c>
      <c r="I18">
        <v>1</v>
      </c>
      <c r="J18">
        <v>218</v>
      </c>
      <c r="T18" s="18">
        <f t="shared" si="0"/>
        <v>0</v>
      </c>
      <c r="W18" s="18">
        <f t="shared" si="1"/>
        <v>7</v>
      </c>
      <c r="Y18">
        <v>7</v>
      </c>
    </row>
    <row r="19" spans="1:29">
      <c r="A19">
        <v>350</v>
      </c>
      <c r="B19">
        <v>0</v>
      </c>
      <c r="C19">
        <v>1</v>
      </c>
      <c r="D19">
        <v>163</v>
      </c>
      <c r="E19">
        <v>20.246002440000002</v>
      </c>
      <c r="F19">
        <v>1</v>
      </c>
      <c r="G19">
        <v>1</v>
      </c>
      <c r="H19" t="s">
        <v>21</v>
      </c>
      <c r="I19">
        <v>2</v>
      </c>
      <c r="J19">
        <v>169</v>
      </c>
      <c r="T19" s="18">
        <f t="shared" si="0"/>
        <v>0</v>
      </c>
      <c r="W19" s="18">
        <f t="shared" si="1"/>
        <v>6</v>
      </c>
      <c r="X19">
        <v>23.090996950000001</v>
      </c>
      <c r="Y19">
        <v>23.5</v>
      </c>
    </row>
    <row r="20" spans="1:29">
      <c r="A20">
        <v>353</v>
      </c>
      <c r="B20">
        <v>0</v>
      </c>
      <c r="C20">
        <v>1</v>
      </c>
      <c r="D20">
        <v>211</v>
      </c>
      <c r="E20">
        <v>22.045005490000001</v>
      </c>
      <c r="F20">
        <v>1</v>
      </c>
      <c r="G20">
        <v>1</v>
      </c>
      <c r="H20" t="s">
        <v>21</v>
      </c>
      <c r="I20">
        <v>1</v>
      </c>
      <c r="J20">
        <v>223</v>
      </c>
      <c r="L20">
        <v>200</v>
      </c>
      <c r="M20">
        <v>22.5</v>
      </c>
      <c r="N20">
        <v>14.5</v>
      </c>
      <c r="T20" s="18">
        <f t="shared" si="0"/>
        <v>0</v>
      </c>
      <c r="W20" s="18">
        <f t="shared" si="1"/>
        <v>12</v>
      </c>
    </row>
    <row r="21" spans="1:29">
      <c r="A21">
        <v>354</v>
      </c>
      <c r="B21">
        <v>0</v>
      </c>
      <c r="C21">
        <v>1</v>
      </c>
      <c r="D21">
        <v>172</v>
      </c>
      <c r="E21">
        <v>18.258008539999999</v>
      </c>
      <c r="F21">
        <v>1</v>
      </c>
      <c r="G21">
        <v>1</v>
      </c>
      <c r="H21" t="s">
        <v>21</v>
      </c>
      <c r="I21">
        <v>2</v>
      </c>
      <c r="J21">
        <v>179</v>
      </c>
      <c r="T21" s="18">
        <f t="shared" si="0"/>
        <v>0</v>
      </c>
      <c r="W21" s="18">
        <f t="shared" si="1"/>
        <v>7</v>
      </c>
      <c r="X21">
        <v>21.697007320000001</v>
      </c>
      <c r="Y21">
        <v>22.5</v>
      </c>
    </row>
    <row r="22" spans="1:29">
      <c r="A22">
        <v>355</v>
      </c>
      <c r="B22">
        <v>0</v>
      </c>
      <c r="C22">
        <v>1</v>
      </c>
      <c r="D22">
        <v>252</v>
      </c>
      <c r="E22">
        <v>21.09500366</v>
      </c>
      <c r="F22">
        <v>1</v>
      </c>
      <c r="G22">
        <v>1</v>
      </c>
      <c r="H22">
        <v>11</v>
      </c>
      <c r="I22">
        <v>1</v>
      </c>
      <c r="J22">
        <v>262</v>
      </c>
      <c r="T22" s="18">
        <f t="shared" si="0"/>
        <v>0</v>
      </c>
      <c r="W22" s="18">
        <f t="shared" si="1"/>
        <v>10</v>
      </c>
      <c r="X22">
        <v>22.071003659999999</v>
      </c>
      <c r="Y22">
        <v>23</v>
      </c>
    </row>
    <row r="23" spans="1:29">
      <c r="A23">
        <v>111</v>
      </c>
      <c r="B23">
        <v>1</v>
      </c>
      <c r="C23">
        <v>2</v>
      </c>
      <c r="D23">
        <v>187</v>
      </c>
      <c r="E23">
        <v>18.136998779999999</v>
      </c>
      <c r="F23">
        <v>1</v>
      </c>
      <c r="G23">
        <v>2</v>
      </c>
      <c r="H23">
        <v>11</v>
      </c>
      <c r="I23">
        <v>1</v>
      </c>
      <c r="J23">
        <v>203</v>
      </c>
      <c r="L23">
        <v>180</v>
      </c>
      <c r="M23">
        <v>20.25</v>
      </c>
      <c r="N23">
        <v>4.25</v>
      </c>
      <c r="T23" s="18">
        <f t="shared" si="0"/>
        <v>0</v>
      </c>
      <c r="W23" s="18">
        <f t="shared" si="1"/>
        <v>16</v>
      </c>
    </row>
    <row r="24" spans="1:29">
      <c r="A24">
        <v>128</v>
      </c>
      <c r="B24">
        <v>1</v>
      </c>
      <c r="C24">
        <v>2</v>
      </c>
      <c r="D24">
        <v>287</v>
      </c>
      <c r="E24">
        <v>24.620004269999999</v>
      </c>
      <c r="F24">
        <v>1</v>
      </c>
      <c r="G24">
        <v>2</v>
      </c>
      <c r="H24">
        <v>11</v>
      </c>
      <c r="I24">
        <v>1</v>
      </c>
      <c r="J24">
        <v>298</v>
      </c>
      <c r="T24" s="18">
        <f t="shared" si="0"/>
        <v>0</v>
      </c>
      <c r="W24" s="18">
        <f t="shared" si="1"/>
        <v>11</v>
      </c>
      <c r="X24">
        <v>15.96100427</v>
      </c>
      <c r="Y24">
        <v>17</v>
      </c>
    </row>
    <row r="25" spans="1:29">
      <c r="A25">
        <v>110</v>
      </c>
      <c r="B25">
        <v>1</v>
      </c>
      <c r="C25">
        <v>2</v>
      </c>
      <c r="D25">
        <v>177</v>
      </c>
      <c r="E25">
        <v>19.047003660000001</v>
      </c>
      <c r="F25">
        <v>1</v>
      </c>
      <c r="G25">
        <v>2</v>
      </c>
      <c r="H25">
        <v>11</v>
      </c>
      <c r="I25">
        <v>2</v>
      </c>
      <c r="J25">
        <v>195</v>
      </c>
      <c r="T25" s="18">
        <f t="shared" si="0"/>
        <v>0</v>
      </c>
      <c r="W25" s="18">
        <f t="shared" si="1"/>
        <v>18</v>
      </c>
      <c r="X25">
        <v>20.840000610000001</v>
      </c>
      <c r="Y25">
        <v>21</v>
      </c>
    </row>
    <row r="26" spans="1:29">
      <c r="A26">
        <v>113</v>
      </c>
      <c r="B26">
        <v>1</v>
      </c>
      <c r="C26">
        <v>2</v>
      </c>
      <c r="D26">
        <v>203</v>
      </c>
      <c r="E26">
        <v>18.62301038</v>
      </c>
      <c r="F26">
        <v>1</v>
      </c>
      <c r="G26">
        <v>2</v>
      </c>
      <c r="H26">
        <v>11</v>
      </c>
      <c r="I26">
        <v>1</v>
      </c>
      <c r="J26">
        <v>216</v>
      </c>
      <c r="T26" s="18">
        <f t="shared" si="0"/>
        <v>0</v>
      </c>
      <c r="W26" s="18">
        <f t="shared" si="1"/>
        <v>13</v>
      </c>
      <c r="X26">
        <v>21.11101099</v>
      </c>
      <c r="Y26">
        <v>20.5</v>
      </c>
    </row>
    <row r="27" spans="1:29">
      <c r="A27">
        <v>108</v>
      </c>
      <c r="B27">
        <v>1</v>
      </c>
      <c r="C27">
        <v>2</v>
      </c>
      <c r="D27">
        <v>88</v>
      </c>
      <c r="F27">
        <v>1</v>
      </c>
      <c r="G27">
        <v>2</v>
      </c>
      <c r="H27" t="s">
        <v>20</v>
      </c>
      <c r="I27">
        <v>2</v>
      </c>
      <c r="J27">
        <v>86</v>
      </c>
      <c r="T27" s="18">
        <f t="shared" si="0"/>
        <v>0</v>
      </c>
      <c r="W27" s="18">
        <f t="shared" si="1"/>
        <v>-2</v>
      </c>
      <c r="X27">
        <v>14.64099878</v>
      </c>
      <c r="Y27">
        <v>14</v>
      </c>
    </row>
    <row r="28" spans="1:29">
      <c r="A28">
        <v>114</v>
      </c>
      <c r="B28">
        <v>1</v>
      </c>
      <c r="C28">
        <v>2</v>
      </c>
      <c r="D28">
        <v>278</v>
      </c>
      <c r="E28">
        <v>21.817</v>
      </c>
      <c r="F28">
        <v>1</v>
      </c>
      <c r="G28">
        <v>2</v>
      </c>
      <c r="H28">
        <v>11</v>
      </c>
      <c r="I28">
        <v>1</v>
      </c>
      <c r="J28">
        <v>285</v>
      </c>
      <c r="L28">
        <v>260</v>
      </c>
      <c r="M28">
        <v>23.25</v>
      </c>
      <c r="N28">
        <v>10.25</v>
      </c>
      <c r="T28" s="18">
        <f t="shared" si="0"/>
        <v>0</v>
      </c>
      <c r="W28" s="18">
        <f t="shared" si="1"/>
        <v>7</v>
      </c>
    </row>
    <row r="29" spans="1:29">
      <c r="A29">
        <v>127</v>
      </c>
      <c r="B29">
        <v>1</v>
      </c>
      <c r="C29">
        <v>1</v>
      </c>
      <c r="D29">
        <v>257</v>
      </c>
      <c r="E29">
        <v>21.95000671</v>
      </c>
      <c r="F29">
        <v>1</v>
      </c>
      <c r="G29">
        <v>1</v>
      </c>
      <c r="H29">
        <v>11</v>
      </c>
      <c r="I29">
        <v>1</v>
      </c>
      <c r="J29">
        <v>274</v>
      </c>
      <c r="T29" s="18">
        <f t="shared" si="0"/>
        <v>0</v>
      </c>
      <c r="W29" s="18">
        <f t="shared" si="1"/>
        <v>17</v>
      </c>
    </row>
    <row r="30" spans="1:29" ht="13.5" thickBot="1">
      <c r="A30">
        <v>115</v>
      </c>
      <c r="B30">
        <v>1</v>
      </c>
      <c r="C30">
        <v>2</v>
      </c>
      <c r="D30">
        <v>227</v>
      </c>
      <c r="E30">
        <v>20.694008539999999</v>
      </c>
      <c r="F30">
        <v>1</v>
      </c>
      <c r="G30">
        <v>2</v>
      </c>
      <c r="H30">
        <v>11</v>
      </c>
      <c r="I30">
        <v>1</v>
      </c>
      <c r="J30">
        <v>233</v>
      </c>
      <c r="T30" s="18">
        <f t="shared" si="0"/>
        <v>0</v>
      </c>
      <c r="W30" s="18">
        <f t="shared" si="1"/>
        <v>6</v>
      </c>
    </row>
    <row r="31" spans="1:29">
      <c r="A31">
        <v>126</v>
      </c>
      <c r="B31">
        <v>1</v>
      </c>
      <c r="C31">
        <v>2</v>
      </c>
      <c r="D31">
        <v>185</v>
      </c>
      <c r="E31">
        <v>18.512007929999999</v>
      </c>
      <c r="F31">
        <v>1</v>
      </c>
      <c r="G31">
        <v>2</v>
      </c>
      <c r="H31">
        <v>11</v>
      </c>
      <c r="I31">
        <v>1</v>
      </c>
      <c r="J31">
        <v>204</v>
      </c>
      <c r="T31" s="18">
        <f t="shared" si="0"/>
        <v>0</v>
      </c>
      <c r="W31" s="18">
        <f t="shared" si="1"/>
        <v>19</v>
      </c>
      <c r="AB31" s="37" t="s">
        <v>45</v>
      </c>
      <c r="AC31" s="37" t="s">
        <v>47</v>
      </c>
    </row>
    <row r="32" spans="1:29">
      <c r="A32">
        <v>117</v>
      </c>
      <c r="B32">
        <v>1</v>
      </c>
      <c r="C32">
        <v>2</v>
      </c>
      <c r="D32">
        <v>193</v>
      </c>
      <c r="E32">
        <v>20.059007319999999</v>
      </c>
      <c r="F32">
        <v>1</v>
      </c>
      <c r="G32">
        <v>2</v>
      </c>
      <c r="H32" t="s">
        <v>21</v>
      </c>
      <c r="I32">
        <v>1</v>
      </c>
      <c r="J32">
        <v>204</v>
      </c>
      <c r="T32" s="18">
        <f t="shared" si="0"/>
        <v>0</v>
      </c>
      <c r="W32" s="18">
        <f t="shared" si="1"/>
        <v>11</v>
      </c>
      <c r="AB32" s="35">
        <v>-6</v>
      </c>
      <c r="AC32" s="35">
        <v>1</v>
      </c>
    </row>
    <row r="33" spans="1:29">
      <c r="A33">
        <v>124</v>
      </c>
      <c r="B33">
        <v>1</v>
      </c>
      <c r="C33">
        <v>1</v>
      </c>
      <c r="D33">
        <v>255</v>
      </c>
      <c r="E33">
        <v>21.7640116</v>
      </c>
      <c r="F33">
        <v>1</v>
      </c>
      <c r="G33">
        <v>1</v>
      </c>
      <c r="H33">
        <v>11</v>
      </c>
      <c r="I33">
        <v>1</v>
      </c>
      <c r="J33">
        <v>315</v>
      </c>
      <c r="L33">
        <v>220</v>
      </c>
      <c r="M33">
        <v>23</v>
      </c>
      <c r="N33">
        <v>19</v>
      </c>
      <c r="T33" s="18">
        <f t="shared" si="0"/>
        <v>0</v>
      </c>
      <c r="W33" s="18"/>
      <c r="AB33" s="35">
        <v>-3.5</v>
      </c>
      <c r="AC33" s="35">
        <v>0</v>
      </c>
    </row>
    <row r="34" spans="1:29">
      <c r="A34">
        <v>119</v>
      </c>
      <c r="B34">
        <v>1</v>
      </c>
      <c r="C34">
        <v>2</v>
      </c>
      <c r="D34">
        <v>206</v>
      </c>
      <c r="E34">
        <v>20.13500793</v>
      </c>
      <c r="F34">
        <v>1</v>
      </c>
      <c r="G34">
        <v>2</v>
      </c>
      <c r="H34">
        <v>11</v>
      </c>
      <c r="I34">
        <v>1</v>
      </c>
      <c r="J34">
        <v>216</v>
      </c>
      <c r="T34" s="18">
        <f t="shared" si="0"/>
        <v>0</v>
      </c>
      <c r="W34" s="18">
        <f t="shared" si="1"/>
        <v>10</v>
      </c>
      <c r="AB34" s="35">
        <v>-1</v>
      </c>
      <c r="AC34" s="35">
        <v>5</v>
      </c>
    </row>
    <row r="35" spans="1:29">
      <c r="A35">
        <v>120</v>
      </c>
      <c r="B35">
        <v>1</v>
      </c>
      <c r="C35">
        <v>2</v>
      </c>
      <c r="D35">
        <v>216</v>
      </c>
      <c r="E35">
        <v>20.77499817</v>
      </c>
      <c r="F35">
        <v>1</v>
      </c>
      <c r="G35">
        <v>2</v>
      </c>
      <c r="H35">
        <v>11</v>
      </c>
      <c r="I35">
        <v>1</v>
      </c>
      <c r="J35">
        <v>229</v>
      </c>
      <c r="T35" s="18">
        <f t="shared" si="0"/>
        <v>0</v>
      </c>
      <c r="W35" s="18">
        <f t="shared" si="1"/>
        <v>13</v>
      </c>
      <c r="AB35" s="35">
        <v>1.5</v>
      </c>
      <c r="AC35" s="35">
        <v>3</v>
      </c>
    </row>
    <row r="36" spans="1:29">
      <c r="A36">
        <v>122</v>
      </c>
      <c r="B36">
        <v>1</v>
      </c>
      <c r="C36">
        <v>1</v>
      </c>
      <c r="D36">
        <v>232</v>
      </c>
      <c r="E36">
        <v>20.79799817</v>
      </c>
      <c r="F36">
        <v>1</v>
      </c>
      <c r="G36">
        <v>1</v>
      </c>
      <c r="H36">
        <v>11</v>
      </c>
      <c r="I36">
        <v>1</v>
      </c>
      <c r="J36">
        <v>239</v>
      </c>
      <c r="T36" s="18">
        <f t="shared" si="0"/>
        <v>0</v>
      </c>
      <c r="W36" s="18">
        <f t="shared" si="1"/>
        <v>7</v>
      </c>
      <c r="AB36" s="35">
        <v>4</v>
      </c>
      <c r="AC36" s="35">
        <v>18</v>
      </c>
    </row>
    <row r="37" spans="1:29">
      <c r="A37">
        <v>123</v>
      </c>
      <c r="B37">
        <v>1</v>
      </c>
      <c r="C37">
        <v>1</v>
      </c>
      <c r="D37">
        <v>257</v>
      </c>
      <c r="E37">
        <v>23.641004880000001</v>
      </c>
      <c r="F37">
        <v>1</v>
      </c>
      <c r="G37">
        <v>1</v>
      </c>
      <c r="H37">
        <v>11</v>
      </c>
      <c r="I37">
        <v>1</v>
      </c>
      <c r="J37">
        <v>267</v>
      </c>
      <c r="L37">
        <v>240</v>
      </c>
      <c r="M37">
        <v>25</v>
      </c>
      <c r="N37">
        <v>15</v>
      </c>
      <c r="T37" s="18">
        <f t="shared" si="0"/>
        <v>0</v>
      </c>
      <c r="W37" s="18">
        <f t="shared" si="1"/>
        <v>10</v>
      </c>
      <c r="AB37" s="35">
        <v>6.5</v>
      </c>
      <c r="AC37" s="35">
        <v>20</v>
      </c>
    </row>
    <row r="38" spans="1:29">
      <c r="A38">
        <v>121</v>
      </c>
      <c r="B38">
        <v>1</v>
      </c>
      <c r="C38">
        <v>2</v>
      </c>
      <c r="D38">
        <v>186</v>
      </c>
      <c r="E38">
        <v>18.74300671</v>
      </c>
      <c r="F38">
        <v>1</v>
      </c>
      <c r="G38">
        <v>2</v>
      </c>
      <c r="H38" t="s">
        <v>21</v>
      </c>
      <c r="I38">
        <v>2</v>
      </c>
      <c r="J38">
        <v>190</v>
      </c>
      <c r="T38" s="18">
        <f t="shared" si="0"/>
        <v>0</v>
      </c>
      <c r="W38" s="18">
        <f t="shared" si="1"/>
        <v>4</v>
      </c>
      <c r="AB38" s="35">
        <v>9</v>
      </c>
      <c r="AC38" s="35">
        <v>26</v>
      </c>
    </row>
    <row r="39" spans="1:29">
      <c r="A39">
        <v>12</v>
      </c>
      <c r="B39">
        <v>1</v>
      </c>
      <c r="C39">
        <v>1</v>
      </c>
      <c r="D39">
        <v>239</v>
      </c>
      <c r="E39">
        <v>21.12500305</v>
      </c>
      <c r="F39">
        <v>1</v>
      </c>
      <c r="G39">
        <v>1</v>
      </c>
      <c r="H39" t="s">
        <v>21</v>
      </c>
      <c r="I39">
        <v>1</v>
      </c>
      <c r="J39">
        <v>253</v>
      </c>
      <c r="T39" s="18">
        <f t="shared" si="0"/>
        <v>0</v>
      </c>
      <c r="W39" s="18">
        <f t="shared" si="1"/>
        <v>14</v>
      </c>
      <c r="AB39" s="35">
        <v>11.5</v>
      </c>
      <c r="AC39" s="35">
        <v>16</v>
      </c>
    </row>
    <row r="40" spans="1:29">
      <c r="A40">
        <v>11</v>
      </c>
      <c r="B40">
        <v>1</v>
      </c>
      <c r="C40">
        <v>1</v>
      </c>
      <c r="D40">
        <v>210</v>
      </c>
      <c r="E40">
        <v>22.39700916</v>
      </c>
      <c r="F40">
        <v>1</v>
      </c>
      <c r="G40">
        <v>1</v>
      </c>
      <c r="H40" t="s">
        <v>21</v>
      </c>
      <c r="I40">
        <v>1</v>
      </c>
      <c r="J40">
        <v>213</v>
      </c>
      <c r="T40" s="18">
        <f t="shared" si="0"/>
        <v>0</v>
      </c>
      <c r="W40" s="18">
        <f t="shared" si="1"/>
        <v>3</v>
      </c>
      <c r="AB40" s="35">
        <v>14</v>
      </c>
      <c r="AC40" s="35">
        <v>14</v>
      </c>
    </row>
    <row r="41" spans="1:29">
      <c r="A41">
        <v>1</v>
      </c>
      <c r="B41">
        <v>1</v>
      </c>
      <c r="C41">
        <v>1</v>
      </c>
      <c r="D41">
        <v>203</v>
      </c>
      <c r="E41">
        <v>19.995009159999999</v>
      </c>
      <c r="F41">
        <v>1</v>
      </c>
      <c r="G41">
        <v>1</v>
      </c>
      <c r="H41">
        <v>11</v>
      </c>
      <c r="I41">
        <v>1</v>
      </c>
      <c r="J41">
        <v>219</v>
      </c>
      <c r="T41" s="18">
        <f t="shared" si="0"/>
        <v>0</v>
      </c>
      <c r="W41" s="18">
        <f t="shared" si="1"/>
        <v>16</v>
      </c>
      <c r="AB41" s="35">
        <v>16.5</v>
      </c>
      <c r="AC41" s="35">
        <v>8</v>
      </c>
    </row>
    <row r="42" spans="1:29" ht="13.5" thickBot="1">
      <c r="A42">
        <v>2</v>
      </c>
      <c r="B42">
        <v>1</v>
      </c>
      <c r="C42">
        <v>2</v>
      </c>
      <c r="D42">
        <v>102</v>
      </c>
      <c r="F42">
        <v>1</v>
      </c>
      <c r="G42">
        <v>2</v>
      </c>
      <c r="H42" t="s">
        <v>20</v>
      </c>
      <c r="I42">
        <v>2</v>
      </c>
      <c r="J42">
        <v>107</v>
      </c>
      <c r="S42" t="s">
        <v>31</v>
      </c>
      <c r="T42" s="18">
        <f t="shared" si="0"/>
        <v>0</v>
      </c>
      <c r="W42" s="18">
        <f t="shared" si="1"/>
        <v>5</v>
      </c>
      <c r="AB42" s="36" t="s">
        <v>46</v>
      </c>
      <c r="AC42" s="36">
        <v>5</v>
      </c>
    </row>
    <row r="43" spans="1:29">
      <c r="A43">
        <v>14</v>
      </c>
      <c r="B43">
        <v>1</v>
      </c>
      <c r="C43">
        <v>1</v>
      </c>
      <c r="D43">
        <v>190</v>
      </c>
      <c r="E43">
        <v>19.482002439999999</v>
      </c>
      <c r="F43">
        <v>1</v>
      </c>
      <c r="G43">
        <v>1</v>
      </c>
      <c r="H43">
        <v>11</v>
      </c>
      <c r="I43">
        <v>2</v>
      </c>
      <c r="J43">
        <v>198</v>
      </c>
      <c r="L43">
        <v>170</v>
      </c>
      <c r="M43">
        <v>19</v>
      </c>
      <c r="N43">
        <v>14</v>
      </c>
      <c r="T43" s="18">
        <f t="shared" si="0"/>
        <v>0</v>
      </c>
      <c r="W43" s="18">
        <f t="shared" si="1"/>
        <v>8</v>
      </c>
    </row>
    <row r="44" spans="1:29">
      <c r="A44">
        <v>9</v>
      </c>
      <c r="B44">
        <v>1</v>
      </c>
      <c r="C44">
        <v>1</v>
      </c>
      <c r="D44">
        <v>248</v>
      </c>
      <c r="E44">
        <v>22.03300793</v>
      </c>
      <c r="F44">
        <v>1</v>
      </c>
      <c r="G44">
        <v>1</v>
      </c>
      <c r="H44">
        <v>11</v>
      </c>
      <c r="I44">
        <v>1</v>
      </c>
      <c r="J44">
        <v>260</v>
      </c>
      <c r="T44" s="18">
        <f t="shared" si="0"/>
        <v>0</v>
      </c>
      <c r="W44" s="18">
        <f t="shared" si="1"/>
        <v>12</v>
      </c>
    </row>
    <row r="45" spans="1:29">
      <c r="A45">
        <v>3</v>
      </c>
      <c r="B45">
        <v>1</v>
      </c>
      <c r="C45">
        <v>2</v>
      </c>
      <c r="D45">
        <v>185</v>
      </c>
      <c r="E45">
        <v>19.040004270000001</v>
      </c>
      <c r="F45">
        <v>1</v>
      </c>
      <c r="G45">
        <v>2</v>
      </c>
      <c r="H45">
        <v>11</v>
      </c>
      <c r="I45">
        <v>1</v>
      </c>
      <c r="J45">
        <v>201</v>
      </c>
      <c r="T45" s="18">
        <f t="shared" si="0"/>
        <v>0</v>
      </c>
      <c r="W45" s="18">
        <f t="shared" si="1"/>
        <v>16</v>
      </c>
    </row>
    <row r="46" spans="1:29">
      <c r="A46">
        <v>15</v>
      </c>
      <c r="B46">
        <v>1</v>
      </c>
      <c r="C46">
        <v>2</v>
      </c>
      <c r="D46">
        <v>157</v>
      </c>
      <c r="F46">
        <v>1</v>
      </c>
      <c r="G46">
        <v>2</v>
      </c>
      <c r="H46">
        <v>11</v>
      </c>
      <c r="I46">
        <v>2</v>
      </c>
      <c r="J46">
        <v>169</v>
      </c>
      <c r="L46">
        <v>130</v>
      </c>
      <c r="M46">
        <v>13</v>
      </c>
      <c r="N46">
        <v>2.75</v>
      </c>
      <c r="T46" s="18">
        <f t="shared" si="0"/>
        <v>0</v>
      </c>
      <c r="W46" s="18">
        <f t="shared" si="1"/>
        <v>12</v>
      </c>
    </row>
    <row r="47" spans="1:29">
      <c r="A47">
        <v>4</v>
      </c>
      <c r="B47">
        <v>1</v>
      </c>
      <c r="C47">
        <v>1</v>
      </c>
      <c r="D47">
        <v>192</v>
      </c>
      <c r="E47">
        <v>19.270006710000001</v>
      </c>
      <c r="F47">
        <v>1</v>
      </c>
      <c r="G47">
        <v>1</v>
      </c>
      <c r="H47">
        <v>11</v>
      </c>
      <c r="I47">
        <v>2</v>
      </c>
      <c r="J47">
        <v>195</v>
      </c>
      <c r="T47" s="18">
        <f t="shared" si="0"/>
        <v>0</v>
      </c>
      <c r="W47" s="18">
        <f t="shared" si="1"/>
        <v>3</v>
      </c>
    </row>
    <row r="48" spans="1:29">
      <c r="A48">
        <v>8</v>
      </c>
      <c r="B48">
        <v>1</v>
      </c>
      <c r="C48">
        <v>1</v>
      </c>
      <c r="D48">
        <v>213</v>
      </c>
      <c r="E48">
        <v>22.061</v>
      </c>
      <c r="F48">
        <v>1</v>
      </c>
      <c r="G48">
        <v>1</v>
      </c>
      <c r="H48" t="s">
        <v>22</v>
      </c>
      <c r="I48">
        <v>1</v>
      </c>
      <c r="J48">
        <v>219</v>
      </c>
      <c r="T48" s="18">
        <f t="shared" si="0"/>
        <v>0</v>
      </c>
      <c r="W48" s="18">
        <f t="shared" si="1"/>
        <v>6</v>
      </c>
    </row>
    <row r="49" spans="1:23">
      <c r="A49">
        <v>5</v>
      </c>
      <c r="B49">
        <v>1</v>
      </c>
      <c r="C49">
        <v>1</v>
      </c>
      <c r="D49">
        <v>214</v>
      </c>
      <c r="E49">
        <v>20.846007319999998</v>
      </c>
      <c r="F49">
        <v>1</v>
      </c>
      <c r="G49">
        <v>1</v>
      </c>
      <c r="H49" t="s">
        <v>21</v>
      </c>
      <c r="I49">
        <v>1</v>
      </c>
      <c r="J49">
        <v>218</v>
      </c>
      <c r="L49">
        <v>180</v>
      </c>
      <c r="M49">
        <v>22</v>
      </c>
      <c r="N49">
        <v>15</v>
      </c>
      <c r="T49" s="18">
        <f t="shared" si="0"/>
        <v>0</v>
      </c>
      <c r="W49" s="18">
        <f t="shared" si="1"/>
        <v>4</v>
      </c>
    </row>
    <row r="50" spans="1:23">
      <c r="A50">
        <v>7</v>
      </c>
      <c r="B50">
        <v>1</v>
      </c>
      <c r="C50">
        <v>1</v>
      </c>
      <c r="D50">
        <v>226</v>
      </c>
      <c r="E50">
        <v>21.981009159999999</v>
      </c>
      <c r="F50">
        <v>1</v>
      </c>
      <c r="G50">
        <v>1</v>
      </c>
      <c r="H50">
        <v>11</v>
      </c>
      <c r="I50">
        <v>1</v>
      </c>
      <c r="J50">
        <v>234</v>
      </c>
      <c r="T50" s="18">
        <f t="shared" si="0"/>
        <v>0</v>
      </c>
      <c r="W50" s="18">
        <f t="shared" si="1"/>
        <v>8</v>
      </c>
    </row>
    <row r="51" spans="1:23">
      <c r="A51">
        <v>6</v>
      </c>
      <c r="B51">
        <v>1</v>
      </c>
      <c r="C51">
        <v>1</v>
      </c>
      <c r="D51">
        <v>227</v>
      </c>
      <c r="E51">
        <v>22.302</v>
      </c>
      <c r="F51">
        <v>1</v>
      </c>
      <c r="G51">
        <v>1</v>
      </c>
      <c r="H51" t="s">
        <v>22</v>
      </c>
      <c r="I51">
        <v>1</v>
      </c>
      <c r="J51">
        <v>233</v>
      </c>
      <c r="T51" s="18">
        <f t="shared" si="0"/>
        <v>0</v>
      </c>
      <c r="W51" s="18">
        <f t="shared" si="1"/>
        <v>6</v>
      </c>
    </row>
    <row r="52" spans="1:23">
      <c r="A52">
        <v>19</v>
      </c>
      <c r="B52">
        <v>1</v>
      </c>
      <c r="C52">
        <v>1</v>
      </c>
      <c r="D52">
        <v>231</v>
      </c>
      <c r="E52">
        <v>20.094009159999999</v>
      </c>
      <c r="F52">
        <v>1</v>
      </c>
      <c r="G52">
        <v>1</v>
      </c>
      <c r="H52" t="s">
        <v>21</v>
      </c>
      <c r="I52">
        <v>1</v>
      </c>
      <c r="J52">
        <v>240</v>
      </c>
      <c r="T52" s="18">
        <f t="shared" si="0"/>
        <v>0</v>
      </c>
      <c r="W52" s="18">
        <f t="shared" si="1"/>
        <v>9</v>
      </c>
    </row>
    <row r="53" spans="1:23">
      <c r="A53">
        <v>149</v>
      </c>
      <c r="B53">
        <v>2</v>
      </c>
      <c r="C53">
        <v>2</v>
      </c>
      <c r="D53">
        <v>268</v>
      </c>
      <c r="E53">
        <v>22.653007930000001</v>
      </c>
      <c r="F53">
        <v>1</v>
      </c>
      <c r="G53">
        <v>2</v>
      </c>
      <c r="H53" t="s">
        <v>21</v>
      </c>
      <c r="I53">
        <v>1</v>
      </c>
      <c r="J53">
        <v>285</v>
      </c>
      <c r="T53" s="18">
        <f t="shared" si="0"/>
        <v>0</v>
      </c>
      <c r="W53" s="18">
        <f t="shared" si="1"/>
        <v>17</v>
      </c>
    </row>
    <row r="54" spans="1:23">
      <c r="A54">
        <v>148</v>
      </c>
      <c r="B54">
        <v>2</v>
      </c>
      <c r="C54">
        <v>2</v>
      </c>
      <c r="D54">
        <v>323</v>
      </c>
      <c r="E54">
        <v>22.498006709999999</v>
      </c>
      <c r="F54">
        <v>1</v>
      </c>
      <c r="G54">
        <v>2</v>
      </c>
      <c r="H54" t="s">
        <v>21</v>
      </c>
      <c r="I54">
        <v>1</v>
      </c>
      <c r="J54">
        <v>339</v>
      </c>
      <c r="L54">
        <v>280</v>
      </c>
      <c r="M54">
        <v>23</v>
      </c>
      <c r="N54">
        <v>11</v>
      </c>
      <c r="T54" s="18">
        <f t="shared" si="0"/>
        <v>0</v>
      </c>
      <c r="W54" s="18">
        <f t="shared" si="1"/>
        <v>16</v>
      </c>
    </row>
    <row r="55" spans="1:23">
      <c r="A55">
        <v>130</v>
      </c>
      <c r="B55">
        <v>2</v>
      </c>
      <c r="C55">
        <v>2</v>
      </c>
      <c r="D55">
        <v>211</v>
      </c>
      <c r="E55">
        <v>18.547009769999999</v>
      </c>
      <c r="F55">
        <v>1</v>
      </c>
      <c r="G55">
        <v>2</v>
      </c>
      <c r="H55" t="s">
        <v>21</v>
      </c>
      <c r="I55">
        <v>1</v>
      </c>
      <c r="J55">
        <v>215</v>
      </c>
      <c r="T55" s="18">
        <f t="shared" si="0"/>
        <v>0</v>
      </c>
      <c r="W55" s="18">
        <f t="shared" si="1"/>
        <v>4</v>
      </c>
    </row>
    <row r="56" spans="1:23">
      <c r="A56">
        <v>147</v>
      </c>
      <c r="B56">
        <v>2</v>
      </c>
      <c r="C56">
        <v>2</v>
      </c>
      <c r="D56">
        <v>318</v>
      </c>
      <c r="E56">
        <v>24.530009159999999</v>
      </c>
      <c r="F56">
        <v>1</v>
      </c>
      <c r="G56">
        <v>2</v>
      </c>
      <c r="H56">
        <v>11</v>
      </c>
      <c r="I56">
        <v>1</v>
      </c>
      <c r="J56">
        <v>235</v>
      </c>
      <c r="T56" s="18">
        <f t="shared" si="0"/>
        <v>0</v>
      </c>
      <c r="W56" s="18"/>
    </row>
    <row r="57" spans="1:23">
      <c r="A57">
        <v>146</v>
      </c>
      <c r="B57">
        <v>2</v>
      </c>
      <c r="C57">
        <v>2</v>
      </c>
      <c r="D57">
        <v>82</v>
      </c>
      <c r="F57">
        <v>1</v>
      </c>
      <c r="G57">
        <v>2</v>
      </c>
      <c r="H57">
        <v>11</v>
      </c>
      <c r="I57">
        <v>2</v>
      </c>
      <c r="J57">
        <v>85</v>
      </c>
      <c r="M57">
        <v>7</v>
      </c>
      <c r="N57">
        <v>2</v>
      </c>
      <c r="T57" s="18">
        <f t="shared" si="0"/>
        <v>0</v>
      </c>
      <c r="W57" s="18">
        <f t="shared" si="1"/>
        <v>3</v>
      </c>
    </row>
    <row r="58" spans="1:23">
      <c r="A58">
        <v>156</v>
      </c>
      <c r="B58">
        <v>2</v>
      </c>
      <c r="C58">
        <v>2</v>
      </c>
      <c r="D58">
        <v>158</v>
      </c>
      <c r="E58">
        <v>15.89700977</v>
      </c>
      <c r="F58">
        <v>1</v>
      </c>
      <c r="G58">
        <v>2</v>
      </c>
      <c r="H58">
        <v>11</v>
      </c>
      <c r="I58">
        <v>2</v>
      </c>
      <c r="J58">
        <v>164</v>
      </c>
      <c r="T58" s="18">
        <f t="shared" si="0"/>
        <v>0</v>
      </c>
      <c r="W58" s="18">
        <f t="shared" si="1"/>
        <v>6</v>
      </c>
    </row>
    <row r="59" spans="1:23">
      <c r="A59">
        <v>142</v>
      </c>
      <c r="B59">
        <v>2</v>
      </c>
      <c r="C59">
        <v>1</v>
      </c>
      <c r="D59">
        <v>189</v>
      </c>
      <c r="E59">
        <v>19.34500122</v>
      </c>
      <c r="F59">
        <v>1</v>
      </c>
      <c r="G59">
        <v>1</v>
      </c>
      <c r="H59" t="s">
        <v>21</v>
      </c>
      <c r="I59">
        <v>2</v>
      </c>
      <c r="J59">
        <v>193</v>
      </c>
      <c r="T59" s="18">
        <f t="shared" si="0"/>
        <v>0</v>
      </c>
      <c r="W59" s="18">
        <f t="shared" si="1"/>
        <v>4</v>
      </c>
    </row>
    <row r="60" spans="1:23">
      <c r="A60">
        <v>133</v>
      </c>
      <c r="B60">
        <v>2</v>
      </c>
      <c r="C60">
        <v>1</v>
      </c>
      <c r="D60">
        <v>249</v>
      </c>
      <c r="E60">
        <v>22.106003659999999</v>
      </c>
      <c r="F60">
        <v>1</v>
      </c>
      <c r="G60">
        <v>1</v>
      </c>
      <c r="H60" t="s">
        <v>21</v>
      </c>
      <c r="I60">
        <v>1</v>
      </c>
      <c r="J60">
        <v>259</v>
      </c>
      <c r="T60" s="18">
        <f t="shared" si="0"/>
        <v>0</v>
      </c>
      <c r="W60" s="18">
        <f t="shared" si="1"/>
        <v>10</v>
      </c>
    </row>
    <row r="61" spans="1:23">
      <c r="A61">
        <v>141</v>
      </c>
      <c r="B61">
        <v>2</v>
      </c>
      <c r="C61">
        <v>1</v>
      </c>
      <c r="D61">
        <v>253</v>
      </c>
      <c r="E61">
        <v>17.264009770000001</v>
      </c>
      <c r="F61">
        <v>1</v>
      </c>
      <c r="G61">
        <v>1</v>
      </c>
      <c r="H61" t="s">
        <v>20</v>
      </c>
      <c r="I61">
        <v>2</v>
      </c>
      <c r="J61">
        <v>250</v>
      </c>
      <c r="T61" s="18">
        <f t="shared" si="0"/>
        <v>0</v>
      </c>
      <c r="W61" s="18">
        <f t="shared" si="1"/>
        <v>-3</v>
      </c>
    </row>
    <row r="62" spans="1:23">
      <c r="A62">
        <v>134</v>
      </c>
      <c r="B62">
        <v>2</v>
      </c>
      <c r="C62">
        <v>1</v>
      </c>
      <c r="D62">
        <v>253</v>
      </c>
      <c r="E62">
        <v>22.821001219999999</v>
      </c>
      <c r="F62">
        <v>1</v>
      </c>
      <c r="G62">
        <v>1</v>
      </c>
      <c r="H62" t="s">
        <v>21</v>
      </c>
      <c r="I62">
        <v>1</v>
      </c>
      <c r="J62">
        <v>260</v>
      </c>
      <c r="L62">
        <v>220</v>
      </c>
      <c r="M62">
        <v>24</v>
      </c>
      <c r="N62">
        <v>17</v>
      </c>
      <c r="T62" s="18">
        <f t="shared" si="0"/>
        <v>0</v>
      </c>
      <c r="W62" s="18">
        <f t="shared" si="1"/>
        <v>7</v>
      </c>
    </row>
    <row r="63" spans="1:23">
      <c r="A63">
        <v>140</v>
      </c>
      <c r="B63">
        <v>2</v>
      </c>
      <c r="C63">
        <v>1</v>
      </c>
      <c r="D63">
        <v>259</v>
      </c>
      <c r="E63">
        <v>23.090996950000001</v>
      </c>
      <c r="F63">
        <v>1</v>
      </c>
      <c r="G63">
        <v>1</v>
      </c>
      <c r="H63">
        <v>11</v>
      </c>
      <c r="I63">
        <v>1</v>
      </c>
      <c r="J63">
        <v>273</v>
      </c>
      <c r="L63">
        <v>220</v>
      </c>
      <c r="M63">
        <v>23.5</v>
      </c>
      <c r="N63">
        <v>15.5</v>
      </c>
      <c r="T63" s="18">
        <f t="shared" si="0"/>
        <v>0</v>
      </c>
      <c r="W63" s="18">
        <f t="shared" si="1"/>
        <v>14</v>
      </c>
    </row>
    <row r="64" spans="1:23">
      <c r="A64">
        <v>135</v>
      </c>
      <c r="B64">
        <v>2</v>
      </c>
      <c r="C64">
        <v>1</v>
      </c>
      <c r="D64">
        <v>263</v>
      </c>
      <c r="E64">
        <v>23.276004879999999</v>
      </c>
      <c r="F64">
        <v>1</v>
      </c>
      <c r="G64">
        <v>1</v>
      </c>
      <c r="H64">
        <v>11</v>
      </c>
      <c r="I64">
        <v>1</v>
      </c>
      <c r="J64">
        <v>274</v>
      </c>
      <c r="T64" s="18">
        <f t="shared" si="0"/>
        <v>0</v>
      </c>
      <c r="W64" s="18">
        <f t="shared" si="1"/>
        <v>11</v>
      </c>
    </row>
    <row r="65" spans="1:23">
      <c r="A65">
        <v>139</v>
      </c>
      <c r="B65">
        <v>2</v>
      </c>
      <c r="C65">
        <v>1</v>
      </c>
      <c r="D65">
        <v>227</v>
      </c>
      <c r="E65">
        <v>16.41500671</v>
      </c>
      <c r="F65">
        <v>1</v>
      </c>
      <c r="G65">
        <v>1</v>
      </c>
      <c r="H65" t="s">
        <v>20</v>
      </c>
      <c r="I65">
        <v>1</v>
      </c>
      <c r="J65">
        <v>226</v>
      </c>
      <c r="T65" s="18">
        <f t="shared" si="0"/>
        <v>0</v>
      </c>
      <c r="W65" s="18">
        <f t="shared" si="1"/>
        <v>-1</v>
      </c>
    </row>
    <row r="66" spans="1:23">
      <c r="A66">
        <v>125</v>
      </c>
      <c r="B66">
        <v>2</v>
      </c>
      <c r="C66">
        <v>1</v>
      </c>
      <c r="D66">
        <v>157</v>
      </c>
      <c r="E66">
        <v>16.417011599999999</v>
      </c>
      <c r="F66">
        <v>1</v>
      </c>
      <c r="G66">
        <v>1</v>
      </c>
      <c r="H66">
        <v>11</v>
      </c>
      <c r="I66">
        <v>2</v>
      </c>
      <c r="J66">
        <v>159</v>
      </c>
      <c r="L66">
        <v>140</v>
      </c>
      <c r="M66">
        <v>18.5</v>
      </c>
      <c r="N66">
        <v>12.5</v>
      </c>
      <c r="T66" s="18">
        <f t="shared" si="0"/>
        <v>0</v>
      </c>
      <c r="W66" s="18">
        <f t="shared" si="1"/>
        <v>2</v>
      </c>
    </row>
    <row r="67" spans="1:23">
      <c r="A67">
        <v>43</v>
      </c>
      <c r="B67">
        <v>2</v>
      </c>
      <c r="C67">
        <v>1</v>
      </c>
      <c r="D67">
        <v>125</v>
      </c>
      <c r="E67">
        <v>15.267009160000001</v>
      </c>
      <c r="F67">
        <v>1</v>
      </c>
      <c r="G67">
        <v>1</v>
      </c>
      <c r="H67" t="s">
        <v>24</v>
      </c>
      <c r="I67">
        <v>2</v>
      </c>
      <c r="J67">
        <v>123</v>
      </c>
      <c r="L67">
        <v>100</v>
      </c>
      <c r="M67">
        <v>15</v>
      </c>
      <c r="N67">
        <v>13</v>
      </c>
      <c r="T67" s="18">
        <f t="shared" ref="T67:T120" si="2">+C67-G67</f>
        <v>0</v>
      </c>
      <c r="W67" s="18">
        <f t="shared" ref="W67:W119" si="3">J67-D67</f>
        <v>-2</v>
      </c>
    </row>
    <row r="68" spans="1:23">
      <c r="A68">
        <v>42</v>
      </c>
      <c r="B68">
        <v>2</v>
      </c>
      <c r="C68">
        <v>1</v>
      </c>
      <c r="D68">
        <v>181</v>
      </c>
      <c r="E68">
        <v>19.291011600000001</v>
      </c>
      <c r="F68">
        <v>1</v>
      </c>
      <c r="G68">
        <v>1</v>
      </c>
      <c r="H68" t="s">
        <v>21</v>
      </c>
      <c r="I68">
        <v>2</v>
      </c>
      <c r="J68">
        <v>190</v>
      </c>
      <c r="T68" s="18">
        <f t="shared" si="2"/>
        <v>0</v>
      </c>
      <c r="W68" s="18">
        <f t="shared" si="3"/>
        <v>9</v>
      </c>
    </row>
    <row r="69" spans="1:23">
      <c r="A69">
        <v>25</v>
      </c>
      <c r="B69">
        <v>2</v>
      </c>
      <c r="C69">
        <v>1</v>
      </c>
      <c r="D69">
        <v>199</v>
      </c>
      <c r="E69">
        <v>22.602000610000001</v>
      </c>
      <c r="F69">
        <v>1</v>
      </c>
      <c r="G69">
        <v>1</v>
      </c>
      <c r="H69" t="s">
        <v>21</v>
      </c>
      <c r="I69">
        <v>1</v>
      </c>
      <c r="J69">
        <v>203</v>
      </c>
      <c r="T69" s="18">
        <f t="shared" si="2"/>
        <v>0</v>
      </c>
      <c r="W69" s="18">
        <f t="shared" si="3"/>
        <v>4</v>
      </c>
    </row>
    <row r="70" spans="1:23">
      <c r="A70">
        <v>26</v>
      </c>
      <c r="B70">
        <v>2</v>
      </c>
      <c r="C70">
        <v>1</v>
      </c>
      <c r="D70">
        <v>218</v>
      </c>
      <c r="E70">
        <v>20.85200854</v>
      </c>
      <c r="F70">
        <v>1</v>
      </c>
      <c r="G70">
        <v>1</v>
      </c>
      <c r="H70">
        <v>11</v>
      </c>
      <c r="I70">
        <v>1</v>
      </c>
      <c r="J70">
        <v>226</v>
      </c>
      <c r="T70" s="18">
        <f t="shared" si="2"/>
        <v>0</v>
      </c>
      <c r="W70" s="18">
        <f t="shared" si="3"/>
        <v>8</v>
      </c>
    </row>
    <row r="71" spans="1:23">
      <c r="A71">
        <v>44</v>
      </c>
      <c r="B71">
        <v>2</v>
      </c>
      <c r="C71">
        <v>1</v>
      </c>
      <c r="D71">
        <v>196</v>
      </c>
      <c r="E71">
        <v>20.385009159999999</v>
      </c>
      <c r="F71">
        <v>1</v>
      </c>
      <c r="G71">
        <v>1</v>
      </c>
      <c r="H71">
        <v>11</v>
      </c>
      <c r="I71">
        <v>1</v>
      </c>
      <c r="J71">
        <v>200</v>
      </c>
      <c r="T71" s="18">
        <f t="shared" si="2"/>
        <v>0</v>
      </c>
      <c r="W71" s="18">
        <f t="shared" si="3"/>
        <v>4</v>
      </c>
    </row>
    <row r="72" spans="1:23">
      <c r="A72">
        <v>27</v>
      </c>
      <c r="B72">
        <v>2</v>
      </c>
      <c r="C72">
        <v>1</v>
      </c>
      <c r="D72">
        <v>202</v>
      </c>
      <c r="E72">
        <v>20.376999390000002</v>
      </c>
      <c r="F72">
        <v>1</v>
      </c>
      <c r="G72">
        <v>1</v>
      </c>
      <c r="H72" t="s">
        <v>21</v>
      </c>
      <c r="I72">
        <v>1</v>
      </c>
      <c r="J72">
        <v>204</v>
      </c>
      <c r="T72" s="18">
        <f t="shared" si="2"/>
        <v>0</v>
      </c>
      <c r="W72" s="18">
        <f t="shared" si="3"/>
        <v>2</v>
      </c>
    </row>
    <row r="73" spans="1:23">
      <c r="A73">
        <v>13</v>
      </c>
      <c r="B73">
        <v>2</v>
      </c>
      <c r="C73">
        <v>1</v>
      </c>
      <c r="D73">
        <v>192</v>
      </c>
      <c r="E73">
        <v>19.144010380000001</v>
      </c>
      <c r="F73">
        <v>1</v>
      </c>
      <c r="G73">
        <v>1</v>
      </c>
      <c r="H73" t="s">
        <v>21</v>
      </c>
      <c r="I73">
        <v>2</v>
      </c>
      <c r="J73">
        <v>192</v>
      </c>
      <c r="T73" s="18">
        <f t="shared" si="2"/>
        <v>0</v>
      </c>
      <c r="W73" s="18">
        <f t="shared" si="3"/>
        <v>0</v>
      </c>
    </row>
    <row r="74" spans="1:23">
      <c r="A74">
        <v>41</v>
      </c>
      <c r="B74">
        <v>2</v>
      </c>
      <c r="C74">
        <v>1</v>
      </c>
      <c r="D74">
        <v>186</v>
      </c>
      <c r="E74">
        <v>22.049010379999999</v>
      </c>
      <c r="F74">
        <v>1</v>
      </c>
      <c r="G74">
        <v>1</v>
      </c>
      <c r="H74" t="s">
        <v>22</v>
      </c>
      <c r="I74">
        <v>2</v>
      </c>
      <c r="J74">
        <v>191</v>
      </c>
      <c r="T74" s="18">
        <f t="shared" si="2"/>
        <v>0</v>
      </c>
      <c r="W74" s="18">
        <f t="shared" si="3"/>
        <v>5</v>
      </c>
    </row>
    <row r="75" spans="1:23">
      <c r="A75">
        <v>28</v>
      </c>
      <c r="B75">
        <v>2</v>
      </c>
      <c r="C75">
        <v>1</v>
      </c>
      <c r="D75">
        <v>194</v>
      </c>
      <c r="E75">
        <v>20.410004879999999</v>
      </c>
      <c r="F75">
        <v>1</v>
      </c>
      <c r="G75">
        <v>1</v>
      </c>
      <c r="H75" t="s">
        <v>21</v>
      </c>
      <c r="I75">
        <v>2</v>
      </c>
      <c r="J75">
        <v>199</v>
      </c>
      <c r="T75" s="18">
        <f t="shared" si="2"/>
        <v>0</v>
      </c>
      <c r="W75" s="18">
        <f t="shared" si="3"/>
        <v>5</v>
      </c>
    </row>
    <row r="76" spans="1:23">
      <c r="A76">
        <v>16</v>
      </c>
      <c r="B76">
        <v>2</v>
      </c>
      <c r="C76">
        <v>1</v>
      </c>
      <c r="D76">
        <v>190</v>
      </c>
      <c r="E76">
        <v>19.025003659999999</v>
      </c>
      <c r="F76">
        <v>1</v>
      </c>
      <c r="G76">
        <v>1</v>
      </c>
      <c r="H76" t="s">
        <v>21</v>
      </c>
      <c r="I76">
        <v>2</v>
      </c>
      <c r="J76">
        <v>192</v>
      </c>
      <c r="T76" s="18">
        <f t="shared" si="2"/>
        <v>0</v>
      </c>
      <c r="W76" s="18">
        <f t="shared" si="3"/>
        <v>2</v>
      </c>
    </row>
    <row r="77" spans="1:23">
      <c r="A77">
        <v>24</v>
      </c>
      <c r="B77">
        <v>2</v>
      </c>
      <c r="C77">
        <v>1</v>
      </c>
      <c r="D77">
        <v>192</v>
      </c>
      <c r="E77">
        <v>20.824011599999999</v>
      </c>
      <c r="F77">
        <v>1</v>
      </c>
      <c r="G77">
        <v>1</v>
      </c>
      <c r="H77">
        <v>11</v>
      </c>
      <c r="I77">
        <v>1</v>
      </c>
      <c r="J77">
        <v>202</v>
      </c>
      <c r="T77" s="18">
        <f t="shared" si="2"/>
        <v>0</v>
      </c>
      <c r="W77" s="18">
        <f t="shared" si="3"/>
        <v>10</v>
      </c>
    </row>
    <row r="78" spans="1:23">
      <c r="A78">
        <v>17</v>
      </c>
      <c r="B78">
        <v>2</v>
      </c>
      <c r="C78">
        <v>1</v>
      </c>
      <c r="D78">
        <v>225</v>
      </c>
      <c r="E78">
        <v>20.844003050000001</v>
      </c>
      <c r="F78">
        <v>1</v>
      </c>
      <c r="G78">
        <v>1</v>
      </c>
      <c r="H78">
        <v>11</v>
      </c>
      <c r="I78">
        <v>1</v>
      </c>
      <c r="J78">
        <v>234</v>
      </c>
      <c r="T78" s="18">
        <f t="shared" si="2"/>
        <v>0</v>
      </c>
      <c r="W78" s="18">
        <f t="shared" si="3"/>
        <v>9</v>
      </c>
    </row>
    <row r="79" spans="1:23">
      <c r="A79">
        <v>40</v>
      </c>
      <c r="B79">
        <v>2</v>
      </c>
      <c r="C79">
        <v>1</v>
      </c>
      <c r="D79">
        <v>194</v>
      </c>
      <c r="E79">
        <v>22.281007320000001</v>
      </c>
      <c r="F79">
        <v>1</v>
      </c>
      <c r="G79">
        <v>1</v>
      </c>
      <c r="H79" t="s">
        <v>21</v>
      </c>
      <c r="I79">
        <v>2</v>
      </c>
      <c r="J79">
        <v>193</v>
      </c>
      <c r="T79" s="18">
        <f t="shared" si="2"/>
        <v>0</v>
      </c>
      <c r="W79" s="18">
        <f t="shared" si="3"/>
        <v>-1</v>
      </c>
    </row>
    <row r="80" spans="1:23">
      <c r="A80">
        <v>29</v>
      </c>
      <c r="B80">
        <v>2</v>
      </c>
      <c r="C80">
        <v>1</v>
      </c>
      <c r="D80">
        <v>217</v>
      </c>
      <c r="E80">
        <v>21.725001219999999</v>
      </c>
      <c r="F80">
        <v>1</v>
      </c>
      <c r="G80">
        <v>1</v>
      </c>
      <c r="H80">
        <v>11</v>
      </c>
      <c r="I80">
        <v>1</v>
      </c>
      <c r="J80">
        <v>229</v>
      </c>
      <c r="T80" s="18">
        <f t="shared" si="2"/>
        <v>0</v>
      </c>
      <c r="W80" s="18">
        <f t="shared" si="3"/>
        <v>12</v>
      </c>
    </row>
    <row r="81" spans="1:23">
      <c r="A81">
        <v>23</v>
      </c>
      <c r="B81">
        <v>2</v>
      </c>
      <c r="C81">
        <v>1</v>
      </c>
      <c r="D81">
        <v>152</v>
      </c>
      <c r="F81">
        <v>1</v>
      </c>
      <c r="G81">
        <v>1</v>
      </c>
      <c r="H81" t="s">
        <v>24</v>
      </c>
      <c r="I81">
        <v>2</v>
      </c>
      <c r="J81">
        <v>152</v>
      </c>
      <c r="T81" s="18">
        <f t="shared" si="2"/>
        <v>0</v>
      </c>
      <c r="W81" s="18">
        <f t="shared" si="3"/>
        <v>0</v>
      </c>
    </row>
    <row r="82" spans="1:23">
      <c r="A82">
        <v>38</v>
      </c>
      <c r="B82">
        <v>2</v>
      </c>
      <c r="C82">
        <v>2</v>
      </c>
      <c r="D82">
        <v>178</v>
      </c>
      <c r="E82">
        <v>19.098003049999999</v>
      </c>
      <c r="F82">
        <v>1</v>
      </c>
      <c r="G82">
        <v>2</v>
      </c>
      <c r="H82" t="s">
        <v>21</v>
      </c>
      <c r="I82">
        <v>2</v>
      </c>
      <c r="J82">
        <v>185</v>
      </c>
      <c r="T82" s="18">
        <f t="shared" si="2"/>
        <v>0</v>
      </c>
      <c r="W82" s="18">
        <f t="shared" si="3"/>
        <v>7</v>
      </c>
    </row>
    <row r="83" spans="1:23">
      <c r="A83">
        <v>30</v>
      </c>
      <c r="B83">
        <v>2</v>
      </c>
      <c r="C83">
        <v>1</v>
      </c>
      <c r="D83">
        <v>229</v>
      </c>
      <c r="E83">
        <v>22.67800488</v>
      </c>
      <c r="F83">
        <v>1</v>
      </c>
      <c r="G83">
        <v>1</v>
      </c>
      <c r="H83" t="s">
        <v>21</v>
      </c>
      <c r="I83">
        <v>1</v>
      </c>
      <c r="J83">
        <v>240</v>
      </c>
      <c r="L83">
        <v>200</v>
      </c>
      <c r="M83">
        <v>23.5</v>
      </c>
      <c r="N83">
        <v>15.5</v>
      </c>
      <c r="T83" s="18">
        <f t="shared" si="2"/>
        <v>0</v>
      </c>
      <c r="W83" s="18">
        <f t="shared" si="3"/>
        <v>11</v>
      </c>
    </row>
    <row r="84" spans="1:23">
      <c r="A84">
        <v>18</v>
      </c>
      <c r="B84">
        <v>2</v>
      </c>
      <c r="C84">
        <v>1</v>
      </c>
      <c r="D84">
        <v>218</v>
      </c>
      <c r="E84">
        <v>20.20800732</v>
      </c>
      <c r="F84">
        <v>1</v>
      </c>
      <c r="G84">
        <v>1</v>
      </c>
      <c r="H84" t="s">
        <v>21</v>
      </c>
      <c r="I84">
        <v>1</v>
      </c>
      <c r="J84">
        <v>224</v>
      </c>
      <c r="T84" s="18">
        <f t="shared" si="2"/>
        <v>0</v>
      </c>
      <c r="W84" s="18">
        <f t="shared" si="3"/>
        <v>6</v>
      </c>
    </row>
    <row r="85" spans="1:23">
      <c r="A85">
        <v>170</v>
      </c>
      <c r="B85">
        <v>3</v>
      </c>
      <c r="C85">
        <v>4</v>
      </c>
      <c r="D85">
        <v>87</v>
      </c>
      <c r="E85">
        <v>12.480998169999999</v>
      </c>
      <c r="F85">
        <v>1</v>
      </c>
      <c r="G85">
        <v>4</v>
      </c>
      <c r="H85" t="s">
        <v>20</v>
      </c>
      <c r="I85">
        <v>2</v>
      </c>
      <c r="J85">
        <v>90</v>
      </c>
      <c r="S85" t="s">
        <v>30</v>
      </c>
      <c r="T85" s="18">
        <f t="shared" si="2"/>
        <v>0</v>
      </c>
      <c r="W85" s="18">
        <f t="shared" si="3"/>
        <v>3</v>
      </c>
    </row>
    <row r="86" spans="1:23">
      <c r="A86">
        <v>151</v>
      </c>
      <c r="B86">
        <v>3</v>
      </c>
      <c r="C86">
        <v>1</v>
      </c>
      <c r="D86">
        <v>319</v>
      </c>
      <c r="E86">
        <v>21.697007320000001</v>
      </c>
      <c r="F86">
        <v>1</v>
      </c>
      <c r="G86">
        <v>1</v>
      </c>
      <c r="H86">
        <v>11</v>
      </c>
      <c r="I86">
        <v>1</v>
      </c>
      <c r="J86">
        <v>335</v>
      </c>
      <c r="L86">
        <v>290</v>
      </c>
      <c r="M86">
        <v>22.5</v>
      </c>
      <c r="N86">
        <v>12.5</v>
      </c>
      <c r="T86" s="18">
        <f t="shared" si="2"/>
        <v>0</v>
      </c>
      <c r="W86" s="18">
        <f t="shared" si="3"/>
        <v>16</v>
      </c>
    </row>
    <row r="87" spans="1:23">
      <c r="A87">
        <v>154</v>
      </c>
      <c r="B87">
        <v>3</v>
      </c>
      <c r="C87">
        <v>1</v>
      </c>
      <c r="D87">
        <v>242</v>
      </c>
      <c r="E87">
        <v>22.071003659999999</v>
      </c>
      <c r="F87">
        <v>1</v>
      </c>
      <c r="G87">
        <v>1</v>
      </c>
      <c r="H87">
        <v>11</v>
      </c>
      <c r="I87">
        <v>1</v>
      </c>
      <c r="J87">
        <v>247</v>
      </c>
      <c r="L87">
        <v>220</v>
      </c>
      <c r="M87">
        <v>23</v>
      </c>
      <c r="N87">
        <v>12</v>
      </c>
      <c r="T87" s="18">
        <f t="shared" si="2"/>
        <v>0</v>
      </c>
      <c r="W87" s="18">
        <f t="shared" si="3"/>
        <v>5</v>
      </c>
    </row>
    <row r="88" spans="1:23">
      <c r="A88">
        <v>157</v>
      </c>
      <c r="B88">
        <v>3</v>
      </c>
      <c r="C88">
        <v>1</v>
      </c>
      <c r="D88">
        <v>244</v>
      </c>
      <c r="E88">
        <v>22.680004270000001</v>
      </c>
      <c r="F88">
        <v>1</v>
      </c>
      <c r="G88">
        <v>1</v>
      </c>
      <c r="H88">
        <v>11</v>
      </c>
      <c r="I88">
        <v>1</v>
      </c>
      <c r="J88">
        <v>251</v>
      </c>
      <c r="T88" s="18">
        <f t="shared" si="2"/>
        <v>0</v>
      </c>
      <c r="W88" s="18">
        <f t="shared" si="3"/>
        <v>7</v>
      </c>
    </row>
    <row r="89" spans="1:23">
      <c r="A89">
        <v>164</v>
      </c>
      <c r="B89">
        <v>3</v>
      </c>
      <c r="C89">
        <v>2</v>
      </c>
      <c r="D89">
        <v>158</v>
      </c>
      <c r="E89">
        <v>12.67500366</v>
      </c>
      <c r="F89">
        <v>1</v>
      </c>
      <c r="G89">
        <v>2</v>
      </c>
      <c r="H89" t="s">
        <v>21</v>
      </c>
      <c r="I89">
        <v>2</v>
      </c>
      <c r="J89">
        <v>167</v>
      </c>
      <c r="T89" s="18">
        <f t="shared" si="2"/>
        <v>0</v>
      </c>
      <c r="W89" s="18">
        <f t="shared" si="3"/>
        <v>9</v>
      </c>
    </row>
    <row r="90" spans="1:23">
      <c r="A90">
        <v>155</v>
      </c>
      <c r="B90">
        <v>3</v>
      </c>
      <c r="C90">
        <v>1</v>
      </c>
      <c r="D90">
        <v>249</v>
      </c>
      <c r="E90">
        <v>21.147003659999999</v>
      </c>
      <c r="F90">
        <v>1</v>
      </c>
      <c r="G90">
        <v>1</v>
      </c>
      <c r="H90" t="s">
        <v>21</v>
      </c>
      <c r="I90">
        <v>1</v>
      </c>
      <c r="J90">
        <v>255</v>
      </c>
      <c r="L90">
        <v>220</v>
      </c>
      <c r="M90">
        <v>22</v>
      </c>
      <c r="N90">
        <v>12</v>
      </c>
      <c r="T90" s="18">
        <f t="shared" si="2"/>
        <v>0</v>
      </c>
      <c r="W90" s="18">
        <f t="shared" si="3"/>
        <v>6</v>
      </c>
    </row>
    <row r="91" spans="1:23">
      <c r="A91">
        <v>168</v>
      </c>
      <c r="B91">
        <v>3</v>
      </c>
      <c r="C91">
        <v>1</v>
      </c>
      <c r="D91">
        <v>226</v>
      </c>
      <c r="E91">
        <v>20.006006710000001</v>
      </c>
      <c r="F91">
        <v>1</v>
      </c>
      <c r="G91">
        <v>1</v>
      </c>
      <c r="H91">
        <v>11</v>
      </c>
      <c r="I91">
        <v>1</v>
      </c>
      <c r="J91">
        <v>233</v>
      </c>
      <c r="T91" s="18">
        <f t="shared" si="2"/>
        <v>0</v>
      </c>
      <c r="W91" s="18">
        <f t="shared" si="3"/>
        <v>7</v>
      </c>
    </row>
    <row r="92" spans="1:23">
      <c r="A92">
        <v>158</v>
      </c>
      <c r="B92">
        <v>3</v>
      </c>
      <c r="C92">
        <v>1</v>
      </c>
      <c r="D92">
        <v>235</v>
      </c>
      <c r="E92">
        <v>19.22101099</v>
      </c>
      <c r="F92">
        <v>1</v>
      </c>
      <c r="G92">
        <v>1</v>
      </c>
      <c r="H92">
        <v>11</v>
      </c>
      <c r="I92">
        <v>2</v>
      </c>
      <c r="J92">
        <v>236</v>
      </c>
      <c r="S92" t="s">
        <v>35</v>
      </c>
      <c r="T92" s="18">
        <f t="shared" si="2"/>
        <v>0</v>
      </c>
      <c r="W92" s="18">
        <f t="shared" si="3"/>
        <v>1</v>
      </c>
    </row>
    <row r="93" spans="1:23">
      <c r="A93">
        <v>163</v>
      </c>
      <c r="B93">
        <v>3</v>
      </c>
      <c r="C93">
        <v>2</v>
      </c>
      <c r="D93">
        <v>155</v>
      </c>
      <c r="E93">
        <v>15.96100427</v>
      </c>
      <c r="F93">
        <v>1</v>
      </c>
      <c r="G93">
        <v>2</v>
      </c>
      <c r="H93">
        <v>11</v>
      </c>
      <c r="I93">
        <v>2</v>
      </c>
      <c r="J93">
        <v>159</v>
      </c>
      <c r="L93">
        <v>130</v>
      </c>
      <c r="M93">
        <v>17</v>
      </c>
      <c r="N93">
        <v>5</v>
      </c>
      <c r="T93" s="18">
        <f t="shared" si="2"/>
        <v>0</v>
      </c>
      <c r="W93" s="18">
        <f t="shared" si="3"/>
        <v>4</v>
      </c>
    </row>
    <row r="94" spans="1:23">
      <c r="A94">
        <v>165</v>
      </c>
      <c r="B94">
        <v>3</v>
      </c>
      <c r="C94">
        <v>2</v>
      </c>
      <c r="D94">
        <v>149</v>
      </c>
      <c r="E94">
        <v>15.79300793</v>
      </c>
      <c r="F94">
        <v>1</v>
      </c>
      <c r="G94">
        <v>2</v>
      </c>
      <c r="H94">
        <v>11</v>
      </c>
      <c r="I94">
        <v>2</v>
      </c>
      <c r="J94">
        <v>155</v>
      </c>
      <c r="T94" s="18">
        <f t="shared" si="2"/>
        <v>0</v>
      </c>
      <c r="W94" s="18">
        <f t="shared" si="3"/>
        <v>6</v>
      </c>
    </row>
    <row r="95" spans="1:23">
      <c r="A95">
        <v>162</v>
      </c>
      <c r="B95">
        <v>3</v>
      </c>
      <c r="C95">
        <v>2</v>
      </c>
      <c r="D95">
        <v>178</v>
      </c>
      <c r="E95">
        <v>17.783006100000001</v>
      </c>
      <c r="F95">
        <v>1</v>
      </c>
      <c r="G95">
        <v>2</v>
      </c>
      <c r="H95">
        <v>11</v>
      </c>
      <c r="I95">
        <v>2</v>
      </c>
      <c r="J95">
        <v>190</v>
      </c>
      <c r="T95" s="18">
        <f t="shared" si="2"/>
        <v>0</v>
      </c>
      <c r="W95" s="18">
        <f t="shared" si="3"/>
        <v>12</v>
      </c>
    </row>
    <row r="96" spans="1:23">
      <c r="A96">
        <v>160</v>
      </c>
      <c r="B96">
        <v>3</v>
      </c>
      <c r="C96">
        <v>2</v>
      </c>
      <c r="D96">
        <v>139</v>
      </c>
      <c r="E96">
        <v>13.65601038</v>
      </c>
      <c r="F96">
        <v>1</v>
      </c>
      <c r="G96">
        <v>2</v>
      </c>
      <c r="H96" t="s">
        <v>21</v>
      </c>
      <c r="I96">
        <v>2</v>
      </c>
      <c r="J96">
        <v>144</v>
      </c>
      <c r="T96" s="18">
        <f t="shared" si="2"/>
        <v>0</v>
      </c>
      <c r="W96" s="18">
        <f t="shared" si="3"/>
        <v>5</v>
      </c>
    </row>
    <row r="97" spans="1:23">
      <c r="A97">
        <v>161</v>
      </c>
      <c r="B97">
        <v>3</v>
      </c>
      <c r="C97">
        <v>2</v>
      </c>
      <c r="D97">
        <v>230</v>
      </c>
      <c r="E97">
        <v>19.106009159999999</v>
      </c>
      <c r="F97">
        <v>1</v>
      </c>
      <c r="G97">
        <v>2</v>
      </c>
      <c r="H97">
        <v>11</v>
      </c>
      <c r="I97">
        <v>1</v>
      </c>
      <c r="J97">
        <v>237</v>
      </c>
      <c r="T97" s="18">
        <f t="shared" si="2"/>
        <v>0</v>
      </c>
      <c r="W97" s="18">
        <f t="shared" si="3"/>
        <v>7</v>
      </c>
    </row>
    <row r="98" spans="1:23">
      <c r="A98">
        <v>159</v>
      </c>
      <c r="B98">
        <v>3</v>
      </c>
      <c r="C98">
        <v>2</v>
      </c>
      <c r="D98">
        <v>213</v>
      </c>
      <c r="E98">
        <v>17.558003660000001</v>
      </c>
      <c r="F98">
        <v>1</v>
      </c>
      <c r="G98">
        <v>2</v>
      </c>
      <c r="H98">
        <v>11</v>
      </c>
      <c r="I98">
        <v>1</v>
      </c>
      <c r="J98">
        <v>226</v>
      </c>
      <c r="T98" s="18">
        <f t="shared" si="2"/>
        <v>0</v>
      </c>
      <c r="W98" s="18">
        <f t="shared" si="3"/>
        <v>13</v>
      </c>
    </row>
    <row r="99" spans="1:23">
      <c r="A99">
        <v>57</v>
      </c>
      <c r="B99">
        <v>3</v>
      </c>
      <c r="C99">
        <v>1</v>
      </c>
      <c r="D99">
        <v>202</v>
      </c>
      <c r="E99">
        <v>20.840000610000001</v>
      </c>
      <c r="F99">
        <v>1</v>
      </c>
      <c r="G99">
        <v>1</v>
      </c>
      <c r="H99" t="s">
        <v>21</v>
      </c>
      <c r="I99">
        <v>1</v>
      </c>
      <c r="J99">
        <v>207</v>
      </c>
      <c r="L99">
        <v>180</v>
      </c>
      <c r="M99">
        <v>21</v>
      </c>
      <c r="N99">
        <v>14</v>
      </c>
      <c r="T99" s="18">
        <f t="shared" si="2"/>
        <v>0</v>
      </c>
      <c r="W99" s="18">
        <f t="shared" si="3"/>
        <v>5</v>
      </c>
    </row>
    <row r="100" spans="1:23">
      <c r="A100">
        <v>58</v>
      </c>
      <c r="B100">
        <v>3</v>
      </c>
      <c r="C100">
        <v>1</v>
      </c>
      <c r="D100">
        <v>245</v>
      </c>
      <c r="E100">
        <v>21.315996949999999</v>
      </c>
      <c r="F100">
        <v>1</v>
      </c>
      <c r="G100">
        <v>1</v>
      </c>
      <c r="H100" t="s">
        <v>21</v>
      </c>
      <c r="I100">
        <v>1</v>
      </c>
      <c r="J100">
        <v>256</v>
      </c>
      <c r="T100" s="18">
        <f t="shared" si="2"/>
        <v>0</v>
      </c>
      <c r="W100" s="18">
        <f t="shared" si="3"/>
        <v>11</v>
      </c>
    </row>
    <row r="101" spans="1:23">
      <c r="A101">
        <v>59</v>
      </c>
      <c r="B101">
        <v>3</v>
      </c>
      <c r="C101">
        <v>1</v>
      </c>
      <c r="D101">
        <v>264</v>
      </c>
      <c r="E101">
        <v>19.867003660000002</v>
      </c>
      <c r="F101">
        <v>1</v>
      </c>
      <c r="G101">
        <v>1</v>
      </c>
      <c r="H101">
        <v>11</v>
      </c>
      <c r="I101">
        <v>1</v>
      </c>
      <c r="J101">
        <v>274</v>
      </c>
      <c r="T101" s="18">
        <f t="shared" si="2"/>
        <v>0</v>
      </c>
      <c r="W101" s="18">
        <f t="shared" si="3"/>
        <v>10</v>
      </c>
    </row>
    <row r="102" spans="1:23">
      <c r="A102">
        <v>56</v>
      </c>
      <c r="B102">
        <v>3</v>
      </c>
      <c r="C102">
        <v>1</v>
      </c>
      <c r="D102">
        <v>234</v>
      </c>
      <c r="E102">
        <v>21.847003659999999</v>
      </c>
      <c r="F102">
        <v>1</v>
      </c>
      <c r="G102">
        <v>1</v>
      </c>
      <c r="H102">
        <v>11</v>
      </c>
      <c r="I102">
        <v>1</v>
      </c>
      <c r="J102">
        <v>241</v>
      </c>
      <c r="T102" s="18">
        <f t="shared" si="2"/>
        <v>0</v>
      </c>
      <c r="W102" s="18">
        <f t="shared" si="3"/>
        <v>7</v>
      </c>
    </row>
    <row r="103" spans="1:23">
      <c r="A103">
        <v>45</v>
      </c>
      <c r="B103">
        <v>3</v>
      </c>
      <c r="C103">
        <v>1</v>
      </c>
      <c r="D103">
        <v>201</v>
      </c>
      <c r="E103">
        <v>21.039999389999998</v>
      </c>
      <c r="F103">
        <v>1</v>
      </c>
      <c r="G103">
        <v>1</v>
      </c>
      <c r="H103">
        <v>11</v>
      </c>
      <c r="I103">
        <v>1</v>
      </c>
      <c r="J103">
        <v>209</v>
      </c>
      <c r="T103" s="18">
        <f t="shared" si="2"/>
        <v>0</v>
      </c>
      <c r="W103" s="18">
        <f t="shared" si="3"/>
        <v>8</v>
      </c>
    </row>
    <row r="104" spans="1:23">
      <c r="A104">
        <v>60</v>
      </c>
      <c r="B104">
        <v>3</v>
      </c>
      <c r="C104">
        <v>1</v>
      </c>
      <c r="D104">
        <v>165</v>
      </c>
      <c r="E104">
        <v>18.467008539999998</v>
      </c>
      <c r="F104">
        <v>1</v>
      </c>
      <c r="G104">
        <v>1</v>
      </c>
      <c r="H104">
        <v>11</v>
      </c>
      <c r="I104">
        <v>2</v>
      </c>
      <c r="J104">
        <v>170</v>
      </c>
      <c r="T104" s="18">
        <f t="shared" si="2"/>
        <v>0</v>
      </c>
      <c r="W104" s="18">
        <f t="shared" si="3"/>
        <v>5</v>
      </c>
    </row>
    <row r="105" spans="1:23">
      <c r="A105">
        <v>55</v>
      </c>
      <c r="B105">
        <v>3</v>
      </c>
      <c r="C105">
        <v>1</v>
      </c>
      <c r="D105">
        <v>162</v>
      </c>
      <c r="E105">
        <v>14.58</v>
      </c>
      <c r="F105">
        <v>1</v>
      </c>
      <c r="G105">
        <v>1</v>
      </c>
      <c r="H105" t="s">
        <v>20</v>
      </c>
      <c r="I105">
        <v>2</v>
      </c>
      <c r="J105">
        <v>164</v>
      </c>
      <c r="S105" t="s">
        <v>27</v>
      </c>
      <c r="T105" s="18">
        <f t="shared" si="2"/>
        <v>0</v>
      </c>
      <c r="W105" s="18">
        <f t="shared" si="3"/>
        <v>2</v>
      </c>
    </row>
    <row r="106" spans="1:23">
      <c r="A106">
        <v>46</v>
      </c>
      <c r="B106">
        <v>3</v>
      </c>
      <c r="C106">
        <v>1</v>
      </c>
      <c r="D106">
        <v>233</v>
      </c>
      <c r="E106">
        <v>21.11101099</v>
      </c>
      <c r="F106">
        <v>1</v>
      </c>
      <c r="G106">
        <v>1</v>
      </c>
      <c r="H106">
        <v>11</v>
      </c>
      <c r="I106">
        <v>1</v>
      </c>
      <c r="J106">
        <v>240</v>
      </c>
      <c r="L106">
        <v>190</v>
      </c>
      <c r="M106">
        <v>20.5</v>
      </c>
      <c r="N106">
        <v>15.5</v>
      </c>
      <c r="T106" s="18">
        <f t="shared" si="2"/>
        <v>0</v>
      </c>
      <c r="W106" s="18">
        <f t="shared" si="3"/>
        <v>7</v>
      </c>
    </row>
    <row r="107" spans="1:23">
      <c r="A107">
        <v>63</v>
      </c>
      <c r="B107">
        <v>3</v>
      </c>
      <c r="C107">
        <v>2</v>
      </c>
      <c r="D107">
        <v>149</v>
      </c>
      <c r="E107">
        <v>14.64099878</v>
      </c>
      <c r="F107">
        <v>1</v>
      </c>
      <c r="G107">
        <v>2</v>
      </c>
      <c r="H107">
        <v>11</v>
      </c>
      <c r="I107">
        <v>2</v>
      </c>
      <c r="J107">
        <v>157</v>
      </c>
      <c r="L107">
        <v>130</v>
      </c>
      <c r="M107">
        <v>14</v>
      </c>
      <c r="N107">
        <v>3</v>
      </c>
      <c r="T107" s="18">
        <f t="shared" si="2"/>
        <v>0</v>
      </c>
      <c r="W107" s="18">
        <f t="shared" si="3"/>
        <v>8</v>
      </c>
    </row>
    <row r="108" spans="1:23">
      <c r="A108">
        <v>64</v>
      </c>
      <c r="B108">
        <v>3</v>
      </c>
      <c r="C108">
        <v>2</v>
      </c>
      <c r="D108">
        <v>83</v>
      </c>
      <c r="F108">
        <v>1</v>
      </c>
      <c r="G108">
        <v>2</v>
      </c>
      <c r="H108">
        <v>11</v>
      </c>
      <c r="I108">
        <v>2</v>
      </c>
      <c r="J108">
        <v>89</v>
      </c>
      <c r="T108" s="18">
        <f t="shared" si="2"/>
        <v>0</v>
      </c>
      <c r="W108" s="18">
        <f t="shared" si="3"/>
        <v>6</v>
      </c>
    </row>
    <row r="109" spans="1:23">
      <c r="A109">
        <v>54</v>
      </c>
      <c r="B109">
        <v>3</v>
      </c>
      <c r="C109">
        <v>1</v>
      </c>
      <c r="D109">
        <v>225</v>
      </c>
      <c r="E109">
        <v>21.59001099</v>
      </c>
      <c r="F109">
        <v>1</v>
      </c>
      <c r="G109">
        <v>1</v>
      </c>
      <c r="H109">
        <v>11</v>
      </c>
      <c r="I109">
        <v>1</v>
      </c>
      <c r="J109">
        <v>236</v>
      </c>
      <c r="T109" s="18">
        <f t="shared" si="2"/>
        <v>0</v>
      </c>
      <c r="W109" s="18">
        <f t="shared" si="3"/>
        <v>11</v>
      </c>
    </row>
    <row r="110" spans="1:23">
      <c r="A110">
        <v>39</v>
      </c>
      <c r="B110">
        <v>3</v>
      </c>
      <c r="C110">
        <v>2</v>
      </c>
      <c r="D110">
        <v>199</v>
      </c>
      <c r="E110">
        <v>18.809001219999999</v>
      </c>
      <c r="F110">
        <v>1</v>
      </c>
      <c r="G110">
        <v>2</v>
      </c>
      <c r="H110" t="s">
        <v>21</v>
      </c>
      <c r="I110">
        <v>1</v>
      </c>
      <c r="J110">
        <v>208</v>
      </c>
      <c r="T110" s="18">
        <f t="shared" si="2"/>
        <v>0</v>
      </c>
      <c r="W110" s="18">
        <f t="shared" si="3"/>
        <v>9</v>
      </c>
    </row>
    <row r="111" spans="1:23">
      <c r="A111">
        <v>169</v>
      </c>
      <c r="B111">
        <v>4</v>
      </c>
      <c r="C111">
        <v>1</v>
      </c>
      <c r="D111">
        <v>217</v>
      </c>
      <c r="E111">
        <v>19.728010990000001</v>
      </c>
      <c r="F111">
        <v>1</v>
      </c>
      <c r="G111">
        <v>1</v>
      </c>
      <c r="H111">
        <v>11</v>
      </c>
      <c r="I111">
        <v>1</v>
      </c>
      <c r="J111">
        <v>227</v>
      </c>
      <c r="T111" s="18">
        <f t="shared" si="2"/>
        <v>0</v>
      </c>
      <c r="W111" s="18">
        <f t="shared" si="3"/>
        <v>10</v>
      </c>
    </row>
    <row r="112" spans="1:23">
      <c r="A112">
        <v>167</v>
      </c>
      <c r="B112">
        <v>4</v>
      </c>
      <c r="C112">
        <v>2</v>
      </c>
      <c r="D112">
        <v>182</v>
      </c>
      <c r="E112">
        <v>16.995999999999999</v>
      </c>
      <c r="F112">
        <v>1</v>
      </c>
      <c r="G112">
        <v>2</v>
      </c>
      <c r="H112">
        <v>11</v>
      </c>
      <c r="I112">
        <v>2</v>
      </c>
      <c r="J112">
        <v>188</v>
      </c>
      <c r="T112" s="18">
        <f t="shared" si="2"/>
        <v>0</v>
      </c>
      <c r="W112" s="18">
        <f t="shared" si="3"/>
        <v>6</v>
      </c>
    </row>
    <row r="113" spans="1:23">
      <c r="A113">
        <v>166</v>
      </c>
      <c r="B113">
        <v>4</v>
      </c>
      <c r="C113">
        <v>1</v>
      </c>
      <c r="D113">
        <v>207</v>
      </c>
      <c r="E113">
        <v>19.515999999999998</v>
      </c>
      <c r="F113">
        <v>1</v>
      </c>
      <c r="G113">
        <v>1</v>
      </c>
      <c r="H113">
        <v>11</v>
      </c>
      <c r="I113">
        <v>1</v>
      </c>
      <c r="J113">
        <v>218</v>
      </c>
      <c r="T113" s="18">
        <f t="shared" si="2"/>
        <v>0</v>
      </c>
      <c r="W113" s="18">
        <f t="shared" si="3"/>
        <v>11</v>
      </c>
    </row>
    <row r="114" spans="1:23">
      <c r="A114">
        <v>82</v>
      </c>
      <c r="B114">
        <v>4</v>
      </c>
      <c r="C114">
        <v>1</v>
      </c>
      <c r="D114">
        <v>235</v>
      </c>
      <c r="E114">
        <v>20.97300122</v>
      </c>
      <c r="F114">
        <v>1</v>
      </c>
      <c r="G114">
        <v>1</v>
      </c>
      <c r="H114">
        <v>11</v>
      </c>
      <c r="I114">
        <v>1</v>
      </c>
      <c r="J114">
        <v>241</v>
      </c>
      <c r="T114" s="18">
        <f t="shared" si="2"/>
        <v>0</v>
      </c>
      <c r="W114" s="18">
        <f t="shared" si="3"/>
        <v>6</v>
      </c>
    </row>
    <row r="115" spans="1:23">
      <c r="A115">
        <v>84</v>
      </c>
      <c r="B115">
        <v>4</v>
      </c>
      <c r="C115">
        <v>1</v>
      </c>
      <c r="D115">
        <v>244</v>
      </c>
      <c r="E115">
        <v>20.4530116</v>
      </c>
      <c r="F115">
        <v>1</v>
      </c>
      <c r="G115">
        <v>1</v>
      </c>
      <c r="H115">
        <v>11</v>
      </c>
      <c r="I115">
        <v>1</v>
      </c>
      <c r="J115">
        <v>253</v>
      </c>
      <c r="T115" s="18">
        <f t="shared" si="2"/>
        <v>0</v>
      </c>
      <c r="W115" s="18">
        <f t="shared" si="3"/>
        <v>9</v>
      </c>
    </row>
    <row r="116" spans="1:23">
      <c r="A116">
        <v>79</v>
      </c>
      <c r="B116">
        <v>4</v>
      </c>
      <c r="C116">
        <v>2</v>
      </c>
      <c r="D116">
        <v>179</v>
      </c>
      <c r="E116">
        <v>18.282002439999999</v>
      </c>
      <c r="F116">
        <v>1</v>
      </c>
      <c r="G116">
        <v>2</v>
      </c>
      <c r="H116">
        <v>11</v>
      </c>
      <c r="I116">
        <v>2</v>
      </c>
      <c r="J116">
        <v>190</v>
      </c>
      <c r="T116" s="18">
        <f t="shared" si="2"/>
        <v>0</v>
      </c>
      <c r="W116" s="18">
        <f t="shared" si="3"/>
        <v>11</v>
      </c>
    </row>
    <row r="117" spans="1:23">
      <c r="A117">
        <v>78</v>
      </c>
      <c r="B117">
        <v>4</v>
      </c>
      <c r="C117">
        <v>2</v>
      </c>
      <c r="D117">
        <v>141</v>
      </c>
      <c r="E117">
        <v>16.259</v>
      </c>
      <c r="F117">
        <v>1</v>
      </c>
      <c r="G117">
        <v>2</v>
      </c>
      <c r="H117">
        <v>11</v>
      </c>
      <c r="I117">
        <v>2</v>
      </c>
      <c r="J117">
        <v>147</v>
      </c>
      <c r="T117" s="18">
        <f t="shared" si="2"/>
        <v>0</v>
      </c>
      <c r="W117" s="18">
        <f t="shared" si="3"/>
        <v>6</v>
      </c>
    </row>
    <row r="118" spans="1:23">
      <c r="A118">
        <v>86</v>
      </c>
      <c r="B118">
        <v>4</v>
      </c>
      <c r="C118">
        <v>2</v>
      </c>
      <c r="D118">
        <v>253</v>
      </c>
      <c r="E118">
        <v>21.127009770000001</v>
      </c>
      <c r="F118">
        <v>1</v>
      </c>
      <c r="G118">
        <v>2</v>
      </c>
      <c r="H118">
        <v>11</v>
      </c>
      <c r="I118">
        <v>1</v>
      </c>
      <c r="J118">
        <v>265</v>
      </c>
      <c r="L118">
        <v>240</v>
      </c>
      <c r="M118">
        <v>21.5</v>
      </c>
      <c r="N118">
        <v>5.5</v>
      </c>
      <c r="T118" s="18">
        <f t="shared" si="2"/>
        <v>0</v>
      </c>
      <c r="W118" s="18">
        <f t="shared" si="3"/>
        <v>12</v>
      </c>
    </row>
    <row r="119" spans="1:23">
      <c r="A119">
        <v>77</v>
      </c>
      <c r="B119">
        <v>4</v>
      </c>
      <c r="C119">
        <v>2</v>
      </c>
      <c r="D119">
        <v>165</v>
      </c>
      <c r="E119">
        <v>16.76899878</v>
      </c>
      <c r="F119">
        <v>1</v>
      </c>
      <c r="G119">
        <v>2</v>
      </c>
      <c r="H119" t="s">
        <v>21</v>
      </c>
      <c r="I119">
        <v>2</v>
      </c>
      <c r="J119">
        <v>171</v>
      </c>
      <c r="T119" s="18">
        <f t="shared" si="2"/>
        <v>0</v>
      </c>
      <c r="W119" s="18">
        <f t="shared" si="3"/>
        <v>6</v>
      </c>
    </row>
    <row r="120" spans="1:23">
      <c r="A120">
        <v>1001</v>
      </c>
      <c r="B120">
        <v>3</v>
      </c>
      <c r="F120">
        <v>1</v>
      </c>
      <c r="G120">
        <v>4</v>
      </c>
      <c r="H120">
        <v>11</v>
      </c>
      <c r="I120">
        <v>2</v>
      </c>
      <c r="J120">
        <v>130</v>
      </c>
      <c r="T120" s="18">
        <f t="shared" si="2"/>
        <v>-4</v>
      </c>
      <c r="W120" s="18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L123"/>
  <sheetViews>
    <sheetView workbookViewId="0">
      <selection activeCell="D124" sqref="D124"/>
    </sheetView>
  </sheetViews>
  <sheetFormatPr defaultRowHeight="12.75"/>
  <cols>
    <col min="2" max="2" width="9.140625" style="18"/>
  </cols>
  <sheetData>
    <row r="1" spans="1:12">
      <c r="D1" s="18"/>
      <c r="G1" s="33" t="s">
        <v>49</v>
      </c>
      <c r="H1" s="33" t="s">
        <v>43</v>
      </c>
      <c r="I1" s="33" t="s">
        <v>50</v>
      </c>
      <c r="J1" s="33" t="s">
        <v>51</v>
      </c>
      <c r="K1" s="33" t="s">
        <v>44</v>
      </c>
    </row>
    <row r="2" spans="1:12">
      <c r="A2" t="s">
        <v>7</v>
      </c>
      <c r="B2" s="18" t="s">
        <v>9</v>
      </c>
      <c r="D2" s="18"/>
    </row>
    <row r="3" spans="1:12">
      <c r="A3">
        <v>244</v>
      </c>
      <c r="D3" s="18">
        <v>311</v>
      </c>
      <c r="G3" s="18">
        <v>300</v>
      </c>
      <c r="H3" s="18">
        <v>27</v>
      </c>
      <c r="I3" s="18">
        <v>8</v>
      </c>
      <c r="L3">
        <v>311</v>
      </c>
    </row>
    <row r="4" spans="1:12" hidden="1">
      <c r="A4">
        <v>311</v>
      </c>
      <c r="D4" s="18">
        <v>195</v>
      </c>
      <c r="G4" s="18"/>
      <c r="H4" s="18"/>
      <c r="I4" s="18"/>
    </row>
    <row r="5" spans="1:12">
      <c r="A5">
        <v>195</v>
      </c>
      <c r="D5" s="18">
        <v>261</v>
      </c>
      <c r="G5" s="18">
        <v>220</v>
      </c>
      <c r="H5" s="18">
        <v>22</v>
      </c>
      <c r="I5" s="18">
        <v>17</v>
      </c>
      <c r="J5" s="18">
        <f>H5-I5</f>
        <v>5</v>
      </c>
      <c r="L5">
        <v>261</v>
      </c>
    </row>
    <row r="6" spans="1:12">
      <c r="A6">
        <v>261</v>
      </c>
      <c r="B6" s="18">
        <v>22</v>
      </c>
      <c r="D6" s="18">
        <v>237</v>
      </c>
      <c r="G6" s="18">
        <v>200</v>
      </c>
      <c r="H6" s="18">
        <v>21.5</v>
      </c>
      <c r="I6" s="18">
        <v>15</v>
      </c>
      <c r="J6" s="18">
        <f>H6-I6</f>
        <v>6.5</v>
      </c>
      <c r="L6">
        <v>237</v>
      </c>
    </row>
    <row r="7" spans="1:12" hidden="1">
      <c r="A7">
        <v>237</v>
      </c>
      <c r="B7" s="18">
        <v>21.5</v>
      </c>
      <c r="D7" s="18"/>
      <c r="G7" s="18"/>
      <c r="H7" s="18"/>
      <c r="I7" s="18"/>
    </row>
    <row r="8" spans="1:12" hidden="1">
      <c r="A8">
        <v>160</v>
      </c>
      <c r="D8" s="18">
        <v>168</v>
      </c>
      <c r="G8" s="18"/>
      <c r="H8" s="18"/>
      <c r="I8" s="18"/>
    </row>
    <row r="9" spans="1:12" hidden="1">
      <c r="A9">
        <v>168</v>
      </c>
      <c r="D9" s="18">
        <v>266</v>
      </c>
      <c r="G9" s="18"/>
      <c r="H9" s="18"/>
      <c r="I9" s="18"/>
    </row>
    <row r="10" spans="1:12" hidden="1">
      <c r="A10">
        <v>266</v>
      </c>
      <c r="D10" s="18">
        <v>219</v>
      </c>
      <c r="G10" s="18"/>
      <c r="H10" s="18"/>
      <c r="I10" s="18"/>
    </row>
    <row r="11" spans="1:12">
      <c r="A11">
        <v>219</v>
      </c>
      <c r="D11" s="18">
        <v>229</v>
      </c>
      <c r="G11" s="18">
        <v>180</v>
      </c>
      <c r="H11" s="18">
        <v>24.5</v>
      </c>
      <c r="I11" s="18">
        <v>16</v>
      </c>
      <c r="J11" s="18">
        <f>H11-I11</f>
        <v>8.5</v>
      </c>
    </row>
    <row r="12" spans="1:12" hidden="1">
      <c r="A12">
        <v>229</v>
      </c>
      <c r="B12" s="18">
        <v>24.5</v>
      </c>
      <c r="D12" s="18"/>
      <c r="G12" s="18"/>
      <c r="H12" s="18"/>
      <c r="I12" s="18"/>
    </row>
    <row r="13" spans="1:12" hidden="1">
      <c r="A13">
        <v>260</v>
      </c>
      <c r="D13" s="18">
        <v>144</v>
      </c>
      <c r="G13" s="18"/>
      <c r="H13" s="18"/>
      <c r="I13" s="18"/>
    </row>
    <row r="14" spans="1:12" hidden="1">
      <c r="A14">
        <v>144</v>
      </c>
      <c r="D14" s="18">
        <v>246</v>
      </c>
      <c r="G14" s="18"/>
      <c r="H14" s="18"/>
      <c r="I14" s="18"/>
    </row>
    <row r="15" spans="1:12">
      <c r="A15">
        <v>246</v>
      </c>
      <c r="D15" s="18">
        <v>176</v>
      </c>
      <c r="G15" s="18">
        <v>155</v>
      </c>
      <c r="H15" s="18">
        <v>21</v>
      </c>
      <c r="I15" s="18">
        <v>15</v>
      </c>
      <c r="J15" s="18">
        <f>H15-I15</f>
        <v>6</v>
      </c>
    </row>
    <row r="16" spans="1:12" hidden="1">
      <c r="A16">
        <v>176</v>
      </c>
      <c r="B16" s="18">
        <v>21</v>
      </c>
      <c r="D16" s="18"/>
      <c r="G16" s="18"/>
      <c r="H16" s="18"/>
      <c r="I16" s="18"/>
    </row>
    <row r="17" spans="1:10" hidden="1">
      <c r="A17">
        <v>169</v>
      </c>
      <c r="D17" s="18">
        <v>251</v>
      </c>
      <c r="G17" s="18"/>
      <c r="H17" s="18"/>
      <c r="I17" s="18"/>
    </row>
    <row r="18" spans="1:10" hidden="1">
      <c r="A18">
        <v>251</v>
      </c>
      <c r="D18" s="18">
        <v>218</v>
      </c>
      <c r="G18" s="18"/>
      <c r="H18" s="18"/>
      <c r="I18" s="18"/>
    </row>
    <row r="19" spans="1:10" hidden="1">
      <c r="A19">
        <v>218</v>
      </c>
      <c r="D19" s="18">
        <v>169</v>
      </c>
      <c r="G19" s="18"/>
      <c r="H19" s="18"/>
      <c r="I19" s="18"/>
    </row>
    <row r="20" spans="1:10">
      <c r="A20">
        <v>169</v>
      </c>
      <c r="D20" s="18">
        <v>223</v>
      </c>
      <c r="G20" s="18">
        <v>200</v>
      </c>
      <c r="H20" s="18">
        <v>22.5</v>
      </c>
      <c r="I20" s="18">
        <v>14.5</v>
      </c>
      <c r="J20" s="18">
        <f>H20-I20</f>
        <v>8</v>
      </c>
    </row>
    <row r="21" spans="1:10" hidden="1">
      <c r="A21">
        <v>223</v>
      </c>
      <c r="B21" s="18">
        <v>22.5</v>
      </c>
      <c r="D21" s="18"/>
      <c r="G21" s="18"/>
      <c r="H21" s="18"/>
      <c r="I21" s="18"/>
    </row>
    <row r="22" spans="1:10" hidden="1">
      <c r="A22">
        <v>179</v>
      </c>
      <c r="D22" s="18">
        <v>262</v>
      </c>
      <c r="G22" s="18"/>
      <c r="H22" s="18"/>
      <c r="I22" s="18"/>
    </row>
    <row r="23" spans="1:10">
      <c r="A23">
        <v>262</v>
      </c>
      <c r="D23" s="18">
        <v>203</v>
      </c>
      <c r="G23" s="18">
        <v>180</v>
      </c>
      <c r="H23" s="18">
        <v>20.25</v>
      </c>
      <c r="I23" s="18">
        <v>4.25</v>
      </c>
      <c r="J23" s="18">
        <f>H23-I23</f>
        <v>16</v>
      </c>
    </row>
    <row r="24" spans="1:10" hidden="1">
      <c r="A24">
        <v>203</v>
      </c>
      <c r="B24" s="18">
        <v>20.25</v>
      </c>
      <c r="D24" s="18"/>
      <c r="G24" s="18"/>
      <c r="H24" s="18"/>
      <c r="I24" s="18"/>
    </row>
    <row r="25" spans="1:10" hidden="1">
      <c r="A25">
        <v>298</v>
      </c>
      <c r="D25" s="18">
        <v>195</v>
      </c>
      <c r="G25" s="18"/>
      <c r="H25" s="18"/>
      <c r="I25" s="18"/>
    </row>
    <row r="26" spans="1:10" hidden="1">
      <c r="A26">
        <v>195</v>
      </c>
      <c r="D26" s="18">
        <v>216</v>
      </c>
      <c r="G26" s="18"/>
      <c r="H26" s="18"/>
      <c r="I26" s="18"/>
    </row>
    <row r="27" spans="1:10" hidden="1">
      <c r="A27">
        <v>216</v>
      </c>
      <c r="D27" s="18">
        <v>86</v>
      </c>
      <c r="G27" s="18"/>
      <c r="H27" s="18"/>
      <c r="I27" s="18"/>
    </row>
    <row r="28" spans="1:10">
      <c r="A28">
        <v>86</v>
      </c>
      <c r="D28" s="18">
        <v>285</v>
      </c>
      <c r="G28" s="18">
        <v>260</v>
      </c>
      <c r="H28" s="18">
        <v>23.25</v>
      </c>
      <c r="I28" s="18">
        <v>10.25</v>
      </c>
      <c r="J28" s="18">
        <f>H28-I28</f>
        <v>13</v>
      </c>
    </row>
    <row r="29" spans="1:10" hidden="1">
      <c r="A29">
        <v>285</v>
      </c>
      <c r="B29" s="18">
        <v>23.25</v>
      </c>
      <c r="D29" s="18"/>
      <c r="G29" s="18"/>
      <c r="H29" s="18"/>
      <c r="I29" s="18"/>
    </row>
    <row r="30" spans="1:10" hidden="1">
      <c r="A30">
        <v>274</v>
      </c>
      <c r="D30" s="18">
        <v>233</v>
      </c>
      <c r="G30" s="18"/>
      <c r="H30" s="18"/>
      <c r="I30" s="18"/>
    </row>
    <row r="31" spans="1:10" hidden="1">
      <c r="A31">
        <v>233</v>
      </c>
      <c r="D31" s="18">
        <v>204</v>
      </c>
      <c r="G31" s="18"/>
      <c r="H31" s="18"/>
      <c r="I31" s="18"/>
    </row>
    <row r="32" spans="1:10" hidden="1">
      <c r="A32">
        <v>204</v>
      </c>
      <c r="D32" s="18">
        <v>204</v>
      </c>
      <c r="G32" s="18"/>
      <c r="H32" s="18"/>
      <c r="I32" s="18"/>
    </row>
    <row r="33" spans="1:10">
      <c r="A33">
        <v>204</v>
      </c>
      <c r="D33" s="18">
        <v>315</v>
      </c>
      <c r="G33" s="18">
        <v>220</v>
      </c>
      <c r="H33" s="18">
        <v>23</v>
      </c>
      <c r="I33" s="18">
        <v>19</v>
      </c>
      <c r="J33" s="18">
        <f>H33-I33</f>
        <v>4</v>
      </c>
    </row>
    <row r="34" spans="1:10" hidden="1">
      <c r="A34">
        <v>315</v>
      </c>
      <c r="B34" s="18">
        <v>23</v>
      </c>
      <c r="D34" s="18"/>
      <c r="G34" s="18"/>
      <c r="H34" s="18"/>
      <c r="I34" s="18"/>
    </row>
    <row r="35" spans="1:10" hidden="1">
      <c r="A35">
        <v>216</v>
      </c>
      <c r="D35" s="18">
        <v>229</v>
      </c>
      <c r="G35" s="18"/>
      <c r="H35" s="18"/>
      <c r="I35" s="18"/>
    </row>
    <row r="36" spans="1:10" hidden="1">
      <c r="A36">
        <v>229</v>
      </c>
      <c r="D36" s="18">
        <v>239</v>
      </c>
      <c r="G36" s="18"/>
      <c r="H36" s="18"/>
      <c r="I36" s="18"/>
    </row>
    <row r="37" spans="1:10">
      <c r="A37">
        <v>239</v>
      </c>
      <c r="D37" s="18">
        <v>267</v>
      </c>
      <c r="G37" s="18">
        <v>240</v>
      </c>
      <c r="H37" s="18">
        <v>25</v>
      </c>
      <c r="I37" s="18">
        <v>15</v>
      </c>
      <c r="J37" s="18">
        <f>H37-I37</f>
        <v>10</v>
      </c>
    </row>
    <row r="38" spans="1:10" hidden="1">
      <c r="A38">
        <v>267</v>
      </c>
      <c r="B38" s="18">
        <v>25</v>
      </c>
      <c r="D38" s="18"/>
      <c r="G38" s="18"/>
      <c r="H38" s="18"/>
      <c r="I38" s="18"/>
    </row>
    <row r="39" spans="1:10" hidden="1">
      <c r="A39">
        <v>190</v>
      </c>
      <c r="D39" s="18">
        <v>253</v>
      </c>
      <c r="G39" s="18"/>
      <c r="H39" s="18"/>
      <c r="I39" s="18"/>
    </row>
    <row r="40" spans="1:10" hidden="1">
      <c r="A40">
        <v>253</v>
      </c>
      <c r="D40" s="18">
        <v>213</v>
      </c>
      <c r="G40" s="18"/>
      <c r="H40" s="18"/>
      <c r="I40" s="18"/>
    </row>
    <row r="41" spans="1:10" hidden="1">
      <c r="A41">
        <v>213</v>
      </c>
      <c r="D41" s="18">
        <v>219</v>
      </c>
      <c r="G41" s="18"/>
      <c r="H41" s="18"/>
      <c r="I41" s="18"/>
    </row>
    <row r="42" spans="1:10" hidden="1">
      <c r="A42">
        <v>219</v>
      </c>
      <c r="D42" s="18">
        <v>107</v>
      </c>
      <c r="G42" s="18"/>
      <c r="H42" s="18"/>
      <c r="I42" s="18"/>
    </row>
    <row r="43" spans="1:10">
      <c r="A43">
        <v>107</v>
      </c>
      <c r="D43" s="18">
        <v>198</v>
      </c>
      <c r="G43" s="18">
        <v>170</v>
      </c>
      <c r="H43" s="18">
        <v>19</v>
      </c>
      <c r="I43" s="18">
        <v>14</v>
      </c>
      <c r="J43" s="18">
        <f>H43-I43</f>
        <v>5</v>
      </c>
    </row>
    <row r="44" spans="1:10" hidden="1">
      <c r="A44">
        <v>198</v>
      </c>
      <c r="B44" s="18">
        <v>19</v>
      </c>
      <c r="D44" s="18"/>
      <c r="G44" s="18"/>
      <c r="H44" s="18"/>
      <c r="I44" s="18"/>
    </row>
    <row r="45" spans="1:10" hidden="1">
      <c r="A45">
        <v>260</v>
      </c>
      <c r="D45" s="18">
        <v>201</v>
      </c>
      <c r="G45" s="18"/>
      <c r="H45" s="18"/>
      <c r="I45" s="18"/>
    </row>
    <row r="46" spans="1:10">
      <c r="A46">
        <v>201</v>
      </c>
      <c r="D46" s="18">
        <v>169</v>
      </c>
      <c r="G46" s="18">
        <v>130</v>
      </c>
      <c r="H46" s="18">
        <v>13</v>
      </c>
      <c r="I46" s="18">
        <v>2.75</v>
      </c>
      <c r="J46" s="18">
        <f>H46-I46</f>
        <v>10.25</v>
      </c>
    </row>
    <row r="47" spans="1:10" hidden="1">
      <c r="A47">
        <v>169</v>
      </c>
      <c r="B47" s="18">
        <v>13</v>
      </c>
      <c r="D47" s="18"/>
      <c r="G47" s="18"/>
      <c r="H47" s="18"/>
      <c r="I47" s="18"/>
    </row>
    <row r="48" spans="1:10" hidden="1">
      <c r="A48">
        <v>195</v>
      </c>
      <c r="D48" s="18">
        <v>219</v>
      </c>
      <c r="G48" s="18"/>
      <c r="H48" s="18"/>
      <c r="I48" s="18"/>
    </row>
    <row r="49" spans="1:10">
      <c r="A49">
        <v>219</v>
      </c>
      <c r="D49" s="18">
        <v>218</v>
      </c>
      <c r="G49" s="18">
        <v>180</v>
      </c>
      <c r="H49" s="18">
        <v>22</v>
      </c>
      <c r="I49" s="18">
        <v>15</v>
      </c>
      <c r="J49" s="18">
        <f>H49-I49</f>
        <v>7</v>
      </c>
    </row>
    <row r="50" spans="1:10" hidden="1">
      <c r="A50">
        <v>218</v>
      </c>
      <c r="B50" s="18">
        <v>22</v>
      </c>
      <c r="D50" s="18"/>
      <c r="G50" s="18"/>
      <c r="H50" s="18"/>
      <c r="I50" s="18"/>
    </row>
    <row r="51" spans="1:10" hidden="1">
      <c r="A51">
        <v>234</v>
      </c>
      <c r="D51" s="18">
        <v>233</v>
      </c>
      <c r="G51" s="18"/>
      <c r="H51" s="18"/>
      <c r="I51" s="18"/>
    </row>
    <row r="52" spans="1:10" hidden="1">
      <c r="A52">
        <v>233</v>
      </c>
      <c r="D52" s="18">
        <v>240</v>
      </c>
      <c r="G52" s="18"/>
      <c r="H52" s="18"/>
      <c r="I52" s="18"/>
    </row>
    <row r="53" spans="1:10" hidden="1">
      <c r="A53">
        <v>240</v>
      </c>
      <c r="D53" s="18">
        <v>285</v>
      </c>
      <c r="G53" s="18"/>
      <c r="H53" s="18"/>
      <c r="I53" s="18"/>
    </row>
    <row r="54" spans="1:10">
      <c r="A54">
        <v>285</v>
      </c>
      <c r="D54" s="18">
        <v>339</v>
      </c>
      <c r="G54" s="18">
        <v>280</v>
      </c>
      <c r="H54" s="18">
        <v>23</v>
      </c>
      <c r="I54" s="18">
        <v>11</v>
      </c>
      <c r="J54" s="18">
        <f>H54-I54</f>
        <v>12</v>
      </c>
    </row>
    <row r="55" spans="1:10" hidden="1">
      <c r="A55">
        <v>339</v>
      </c>
      <c r="B55" s="18">
        <v>23</v>
      </c>
      <c r="D55" s="18"/>
      <c r="G55" s="18"/>
      <c r="H55" s="18"/>
      <c r="I55" s="18"/>
    </row>
    <row r="56" spans="1:10" hidden="1">
      <c r="A56">
        <v>215</v>
      </c>
      <c r="D56" s="18">
        <v>235</v>
      </c>
      <c r="G56" s="18"/>
      <c r="H56" s="18"/>
      <c r="I56" s="18"/>
    </row>
    <row r="57" spans="1:10" hidden="1">
      <c r="A57">
        <v>235</v>
      </c>
      <c r="D57" s="18">
        <v>85</v>
      </c>
      <c r="G57" s="18"/>
      <c r="H57" s="18">
        <v>7</v>
      </c>
      <c r="I57" s="18">
        <v>2</v>
      </c>
    </row>
    <row r="58" spans="1:10" hidden="1">
      <c r="A58">
        <v>85</v>
      </c>
      <c r="B58" s="18">
        <v>7</v>
      </c>
      <c r="D58" s="18"/>
      <c r="G58" s="18"/>
      <c r="H58" s="18"/>
      <c r="I58" s="18"/>
    </row>
    <row r="59" spans="1:10" hidden="1">
      <c r="A59">
        <v>164</v>
      </c>
      <c r="D59" s="18">
        <v>193</v>
      </c>
      <c r="G59" s="18"/>
      <c r="H59" s="18"/>
      <c r="I59" s="18"/>
    </row>
    <row r="60" spans="1:10" hidden="1">
      <c r="A60">
        <v>193</v>
      </c>
      <c r="D60" s="18">
        <v>259</v>
      </c>
      <c r="G60" s="18"/>
      <c r="H60" s="18"/>
      <c r="I60" s="18"/>
    </row>
    <row r="61" spans="1:10" hidden="1">
      <c r="A61">
        <v>259</v>
      </c>
      <c r="D61" s="18">
        <v>250</v>
      </c>
      <c r="G61" s="18"/>
      <c r="H61" s="18"/>
      <c r="I61" s="18"/>
    </row>
    <row r="62" spans="1:10">
      <c r="A62">
        <v>250</v>
      </c>
      <c r="D62" s="18">
        <v>85</v>
      </c>
      <c r="G62" s="18">
        <v>220</v>
      </c>
      <c r="H62" s="18">
        <v>24</v>
      </c>
      <c r="I62" s="18">
        <v>17</v>
      </c>
      <c r="J62" s="18">
        <f t="shared" ref="J62:J63" si="0">H62-I62</f>
        <v>7</v>
      </c>
    </row>
    <row r="63" spans="1:10">
      <c r="A63">
        <v>260</v>
      </c>
      <c r="D63" s="18">
        <v>260</v>
      </c>
      <c r="G63" s="18">
        <v>220</v>
      </c>
      <c r="H63" s="18">
        <v>23.5</v>
      </c>
      <c r="I63" s="18">
        <v>15.5</v>
      </c>
      <c r="J63" s="18">
        <f t="shared" si="0"/>
        <v>8</v>
      </c>
    </row>
    <row r="64" spans="1:10" hidden="1">
      <c r="A64">
        <v>273</v>
      </c>
      <c r="B64" s="18">
        <v>23.5</v>
      </c>
      <c r="D64" s="18"/>
      <c r="G64" s="18"/>
      <c r="H64" s="18"/>
      <c r="I64" s="18"/>
    </row>
    <row r="65" spans="1:10" hidden="1">
      <c r="A65">
        <v>274</v>
      </c>
      <c r="D65" s="18">
        <v>226</v>
      </c>
      <c r="G65" s="18"/>
      <c r="H65" s="18"/>
      <c r="I65" s="18"/>
    </row>
    <row r="66" spans="1:10">
      <c r="A66">
        <v>226</v>
      </c>
      <c r="D66" s="18">
        <v>273</v>
      </c>
      <c r="G66" s="18">
        <v>140</v>
      </c>
      <c r="H66" s="18">
        <v>18.5</v>
      </c>
      <c r="I66" s="18">
        <v>12.5</v>
      </c>
      <c r="J66" s="18">
        <f t="shared" ref="J66:J67" si="1">H66-I66</f>
        <v>6</v>
      </c>
    </row>
    <row r="67" spans="1:10">
      <c r="A67">
        <v>159</v>
      </c>
      <c r="D67" s="18">
        <v>159</v>
      </c>
      <c r="G67" s="18">
        <v>100</v>
      </c>
      <c r="H67" s="18">
        <v>15</v>
      </c>
      <c r="I67" s="18">
        <v>13</v>
      </c>
      <c r="J67" s="18">
        <f t="shared" si="1"/>
        <v>2</v>
      </c>
    </row>
    <row r="68" spans="1:10" hidden="1">
      <c r="A68">
        <v>123</v>
      </c>
      <c r="D68" s="18">
        <v>190</v>
      </c>
      <c r="G68" s="18"/>
      <c r="H68" s="18"/>
      <c r="I68" s="18"/>
    </row>
    <row r="69" spans="1:10" hidden="1">
      <c r="A69">
        <v>190</v>
      </c>
      <c r="D69" s="18">
        <v>203</v>
      </c>
      <c r="G69" s="18"/>
      <c r="H69" s="18"/>
      <c r="I69" s="18"/>
    </row>
    <row r="70" spans="1:10" hidden="1">
      <c r="A70">
        <v>203</v>
      </c>
      <c r="D70" s="18">
        <v>226</v>
      </c>
      <c r="G70" s="18"/>
      <c r="H70" s="18"/>
      <c r="I70" s="18"/>
    </row>
    <row r="71" spans="1:10" hidden="1">
      <c r="A71">
        <v>226</v>
      </c>
      <c r="D71" s="18">
        <v>200</v>
      </c>
      <c r="G71" s="18"/>
      <c r="H71" s="18"/>
      <c r="I71" s="18"/>
    </row>
    <row r="72" spans="1:10" hidden="1">
      <c r="A72">
        <v>200</v>
      </c>
      <c r="D72" s="18">
        <v>204</v>
      </c>
      <c r="G72" s="18"/>
      <c r="H72" s="18"/>
      <c r="I72" s="18"/>
    </row>
    <row r="73" spans="1:10" hidden="1">
      <c r="A73">
        <v>204</v>
      </c>
      <c r="D73" s="18">
        <v>192</v>
      </c>
      <c r="G73" s="18"/>
      <c r="H73" s="18"/>
      <c r="I73" s="18"/>
    </row>
    <row r="74" spans="1:10" hidden="1">
      <c r="A74">
        <v>192</v>
      </c>
      <c r="D74" s="18">
        <v>191</v>
      </c>
      <c r="G74" s="18"/>
      <c r="H74" s="18"/>
      <c r="I74" s="18"/>
    </row>
    <row r="75" spans="1:10" hidden="1">
      <c r="A75">
        <v>191</v>
      </c>
      <c r="D75" s="18">
        <v>199</v>
      </c>
      <c r="G75" s="18"/>
      <c r="H75" s="18"/>
      <c r="I75" s="18"/>
    </row>
    <row r="76" spans="1:10" hidden="1">
      <c r="A76">
        <v>199</v>
      </c>
      <c r="D76" s="18">
        <v>192</v>
      </c>
      <c r="G76" s="18"/>
      <c r="H76" s="18"/>
      <c r="I76" s="18"/>
    </row>
    <row r="77" spans="1:10" hidden="1">
      <c r="A77">
        <v>192</v>
      </c>
      <c r="D77" s="18">
        <v>202</v>
      </c>
      <c r="G77" s="18"/>
      <c r="H77" s="18"/>
      <c r="I77" s="18"/>
    </row>
    <row r="78" spans="1:10" hidden="1">
      <c r="A78">
        <v>202</v>
      </c>
      <c r="D78" s="18">
        <v>234</v>
      </c>
      <c r="G78" s="18"/>
      <c r="H78" s="18"/>
      <c r="I78" s="18"/>
    </row>
    <row r="79" spans="1:10" hidden="1">
      <c r="A79">
        <v>234</v>
      </c>
      <c r="D79" s="18">
        <v>193</v>
      </c>
      <c r="G79" s="18"/>
      <c r="H79" s="18"/>
      <c r="I79" s="18"/>
    </row>
    <row r="80" spans="1:10" hidden="1">
      <c r="A80">
        <v>193</v>
      </c>
      <c r="D80" s="18">
        <v>229</v>
      </c>
      <c r="G80" s="18"/>
      <c r="H80" s="18"/>
      <c r="I80" s="18"/>
    </row>
    <row r="81" spans="1:10" hidden="1">
      <c r="A81">
        <v>229</v>
      </c>
      <c r="D81" s="18">
        <v>152</v>
      </c>
      <c r="G81" s="18"/>
      <c r="H81" s="18"/>
      <c r="I81" s="18"/>
    </row>
    <row r="82" spans="1:10" hidden="1">
      <c r="A82">
        <v>152</v>
      </c>
      <c r="D82" s="18">
        <v>185</v>
      </c>
      <c r="G82" s="18"/>
      <c r="H82" s="18"/>
      <c r="I82" s="18"/>
    </row>
    <row r="83" spans="1:10">
      <c r="A83">
        <v>185</v>
      </c>
      <c r="D83" s="18">
        <v>123</v>
      </c>
      <c r="G83" s="18">
        <v>200</v>
      </c>
      <c r="H83" s="18">
        <v>23.5</v>
      </c>
      <c r="I83" s="18">
        <v>15.5</v>
      </c>
      <c r="J83" s="18">
        <f>H83-I83</f>
        <v>8</v>
      </c>
    </row>
    <row r="84" spans="1:10" hidden="1">
      <c r="A84">
        <v>240</v>
      </c>
      <c r="B84" s="18">
        <v>23.5</v>
      </c>
      <c r="D84" s="18"/>
      <c r="G84" s="18"/>
      <c r="H84" s="18"/>
      <c r="I84" s="18"/>
    </row>
    <row r="85" spans="1:10" hidden="1">
      <c r="A85">
        <v>224</v>
      </c>
      <c r="D85" s="18">
        <v>90</v>
      </c>
      <c r="G85" s="18"/>
      <c r="H85" s="18"/>
      <c r="I85" s="18"/>
    </row>
    <row r="86" spans="1:10">
      <c r="A86">
        <v>90</v>
      </c>
      <c r="D86" s="18">
        <v>202</v>
      </c>
      <c r="G86" s="18">
        <v>290</v>
      </c>
      <c r="H86" s="18">
        <v>22.5</v>
      </c>
      <c r="I86" s="18">
        <v>12.5</v>
      </c>
      <c r="J86" s="18">
        <f t="shared" ref="J86:J87" si="2">H86-I86</f>
        <v>10</v>
      </c>
    </row>
    <row r="87" spans="1:10">
      <c r="A87">
        <v>335</v>
      </c>
      <c r="B87" s="18">
        <v>22.5</v>
      </c>
      <c r="D87" s="18">
        <v>240</v>
      </c>
      <c r="G87" s="18">
        <v>220</v>
      </c>
      <c r="H87" s="18">
        <v>23</v>
      </c>
      <c r="I87" s="18">
        <v>12</v>
      </c>
      <c r="J87" s="18">
        <f t="shared" si="2"/>
        <v>11</v>
      </c>
    </row>
    <row r="88" spans="1:10" hidden="1">
      <c r="A88">
        <v>247</v>
      </c>
      <c r="B88" s="18">
        <v>23</v>
      </c>
      <c r="D88" s="18"/>
      <c r="G88" s="18"/>
      <c r="H88" s="18"/>
      <c r="I88" s="18"/>
    </row>
    <row r="89" spans="1:10" hidden="1">
      <c r="A89">
        <v>251</v>
      </c>
      <c r="D89" s="18">
        <v>167</v>
      </c>
      <c r="G89" s="18"/>
      <c r="H89" s="18"/>
      <c r="I89" s="18"/>
    </row>
    <row r="90" spans="1:10">
      <c r="A90">
        <v>167</v>
      </c>
      <c r="D90" s="18">
        <v>335</v>
      </c>
      <c r="G90" s="18">
        <v>220</v>
      </c>
      <c r="H90" s="18">
        <v>22</v>
      </c>
      <c r="I90" s="18">
        <v>12</v>
      </c>
      <c r="J90" s="18">
        <f>H90-I90</f>
        <v>10</v>
      </c>
    </row>
    <row r="91" spans="1:10" hidden="1">
      <c r="A91">
        <v>255</v>
      </c>
      <c r="B91" s="18">
        <v>22</v>
      </c>
      <c r="D91" s="18"/>
      <c r="G91" s="18"/>
      <c r="H91" s="18"/>
      <c r="I91" s="18"/>
    </row>
    <row r="92" spans="1:10" hidden="1">
      <c r="A92">
        <v>233</v>
      </c>
      <c r="D92" s="18">
        <v>236</v>
      </c>
      <c r="G92" s="18"/>
      <c r="H92" s="18"/>
      <c r="I92" s="18"/>
    </row>
    <row r="93" spans="1:10">
      <c r="A93">
        <v>236</v>
      </c>
      <c r="D93" s="18">
        <v>247</v>
      </c>
      <c r="G93" s="18">
        <v>130</v>
      </c>
      <c r="H93" s="18">
        <v>17</v>
      </c>
      <c r="I93" s="18">
        <v>5</v>
      </c>
      <c r="J93" s="18">
        <f>H93-I93</f>
        <v>12</v>
      </c>
    </row>
    <row r="94" spans="1:10" hidden="1">
      <c r="A94">
        <v>159</v>
      </c>
      <c r="B94" s="18">
        <v>17</v>
      </c>
      <c r="D94" s="18"/>
      <c r="G94" s="18"/>
      <c r="H94" s="18"/>
      <c r="I94" s="18"/>
    </row>
    <row r="95" spans="1:10" hidden="1">
      <c r="A95">
        <v>155</v>
      </c>
      <c r="D95" s="18">
        <v>190</v>
      </c>
      <c r="G95" s="18"/>
      <c r="H95" s="18"/>
      <c r="I95" s="18"/>
    </row>
    <row r="96" spans="1:10" hidden="1">
      <c r="A96">
        <v>190</v>
      </c>
      <c r="D96" s="18">
        <v>144</v>
      </c>
      <c r="G96" s="18"/>
      <c r="H96" s="18"/>
      <c r="I96" s="18"/>
    </row>
    <row r="97" spans="1:10" hidden="1">
      <c r="A97">
        <v>144</v>
      </c>
      <c r="D97" s="18">
        <v>237</v>
      </c>
      <c r="G97" s="18"/>
      <c r="H97" s="18"/>
      <c r="I97" s="18"/>
    </row>
    <row r="98" spans="1:10" hidden="1">
      <c r="A98">
        <v>237</v>
      </c>
      <c r="D98" s="18">
        <v>226</v>
      </c>
      <c r="G98" s="18"/>
      <c r="H98" s="18"/>
      <c r="I98" s="18"/>
    </row>
    <row r="99" spans="1:10">
      <c r="A99">
        <v>226</v>
      </c>
      <c r="D99" s="18">
        <v>255</v>
      </c>
      <c r="G99" s="18">
        <v>180</v>
      </c>
      <c r="H99" s="18">
        <v>21</v>
      </c>
      <c r="I99" s="18">
        <v>14</v>
      </c>
      <c r="J99" s="18">
        <f>H99-I99</f>
        <v>7</v>
      </c>
    </row>
    <row r="100" spans="1:10" hidden="1">
      <c r="A100">
        <v>207</v>
      </c>
      <c r="B100" s="18">
        <v>21</v>
      </c>
      <c r="D100" s="18"/>
      <c r="G100" s="18"/>
      <c r="H100" s="18"/>
      <c r="I100" s="18"/>
    </row>
    <row r="101" spans="1:10" hidden="1">
      <c r="A101">
        <v>256</v>
      </c>
      <c r="D101" s="18">
        <v>274</v>
      </c>
      <c r="G101" s="18"/>
      <c r="H101" s="18"/>
      <c r="I101" s="18"/>
    </row>
    <row r="102" spans="1:10" hidden="1">
      <c r="A102">
        <v>274</v>
      </c>
      <c r="D102" s="18">
        <v>241</v>
      </c>
      <c r="G102" s="18"/>
      <c r="H102" s="18"/>
      <c r="I102" s="18"/>
    </row>
    <row r="103" spans="1:10" hidden="1">
      <c r="A103">
        <v>241</v>
      </c>
      <c r="D103" s="18">
        <v>209</v>
      </c>
      <c r="G103" s="18"/>
      <c r="H103" s="18"/>
      <c r="I103" s="18"/>
    </row>
    <row r="104" spans="1:10" hidden="1">
      <c r="A104">
        <v>209</v>
      </c>
      <c r="D104" s="18">
        <v>170</v>
      </c>
      <c r="G104" s="18"/>
      <c r="H104" s="18"/>
      <c r="I104" s="18"/>
    </row>
    <row r="105" spans="1:10" hidden="1">
      <c r="A105">
        <v>170</v>
      </c>
      <c r="D105" s="18">
        <v>164</v>
      </c>
      <c r="G105" s="18"/>
      <c r="H105" s="18"/>
      <c r="I105" s="18"/>
    </row>
    <row r="106" spans="1:10">
      <c r="A106">
        <v>164</v>
      </c>
      <c r="D106" s="18">
        <v>159</v>
      </c>
      <c r="G106" s="18">
        <v>190</v>
      </c>
      <c r="H106" s="18">
        <v>20.5</v>
      </c>
      <c r="I106" s="18">
        <v>15.5</v>
      </c>
      <c r="J106" s="18">
        <f t="shared" ref="J106:J107" si="3">H106-I106</f>
        <v>5</v>
      </c>
    </row>
    <row r="107" spans="1:10">
      <c r="A107">
        <v>240</v>
      </c>
      <c r="B107" s="18">
        <v>20.5</v>
      </c>
      <c r="D107" s="18">
        <v>207</v>
      </c>
      <c r="G107" s="18">
        <v>130</v>
      </c>
      <c r="H107" s="18">
        <v>14</v>
      </c>
      <c r="I107" s="18">
        <v>3</v>
      </c>
      <c r="J107" s="18">
        <f t="shared" si="3"/>
        <v>11</v>
      </c>
    </row>
    <row r="108" spans="1:10" hidden="1">
      <c r="A108">
        <v>157</v>
      </c>
      <c r="B108" s="18">
        <v>14</v>
      </c>
      <c r="D108" s="18"/>
      <c r="G108" s="18"/>
      <c r="H108" s="18"/>
      <c r="I108" s="18"/>
    </row>
    <row r="109" spans="1:10" hidden="1">
      <c r="A109">
        <v>89</v>
      </c>
      <c r="D109" s="18">
        <v>236</v>
      </c>
      <c r="G109" s="18"/>
      <c r="H109" s="18"/>
      <c r="I109" s="18"/>
    </row>
    <row r="110" spans="1:10" hidden="1">
      <c r="A110">
        <v>236</v>
      </c>
      <c r="D110" s="18">
        <v>208</v>
      </c>
      <c r="G110" s="18"/>
      <c r="H110" s="18"/>
      <c r="I110" s="18"/>
    </row>
    <row r="111" spans="1:10" hidden="1">
      <c r="A111">
        <v>208</v>
      </c>
      <c r="D111" s="18">
        <v>227</v>
      </c>
      <c r="G111" s="18"/>
      <c r="H111" s="18"/>
      <c r="I111" s="18"/>
    </row>
    <row r="112" spans="1:10" hidden="1">
      <c r="A112">
        <v>227</v>
      </c>
      <c r="D112" s="18">
        <v>188</v>
      </c>
      <c r="G112" s="18"/>
      <c r="H112" s="18"/>
      <c r="I112" s="18"/>
    </row>
    <row r="113" spans="1:10" hidden="1">
      <c r="A113">
        <v>188</v>
      </c>
      <c r="D113" s="18">
        <v>218</v>
      </c>
      <c r="G113" s="18"/>
      <c r="H113" s="18"/>
      <c r="I113" s="18"/>
    </row>
    <row r="114" spans="1:10" hidden="1">
      <c r="A114">
        <v>218</v>
      </c>
      <c r="D114" s="18">
        <v>241</v>
      </c>
      <c r="G114" s="18"/>
      <c r="H114" s="18"/>
      <c r="I114" s="18"/>
    </row>
    <row r="115" spans="1:10" hidden="1">
      <c r="A115">
        <v>241</v>
      </c>
      <c r="D115" s="18">
        <v>253</v>
      </c>
      <c r="G115" s="18"/>
      <c r="H115" s="18"/>
      <c r="I115" s="18"/>
    </row>
    <row r="116" spans="1:10" hidden="1">
      <c r="A116">
        <v>253</v>
      </c>
      <c r="D116" s="18">
        <v>190</v>
      </c>
      <c r="G116" s="18"/>
      <c r="H116" s="18"/>
      <c r="I116" s="18"/>
    </row>
    <row r="117" spans="1:10" hidden="1">
      <c r="A117">
        <v>190</v>
      </c>
      <c r="D117" s="18">
        <v>147</v>
      </c>
      <c r="G117" s="18"/>
      <c r="H117" s="18"/>
      <c r="I117" s="18"/>
    </row>
    <row r="118" spans="1:10">
      <c r="A118">
        <v>147</v>
      </c>
      <c r="D118" s="18">
        <v>241</v>
      </c>
      <c r="G118" s="18">
        <v>240</v>
      </c>
      <c r="H118" s="18">
        <v>21.5</v>
      </c>
      <c r="I118" s="18">
        <v>5.5</v>
      </c>
      <c r="J118" s="18">
        <f>H118-I118</f>
        <v>16</v>
      </c>
    </row>
    <row r="119" spans="1:10" hidden="1">
      <c r="A119">
        <v>265</v>
      </c>
      <c r="B119" s="18">
        <v>21.5</v>
      </c>
      <c r="D119" s="18"/>
      <c r="G119" s="18"/>
      <c r="H119" s="18"/>
      <c r="I119" s="18"/>
    </row>
    <row r="120" spans="1:10" hidden="1">
      <c r="A120">
        <v>171</v>
      </c>
      <c r="D120" s="18">
        <v>130</v>
      </c>
      <c r="G120" s="18"/>
      <c r="H120" s="18"/>
      <c r="I120" s="18"/>
    </row>
    <row r="121" spans="1:10">
      <c r="A121">
        <v>130</v>
      </c>
      <c r="D121">
        <v>240</v>
      </c>
    </row>
    <row r="122" spans="1:10">
      <c r="D122">
        <v>157</v>
      </c>
    </row>
    <row r="123" spans="1:10">
      <c r="D123">
        <v>265</v>
      </c>
    </row>
  </sheetData>
  <autoFilter ref="G3:I120">
    <filterColumn colId="0">
      <customFilters>
        <customFilter operator="notEqual" val=" "/>
      </custom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49"/>
  <sheetViews>
    <sheetView workbookViewId="0">
      <selection activeCell="P2" sqref="P2:R149"/>
    </sheetView>
  </sheetViews>
  <sheetFormatPr defaultRowHeight="12.75"/>
  <sheetData>
    <row r="1" spans="1:20" ht="39.75">
      <c r="A1" s="19" t="s">
        <v>17</v>
      </c>
      <c r="B1" s="19" t="s">
        <v>6</v>
      </c>
      <c r="C1" s="20" t="s">
        <v>1</v>
      </c>
      <c r="D1" s="20" t="s">
        <v>0</v>
      </c>
      <c r="E1" s="21" t="s">
        <v>2</v>
      </c>
      <c r="F1" s="23" t="s">
        <v>4</v>
      </c>
      <c r="G1" s="23" t="s">
        <v>3</v>
      </c>
      <c r="H1" s="26" t="s">
        <v>18</v>
      </c>
      <c r="I1" s="23" t="s">
        <v>19</v>
      </c>
      <c r="J1" s="26" t="s">
        <v>7</v>
      </c>
      <c r="K1" s="30" t="s">
        <v>5</v>
      </c>
      <c r="L1" s="28" t="s">
        <v>13</v>
      </c>
      <c r="M1" s="23" t="s">
        <v>8</v>
      </c>
      <c r="N1" s="23" t="s">
        <v>9</v>
      </c>
      <c r="O1" s="23" t="s">
        <v>14</v>
      </c>
      <c r="P1" s="23" t="s">
        <v>15</v>
      </c>
      <c r="Q1" s="23" t="s">
        <v>10</v>
      </c>
      <c r="R1" s="23" t="s">
        <v>52</v>
      </c>
      <c r="S1" s="23" t="s">
        <v>12</v>
      </c>
      <c r="T1" s="32" t="s">
        <v>16</v>
      </c>
    </row>
    <row r="2" spans="1:20">
      <c r="A2" s="22">
        <v>198</v>
      </c>
      <c r="B2" s="22">
        <v>0</v>
      </c>
      <c r="C2" s="22">
        <v>2</v>
      </c>
      <c r="D2" s="22">
        <v>235</v>
      </c>
      <c r="E2" s="24">
        <v>21.561003660000001</v>
      </c>
      <c r="F2" s="22">
        <f>1</f>
        <v>1</v>
      </c>
      <c r="G2" s="22">
        <v>2</v>
      </c>
      <c r="H2" s="27">
        <v>11</v>
      </c>
      <c r="I2" s="22">
        <v>1</v>
      </c>
      <c r="J2" s="27">
        <v>244</v>
      </c>
      <c r="K2" s="31"/>
      <c r="L2" s="29"/>
      <c r="M2" s="22"/>
      <c r="N2" s="22"/>
      <c r="O2" s="22"/>
      <c r="P2" s="22"/>
      <c r="Q2" s="22"/>
      <c r="R2" s="22"/>
      <c r="S2" s="22"/>
      <c r="T2" s="25"/>
    </row>
    <row r="3" spans="1:20">
      <c r="A3" s="22">
        <v>204</v>
      </c>
      <c r="B3" s="22">
        <v>0</v>
      </c>
      <c r="C3" s="22">
        <v>2</v>
      </c>
      <c r="D3" s="22">
        <v>293</v>
      </c>
      <c r="E3" s="24">
        <v>24.98700427</v>
      </c>
      <c r="F3" s="22">
        <f>1</f>
        <v>1</v>
      </c>
      <c r="G3" s="22">
        <v>2</v>
      </c>
      <c r="H3" s="27">
        <v>11</v>
      </c>
      <c r="I3" s="22">
        <v>1</v>
      </c>
      <c r="J3" s="27">
        <v>311</v>
      </c>
      <c r="K3" s="31">
        <v>1</v>
      </c>
      <c r="L3" s="29"/>
      <c r="M3" s="22">
        <v>30</v>
      </c>
      <c r="N3" s="22">
        <v>27</v>
      </c>
      <c r="O3" s="22">
        <v>10</v>
      </c>
      <c r="P3" s="22">
        <v>14</v>
      </c>
      <c r="Q3" s="22">
        <v>18</v>
      </c>
      <c r="R3" s="22">
        <v>3.5</v>
      </c>
      <c r="S3" s="22"/>
      <c r="T3" s="25"/>
    </row>
    <row r="4" spans="1:20">
      <c r="A4" s="22">
        <v>109</v>
      </c>
      <c r="B4" s="22">
        <v>0</v>
      </c>
      <c r="C4" s="22">
        <v>1</v>
      </c>
      <c r="D4" s="22">
        <v>148</v>
      </c>
      <c r="E4" s="24"/>
      <c r="F4" s="22">
        <f>1</f>
        <v>1</v>
      </c>
      <c r="G4" s="22">
        <v>1</v>
      </c>
      <c r="H4" s="27">
        <v>22</v>
      </c>
      <c r="I4" s="22">
        <v>4</v>
      </c>
      <c r="J4" s="27">
        <v>144</v>
      </c>
      <c r="K4" s="31"/>
      <c r="L4" s="29"/>
      <c r="M4" s="22"/>
      <c r="N4" s="22"/>
      <c r="O4" s="22"/>
      <c r="P4" s="22"/>
      <c r="Q4" s="22"/>
      <c r="R4" s="22"/>
      <c r="S4" s="22"/>
      <c r="T4" s="25"/>
    </row>
    <row r="5" spans="1:20">
      <c r="A5" s="22">
        <v>197</v>
      </c>
      <c r="B5" s="22">
        <v>0</v>
      </c>
      <c r="C5" s="22">
        <v>2</v>
      </c>
      <c r="D5" s="22">
        <v>195</v>
      </c>
      <c r="E5" s="24">
        <v>12.401000610000001</v>
      </c>
      <c r="F5" s="22">
        <f>1</f>
        <v>1</v>
      </c>
      <c r="G5" s="22">
        <v>2</v>
      </c>
      <c r="H5" s="27">
        <v>22</v>
      </c>
      <c r="I5" s="22">
        <v>4</v>
      </c>
      <c r="J5" s="27">
        <v>191</v>
      </c>
      <c r="K5" s="31"/>
      <c r="L5" s="29"/>
      <c r="M5" s="22"/>
      <c r="N5" s="22"/>
      <c r="O5" s="22"/>
      <c r="P5" s="22"/>
      <c r="Q5" s="22"/>
      <c r="R5" s="22"/>
      <c r="S5" s="22"/>
      <c r="T5" s="25"/>
    </row>
    <row r="6" spans="1:20">
      <c r="A6" s="22">
        <v>105</v>
      </c>
      <c r="B6" s="22">
        <v>0</v>
      </c>
      <c r="C6" s="22">
        <v>2</v>
      </c>
      <c r="D6" s="22">
        <v>193</v>
      </c>
      <c r="E6" s="24">
        <v>12.966004270000001</v>
      </c>
      <c r="F6" s="22">
        <f>1</f>
        <v>1</v>
      </c>
      <c r="G6" s="22">
        <v>2</v>
      </c>
      <c r="H6" s="27" t="s">
        <v>20</v>
      </c>
      <c r="I6" s="22">
        <v>2</v>
      </c>
      <c r="J6" s="27">
        <v>195</v>
      </c>
      <c r="K6" s="31"/>
      <c r="L6" s="29"/>
      <c r="M6" s="22"/>
      <c r="N6" s="22"/>
      <c r="O6" s="22"/>
      <c r="P6" s="22"/>
      <c r="Q6" s="22"/>
      <c r="R6" s="22"/>
      <c r="S6" s="22"/>
      <c r="T6" s="25"/>
    </row>
    <row r="7" spans="1:20">
      <c r="A7" s="22">
        <v>196</v>
      </c>
      <c r="B7" s="22">
        <v>0</v>
      </c>
      <c r="C7" s="22">
        <v>1</v>
      </c>
      <c r="D7" s="22">
        <v>248</v>
      </c>
      <c r="E7" s="24">
        <v>21.936010379999999</v>
      </c>
      <c r="F7" s="22">
        <f>1</f>
        <v>1</v>
      </c>
      <c r="G7" s="22">
        <v>1</v>
      </c>
      <c r="H7" s="27" t="s">
        <v>21</v>
      </c>
      <c r="I7" s="22">
        <v>1</v>
      </c>
      <c r="J7" s="27">
        <v>261</v>
      </c>
      <c r="K7" s="31">
        <v>1</v>
      </c>
      <c r="L7" s="29"/>
      <c r="M7" s="22">
        <v>22</v>
      </c>
      <c r="N7" s="22">
        <v>22</v>
      </c>
      <c r="O7" s="22">
        <v>17</v>
      </c>
      <c r="P7" s="22">
        <v>6</v>
      </c>
      <c r="Q7" s="22">
        <v>14</v>
      </c>
      <c r="R7" s="22">
        <v>3</v>
      </c>
      <c r="S7" s="22"/>
      <c r="T7" s="25"/>
    </row>
    <row r="8" spans="1:20">
      <c r="A8" s="22">
        <v>195</v>
      </c>
      <c r="B8" s="22">
        <v>0</v>
      </c>
      <c r="C8" s="22">
        <v>2</v>
      </c>
      <c r="D8" s="22">
        <v>222</v>
      </c>
      <c r="E8" s="24">
        <v>19.843005489999999</v>
      </c>
      <c r="F8" s="22">
        <f>1</f>
        <v>1</v>
      </c>
      <c r="G8" s="22">
        <v>2</v>
      </c>
      <c r="H8" s="27">
        <v>11</v>
      </c>
      <c r="I8" s="22">
        <v>1</v>
      </c>
      <c r="J8" s="27">
        <v>237</v>
      </c>
      <c r="K8" s="31">
        <v>1</v>
      </c>
      <c r="L8" s="29"/>
      <c r="M8" s="22">
        <v>20</v>
      </c>
      <c r="N8" s="22">
        <v>21.5</v>
      </c>
      <c r="O8" s="22">
        <v>15</v>
      </c>
      <c r="P8" s="22">
        <v>9</v>
      </c>
      <c r="Q8" s="22">
        <v>12</v>
      </c>
      <c r="R8" s="22">
        <v>3</v>
      </c>
      <c r="S8" s="22"/>
      <c r="T8" s="25"/>
    </row>
    <row r="9" spans="1:20">
      <c r="A9" s="22">
        <v>206</v>
      </c>
      <c r="B9" s="22">
        <v>0</v>
      </c>
      <c r="C9" s="22">
        <v>1</v>
      </c>
      <c r="D9" s="22">
        <v>166</v>
      </c>
      <c r="E9" s="24">
        <v>19.97900916</v>
      </c>
      <c r="F9" s="22">
        <f>1</f>
        <v>1</v>
      </c>
      <c r="G9" s="22">
        <v>1</v>
      </c>
      <c r="H9" s="27" t="s">
        <v>21</v>
      </c>
      <c r="I9" s="22">
        <v>2</v>
      </c>
      <c r="J9" s="27">
        <v>160</v>
      </c>
      <c r="K9" s="31"/>
      <c r="L9" s="29"/>
      <c r="M9" s="22"/>
      <c r="N9" s="22"/>
      <c r="O9" s="22"/>
      <c r="P9" s="22"/>
      <c r="Q9" s="22"/>
      <c r="R9" s="22"/>
      <c r="S9" s="22"/>
      <c r="T9" s="25"/>
    </row>
    <row r="10" spans="1:20">
      <c r="A10" s="22">
        <v>194</v>
      </c>
      <c r="B10" s="22">
        <v>0</v>
      </c>
      <c r="C10" s="22">
        <v>2</v>
      </c>
      <c r="D10" s="22">
        <v>161</v>
      </c>
      <c r="E10" s="24"/>
      <c r="F10" s="22">
        <f>1</f>
        <v>1</v>
      </c>
      <c r="G10" s="22">
        <v>2</v>
      </c>
      <c r="H10" s="27" t="s">
        <v>20</v>
      </c>
      <c r="I10" s="22">
        <v>2</v>
      </c>
      <c r="J10" s="27">
        <v>168</v>
      </c>
      <c r="K10" s="31"/>
      <c r="L10" s="29"/>
      <c r="M10" s="22"/>
      <c r="N10" s="22"/>
      <c r="O10" s="22"/>
      <c r="P10" s="22"/>
      <c r="Q10" s="22"/>
      <c r="R10" s="22"/>
      <c r="S10" s="22"/>
      <c r="T10" s="25" t="s">
        <v>27</v>
      </c>
    </row>
    <row r="11" spans="1:20">
      <c r="A11" s="22">
        <v>106</v>
      </c>
      <c r="B11" s="22">
        <v>0</v>
      </c>
      <c r="C11" s="22">
        <v>2</v>
      </c>
      <c r="D11" s="22">
        <v>115</v>
      </c>
      <c r="E11" s="24"/>
      <c r="F11" s="22">
        <f>1</f>
        <v>1</v>
      </c>
      <c r="G11" s="22">
        <v>2</v>
      </c>
      <c r="H11" s="27">
        <v>31</v>
      </c>
      <c r="I11" s="22">
        <v>3</v>
      </c>
      <c r="J11" s="27"/>
      <c r="K11" s="31"/>
      <c r="L11" s="29"/>
      <c r="M11" s="22"/>
      <c r="N11" s="22"/>
      <c r="O11" s="22"/>
      <c r="P11" s="22"/>
      <c r="Q11" s="22"/>
      <c r="R11" s="22"/>
      <c r="S11" s="22"/>
      <c r="T11" s="25" t="s">
        <v>26</v>
      </c>
    </row>
    <row r="12" spans="1:20">
      <c r="A12" s="22">
        <v>193</v>
      </c>
      <c r="B12" s="22">
        <v>0</v>
      </c>
      <c r="C12" s="22">
        <v>1</v>
      </c>
      <c r="D12" s="22">
        <v>156</v>
      </c>
      <c r="E12" s="24">
        <v>18.817007929999999</v>
      </c>
      <c r="F12" s="22">
        <f>1</f>
        <v>1</v>
      </c>
      <c r="G12" s="22">
        <v>1</v>
      </c>
      <c r="H12" s="27">
        <v>22</v>
      </c>
      <c r="I12" s="22">
        <v>4</v>
      </c>
      <c r="J12" s="27">
        <v>156</v>
      </c>
      <c r="K12" s="31"/>
      <c r="L12" s="29"/>
      <c r="M12" s="22"/>
      <c r="N12" s="22"/>
      <c r="O12" s="22"/>
      <c r="P12" s="22"/>
      <c r="Q12" s="22"/>
      <c r="R12" s="22"/>
      <c r="S12" s="22"/>
      <c r="T12" s="25"/>
    </row>
    <row r="13" spans="1:20">
      <c r="A13" s="22">
        <v>192</v>
      </c>
      <c r="B13" s="22">
        <v>0</v>
      </c>
      <c r="C13" s="22">
        <v>2</v>
      </c>
      <c r="D13" s="22">
        <v>250</v>
      </c>
      <c r="E13" s="24">
        <v>22.07901099</v>
      </c>
      <c r="F13" s="22">
        <f>1</f>
        <v>1</v>
      </c>
      <c r="G13" s="22">
        <v>2</v>
      </c>
      <c r="H13" s="27">
        <v>11</v>
      </c>
      <c r="I13" s="22">
        <v>1</v>
      </c>
      <c r="J13" s="27">
        <v>266</v>
      </c>
      <c r="K13" s="31"/>
      <c r="L13" s="29"/>
      <c r="M13" s="22"/>
      <c r="N13" s="22"/>
      <c r="O13" s="22"/>
      <c r="P13" s="22"/>
      <c r="Q13" s="22"/>
      <c r="R13" s="22"/>
      <c r="S13" s="22"/>
      <c r="T13" s="25"/>
    </row>
    <row r="14" spans="1:20">
      <c r="A14" s="22">
        <v>104</v>
      </c>
      <c r="B14" s="22">
        <v>0</v>
      </c>
      <c r="C14" s="22">
        <v>1</v>
      </c>
      <c r="D14" s="22">
        <v>207</v>
      </c>
      <c r="E14" s="24">
        <v>20.772998780000002</v>
      </c>
      <c r="F14" s="22">
        <f>1</f>
        <v>1</v>
      </c>
      <c r="G14" s="22">
        <v>1</v>
      </c>
      <c r="H14" s="27">
        <v>11</v>
      </c>
      <c r="I14" s="22">
        <v>1</v>
      </c>
      <c r="J14" s="27">
        <v>219</v>
      </c>
      <c r="K14" s="31"/>
      <c r="L14" s="29"/>
      <c r="M14" s="22"/>
      <c r="N14" s="22"/>
      <c r="O14" s="22"/>
      <c r="P14" s="22"/>
      <c r="Q14" s="22"/>
      <c r="R14" s="22"/>
      <c r="S14" s="22"/>
      <c r="T14" s="25"/>
    </row>
    <row r="15" spans="1:20">
      <c r="A15" s="22">
        <v>191</v>
      </c>
      <c r="B15" s="22">
        <v>0</v>
      </c>
      <c r="C15" s="22">
        <v>1</v>
      </c>
      <c r="D15" s="22">
        <v>217</v>
      </c>
      <c r="E15" s="24">
        <v>21.360009160000001</v>
      </c>
      <c r="F15" s="22">
        <f>1</f>
        <v>1</v>
      </c>
      <c r="G15" s="22">
        <v>1</v>
      </c>
      <c r="H15" s="27">
        <v>11</v>
      </c>
      <c r="I15" s="22">
        <v>1</v>
      </c>
      <c r="J15" s="27">
        <v>229</v>
      </c>
      <c r="K15" s="31">
        <v>1</v>
      </c>
      <c r="L15" s="29"/>
      <c r="M15" s="22">
        <v>18</v>
      </c>
      <c r="N15" s="22">
        <v>24.5</v>
      </c>
      <c r="O15" s="22">
        <v>16</v>
      </c>
      <c r="P15" s="22">
        <v>9</v>
      </c>
      <c r="Q15" s="22">
        <v>14</v>
      </c>
      <c r="R15" s="22">
        <v>2</v>
      </c>
      <c r="S15" s="22"/>
      <c r="T15" s="25"/>
    </row>
    <row r="16" spans="1:20">
      <c r="A16" s="22">
        <v>190</v>
      </c>
      <c r="B16" s="22">
        <v>0</v>
      </c>
      <c r="C16" s="22">
        <v>1</v>
      </c>
      <c r="D16" s="22">
        <v>155</v>
      </c>
      <c r="E16" s="24"/>
      <c r="F16" s="22">
        <f>1</f>
        <v>1</v>
      </c>
      <c r="G16" s="22">
        <v>1</v>
      </c>
      <c r="H16" s="27">
        <v>22</v>
      </c>
      <c r="I16" s="22">
        <v>4</v>
      </c>
      <c r="J16" s="27">
        <v>155</v>
      </c>
      <c r="K16" s="31"/>
      <c r="L16" s="29"/>
      <c r="M16" s="22"/>
      <c r="N16" s="22"/>
      <c r="O16" s="22"/>
      <c r="P16" s="22"/>
      <c r="Q16" s="22"/>
      <c r="R16" s="22"/>
      <c r="S16" s="22"/>
      <c r="T16" s="25" t="s">
        <v>27</v>
      </c>
    </row>
    <row r="17" spans="1:20">
      <c r="A17" s="22">
        <v>103</v>
      </c>
      <c r="B17" s="22">
        <v>0</v>
      </c>
      <c r="C17" s="22">
        <v>1</v>
      </c>
      <c r="D17" s="22">
        <v>250</v>
      </c>
      <c r="E17" s="24">
        <v>21.649001219999999</v>
      </c>
      <c r="F17" s="22">
        <f>1</f>
        <v>1</v>
      </c>
      <c r="G17" s="22">
        <v>1</v>
      </c>
      <c r="H17" s="27" t="s">
        <v>21</v>
      </c>
      <c r="I17" s="22">
        <v>1</v>
      </c>
      <c r="J17" s="27">
        <v>260</v>
      </c>
      <c r="K17" s="31"/>
      <c r="L17" s="29"/>
      <c r="M17" s="22"/>
      <c r="N17" s="22"/>
      <c r="O17" s="22"/>
      <c r="P17" s="22"/>
      <c r="Q17" s="22"/>
      <c r="R17" s="22"/>
      <c r="S17" s="22"/>
      <c r="T17" s="25"/>
    </row>
    <row r="18" spans="1:20">
      <c r="A18" s="22">
        <v>189</v>
      </c>
      <c r="B18" s="22">
        <v>0</v>
      </c>
      <c r="C18" s="22">
        <v>1</v>
      </c>
      <c r="D18" s="22">
        <v>140</v>
      </c>
      <c r="E18" s="24">
        <v>18.60099756</v>
      </c>
      <c r="F18" s="22">
        <f>1</f>
        <v>1</v>
      </c>
      <c r="G18" s="22">
        <v>1</v>
      </c>
      <c r="H18" s="27" t="s">
        <v>21</v>
      </c>
      <c r="I18" s="22">
        <v>2</v>
      </c>
      <c r="J18" s="27">
        <v>144</v>
      </c>
      <c r="K18" s="31"/>
      <c r="L18" s="29"/>
      <c r="M18" s="22"/>
      <c r="N18" s="22"/>
      <c r="O18" s="22"/>
      <c r="P18" s="22"/>
      <c r="Q18" s="22"/>
      <c r="R18" s="22"/>
      <c r="S18" s="22"/>
      <c r="T18" s="25"/>
    </row>
    <row r="19" spans="1:20">
      <c r="A19" s="22">
        <v>188</v>
      </c>
      <c r="B19" s="22">
        <v>0</v>
      </c>
      <c r="C19" s="22">
        <v>1</v>
      </c>
      <c r="D19" s="22">
        <v>239</v>
      </c>
      <c r="E19" s="24">
        <v>23.09800061</v>
      </c>
      <c r="F19" s="22">
        <f>1</f>
        <v>1</v>
      </c>
      <c r="G19" s="22">
        <v>1</v>
      </c>
      <c r="H19" s="27">
        <v>11</v>
      </c>
      <c r="I19" s="22">
        <v>1</v>
      </c>
      <c r="J19" s="27">
        <v>246</v>
      </c>
      <c r="K19" s="31"/>
      <c r="L19" s="29"/>
      <c r="M19" s="22"/>
      <c r="N19" s="22"/>
      <c r="O19" s="22"/>
      <c r="P19" s="22"/>
      <c r="Q19" s="22"/>
      <c r="R19" s="22"/>
      <c r="S19" s="22"/>
      <c r="T19" s="25"/>
    </row>
    <row r="20" spans="1:20">
      <c r="A20" s="22">
        <v>102</v>
      </c>
      <c r="B20" s="22">
        <v>0</v>
      </c>
      <c r="C20" s="22">
        <v>1</v>
      </c>
      <c r="D20" s="22">
        <v>167</v>
      </c>
      <c r="E20" s="24">
        <v>20.693003659999999</v>
      </c>
      <c r="F20" s="22">
        <f>1</f>
        <v>1</v>
      </c>
      <c r="G20" s="22">
        <v>1</v>
      </c>
      <c r="H20" s="27">
        <v>11</v>
      </c>
      <c r="I20" s="22">
        <v>2</v>
      </c>
      <c r="J20" s="27">
        <v>176</v>
      </c>
      <c r="K20" s="31">
        <v>1</v>
      </c>
      <c r="L20" s="29"/>
      <c r="M20" s="22">
        <v>15.5</v>
      </c>
      <c r="N20" s="22">
        <v>21</v>
      </c>
      <c r="O20" s="22">
        <v>15</v>
      </c>
      <c r="P20" s="22">
        <v>7</v>
      </c>
      <c r="Q20" s="22">
        <v>10</v>
      </c>
      <c r="R20" s="22">
        <v>1.5</v>
      </c>
      <c r="S20" s="22"/>
      <c r="T20" s="25"/>
    </row>
    <row r="21" spans="1:20">
      <c r="A21" s="22">
        <v>186</v>
      </c>
      <c r="B21" s="22">
        <v>0</v>
      </c>
      <c r="C21" s="22">
        <v>1</v>
      </c>
      <c r="D21" s="22">
        <v>167</v>
      </c>
      <c r="E21" s="24">
        <v>20.39000244</v>
      </c>
      <c r="F21" s="22">
        <f>1</f>
        <v>1</v>
      </c>
      <c r="G21" s="22">
        <v>1</v>
      </c>
      <c r="H21" s="27">
        <v>11</v>
      </c>
      <c r="I21" s="22">
        <v>2</v>
      </c>
      <c r="J21" s="27">
        <v>169</v>
      </c>
      <c r="K21" s="31"/>
      <c r="L21" s="29"/>
      <c r="M21" s="22"/>
      <c r="N21" s="22"/>
      <c r="O21" s="22"/>
      <c r="P21" s="22"/>
      <c r="Q21" s="22"/>
      <c r="R21" s="22"/>
      <c r="S21" s="22"/>
      <c r="T21" s="25"/>
    </row>
    <row r="22" spans="1:20">
      <c r="A22" s="22">
        <v>101</v>
      </c>
      <c r="B22" s="22">
        <v>0</v>
      </c>
      <c r="C22" s="22">
        <v>1</v>
      </c>
      <c r="D22" s="22">
        <v>238</v>
      </c>
      <c r="E22" s="24"/>
      <c r="F22" s="22">
        <f>1</f>
        <v>1</v>
      </c>
      <c r="G22" s="22">
        <v>1</v>
      </c>
      <c r="H22" s="27">
        <v>22</v>
      </c>
      <c r="I22" s="22">
        <v>4</v>
      </c>
      <c r="J22" s="27">
        <v>238</v>
      </c>
      <c r="K22" s="31"/>
      <c r="L22" s="29"/>
      <c r="M22" s="22"/>
      <c r="N22" s="22"/>
      <c r="O22" s="22"/>
      <c r="P22" s="22"/>
      <c r="Q22" s="22"/>
      <c r="R22" s="22"/>
      <c r="S22" s="22"/>
      <c r="T22" s="25" t="s">
        <v>28</v>
      </c>
    </row>
    <row r="23" spans="1:20">
      <c r="A23" s="22">
        <v>187</v>
      </c>
      <c r="B23" s="22">
        <v>0</v>
      </c>
      <c r="C23" s="22">
        <v>1</v>
      </c>
      <c r="D23" s="22">
        <v>235</v>
      </c>
      <c r="E23" s="24">
        <v>23.46499756</v>
      </c>
      <c r="F23" s="22">
        <f>1</f>
        <v>1</v>
      </c>
      <c r="G23" s="22">
        <v>1</v>
      </c>
      <c r="H23" s="27">
        <v>11</v>
      </c>
      <c r="I23" s="22">
        <v>1</v>
      </c>
      <c r="J23" s="27">
        <v>251</v>
      </c>
      <c r="K23" s="31"/>
      <c r="L23" s="29"/>
      <c r="M23" s="22"/>
      <c r="N23" s="22"/>
      <c r="O23" s="22"/>
      <c r="P23" s="22"/>
      <c r="Q23" s="22"/>
      <c r="R23" s="22"/>
      <c r="S23" s="22"/>
      <c r="T23" s="25"/>
    </row>
    <row r="24" spans="1:20">
      <c r="A24" s="22">
        <v>351</v>
      </c>
      <c r="B24" s="22">
        <v>0</v>
      </c>
      <c r="C24" s="22">
        <v>2</v>
      </c>
      <c r="D24" s="22">
        <v>211</v>
      </c>
      <c r="E24" s="24">
        <v>20.047996950000002</v>
      </c>
      <c r="F24" s="22">
        <f>1</f>
        <v>1</v>
      </c>
      <c r="G24" s="22">
        <v>2</v>
      </c>
      <c r="H24" s="27">
        <v>11</v>
      </c>
      <c r="I24" s="22">
        <v>1</v>
      </c>
      <c r="J24" s="27">
        <v>218</v>
      </c>
      <c r="K24" s="31"/>
      <c r="L24" s="29"/>
      <c r="M24" s="22"/>
      <c r="N24" s="22"/>
      <c r="O24" s="22"/>
      <c r="P24" s="22"/>
      <c r="Q24" s="22"/>
      <c r="R24" s="22"/>
      <c r="S24" s="22"/>
      <c r="T24" s="25"/>
    </row>
    <row r="25" spans="1:20">
      <c r="A25" s="22">
        <v>350</v>
      </c>
      <c r="B25" s="22">
        <v>0</v>
      </c>
      <c r="C25" s="22">
        <v>1</v>
      </c>
      <c r="D25" s="22">
        <v>163</v>
      </c>
      <c r="E25" s="24">
        <v>20.246002440000002</v>
      </c>
      <c r="F25" s="22">
        <f>1</f>
        <v>1</v>
      </c>
      <c r="G25" s="22">
        <v>1</v>
      </c>
      <c r="H25" s="27" t="s">
        <v>21</v>
      </c>
      <c r="I25" s="22">
        <v>2</v>
      </c>
      <c r="J25" s="27">
        <v>169</v>
      </c>
      <c r="K25" s="31"/>
      <c r="L25" s="29"/>
      <c r="M25" s="22"/>
      <c r="N25" s="22"/>
      <c r="O25" s="22"/>
      <c r="P25" s="22"/>
      <c r="Q25" s="22"/>
      <c r="R25" s="22"/>
      <c r="S25" s="22"/>
      <c r="T25" s="25"/>
    </row>
    <row r="26" spans="1:20">
      <c r="A26" s="22">
        <v>353</v>
      </c>
      <c r="B26" s="22">
        <v>0</v>
      </c>
      <c r="C26" s="22">
        <v>1</v>
      </c>
      <c r="D26" s="22">
        <v>211</v>
      </c>
      <c r="E26" s="24">
        <v>22.045005490000001</v>
      </c>
      <c r="F26" s="22">
        <f>1</f>
        <v>1</v>
      </c>
      <c r="G26" s="22">
        <v>1</v>
      </c>
      <c r="H26" s="27" t="s">
        <v>21</v>
      </c>
      <c r="I26" s="22">
        <v>1</v>
      </c>
      <c r="J26" s="27">
        <v>223</v>
      </c>
      <c r="K26" s="31">
        <v>1</v>
      </c>
      <c r="L26" s="29"/>
      <c r="M26" s="22">
        <v>20</v>
      </c>
      <c r="N26" s="22">
        <v>22.5</v>
      </c>
      <c r="O26" s="22">
        <v>14.5</v>
      </c>
      <c r="P26" s="22">
        <v>8</v>
      </c>
      <c r="Q26" s="22">
        <v>11</v>
      </c>
      <c r="R26" s="22">
        <v>3</v>
      </c>
      <c r="S26" s="22"/>
      <c r="T26" s="25"/>
    </row>
    <row r="27" spans="1:20">
      <c r="A27" s="22">
        <v>354</v>
      </c>
      <c r="B27" s="22">
        <v>0</v>
      </c>
      <c r="C27" s="22">
        <v>1</v>
      </c>
      <c r="D27" s="22">
        <v>172</v>
      </c>
      <c r="E27" s="24">
        <v>18.258008539999999</v>
      </c>
      <c r="F27" s="22">
        <f>1</f>
        <v>1</v>
      </c>
      <c r="G27" s="22">
        <v>1</v>
      </c>
      <c r="H27" s="27" t="s">
        <v>21</v>
      </c>
      <c r="I27" s="22">
        <v>2</v>
      </c>
      <c r="J27" s="27">
        <v>179</v>
      </c>
      <c r="K27" s="31"/>
      <c r="L27" s="29"/>
      <c r="M27" s="22"/>
      <c r="N27" s="22"/>
      <c r="O27" s="22"/>
      <c r="P27" s="22"/>
      <c r="Q27" s="22"/>
      <c r="R27" s="22"/>
      <c r="S27" s="22"/>
      <c r="T27" s="25"/>
    </row>
    <row r="28" spans="1:20">
      <c r="A28" s="22">
        <v>355</v>
      </c>
      <c r="B28" s="22">
        <v>0</v>
      </c>
      <c r="C28" s="22">
        <v>1</v>
      </c>
      <c r="D28" s="22">
        <v>252</v>
      </c>
      <c r="E28" s="24">
        <v>21.09500366</v>
      </c>
      <c r="F28" s="22">
        <f>1</f>
        <v>1</v>
      </c>
      <c r="G28" s="22">
        <v>1</v>
      </c>
      <c r="H28" s="27">
        <v>11</v>
      </c>
      <c r="I28" s="22">
        <v>1</v>
      </c>
      <c r="J28" s="27">
        <v>262</v>
      </c>
      <c r="K28" s="31"/>
      <c r="L28" s="29"/>
      <c r="M28" s="22"/>
      <c r="N28" s="22"/>
      <c r="O28" s="22"/>
      <c r="P28" s="22"/>
      <c r="Q28" s="22"/>
      <c r="R28" s="22"/>
      <c r="S28" s="22"/>
      <c r="T28" s="25"/>
    </row>
    <row r="29" spans="1:20">
      <c r="A29" s="22">
        <v>111</v>
      </c>
      <c r="B29" s="22">
        <v>1</v>
      </c>
      <c r="C29" s="22">
        <v>2</v>
      </c>
      <c r="D29" s="22">
        <v>187</v>
      </c>
      <c r="E29" s="24">
        <v>18.136998779999999</v>
      </c>
      <c r="F29" s="22">
        <f>1</f>
        <v>1</v>
      </c>
      <c r="G29" s="22">
        <v>2</v>
      </c>
      <c r="H29" s="27">
        <v>11</v>
      </c>
      <c r="I29" s="22">
        <v>1</v>
      </c>
      <c r="J29" s="27">
        <v>203</v>
      </c>
      <c r="K29" s="31">
        <v>1</v>
      </c>
      <c r="L29" s="29"/>
      <c r="M29" s="22">
        <v>18</v>
      </c>
      <c r="N29" s="22">
        <v>20.25</v>
      </c>
      <c r="O29" s="22">
        <v>4.25</v>
      </c>
      <c r="P29" s="22">
        <v>11</v>
      </c>
      <c r="Q29" s="22">
        <v>19</v>
      </c>
      <c r="R29" s="22">
        <v>4</v>
      </c>
      <c r="S29" s="22">
        <v>51</v>
      </c>
      <c r="T29" s="25"/>
    </row>
    <row r="30" spans="1:20">
      <c r="A30" s="22">
        <v>128</v>
      </c>
      <c r="B30" s="22">
        <v>1</v>
      </c>
      <c r="C30" s="22">
        <v>2</v>
      </c>
      <c r="D30" s="22">
        <v>287</v>
      </c>
      <c r="E30" s="24">
        <v>24.620004269999999</v>
      </c>
      <c r="F30" s="22">
        <f>1</f>
        <v>1</v>
      </c>
      <c r="G30" s="22">
        <v>2</v>
      </c>
      <c r="H30" s="27">
        <v>11</v>
      </c>
      <c r="I30" s="22">
        <v>1</v>
      </c>
      <c r="J30" s="27">
        <v>298</v>
      </c>
      <c r="K30" s="31"/>
      <c r="L30" s="29"/>
      <c r="M30" s="22"/>
      <c r="N30" s="22"/>
      <c r="O30" s="22"/>
      <c r="P30" s="22"/>
      <c r="Q30" s="22"/>
      <c r="R30" s="22"/>
      <c r="S30" s="22"/>
      <c r="T30" s="25"/>
    </row>
    <row r="31" spans="1:20">
      <c r="A31" s="22">
        <v>110</v>
      </c>
      <c r="B31" s="22">
        <v>1</v>
      </c>
      <c r="C31" s="22">
        <v>2</v>
      </c>
      <c r="D31" s="22">
        <v>177</v>
      </c>
      <c r="E31" s="24">
        <v>19.047003660000001</v>
      </c>
      <c r="F31" s="22">
        <f>1</f>
        <v>1</v>
      </c>
      <c r="G31" s="22">
        <v>2</v>
      </c>
      <c r="H31" s="27">
        <v>11</v>
      </c>
      <c r="I31" s="22">
        <v>2</v>
      </c>
      <c r="J31" s="27">
        <v>195</v>
      </c>
      <c r="K31" s="31"/>
      <c r="L31" s="29"/>
      <c r="M31" s="22"/>
      <c r="N31" s="22"/>
      <c r="O31" s="22"/>
      <c r="P31" s="22"/>
      <c r="Q31" s="22"/>
      <c r="R31" s="22"/>
      <c r="S31" s="22"/>
      <c r="T31" s="25"/>
    </row>
    <row r="32" spans="1:20">
      <c r="A32" s="22">
        <v>113</v>
      </c>
      <c r="B32" s="22">
        <v>1</v>
      </c>
      <c r="C32" s="22">
        <v>2</v>
      </c>
      <c r="D32" s="22">
        <v>203</v>
      </c>
      <c r="E32" s="24">
        <v>18.62301038</v>
      </c>
      <c r="F32" s="22">
        <f>1</f>
        <v>1</v>
      </c>
      <c r="G32" s="22">
        <v>2</v>
      </c>
      <c r="H32" s="27">
        <v>11</v>
      </c>
      <c r="I32" s="22">
        <v>1</v>
      </c>
      <c r="J32" s="27">
        <v>216</v>
      </c>
      <c r="K32" s="31"/>
      <c r="L32" s="29"/>
      <c r="M32" s="22"/>
      <c r="N32" s="22"/>
      <c r="O32" s="22"/>
      <c r="P32" s="22"/>
      <c r="Q32" s="22"/>
      <c r="R32" s="22"/>
      <c r="S32" s="22"/>
      <c r="T32" s="25"/>
    </row>
    <row r="33" spans="1:20">
      <c r="A33" s="22">
        <v>108</v>
      </c>
      <c r="B33" s="22">
        <v>1</v>
      </c>
      <c r="C33" s="22">
        <v>2</v>
      </c>
      <c r="D33" s="22">
        <v>88</v>
      </c>
      <c r="E33" s="24"/>
      <c r="F33" s="22">
        <f>1</f>
        <v>1</v>
      </c>
      <c r="G33" s="22">
        <v>2</v>
      </c>
      <c r="H33" s="27" t="s">
        <v>20</v>
      </c>
      <c r="I33" s="22">
        <v>2</v>
      </c>
      <c r="J33" s="27">
        <v>86</v>
      </c>
      <c r="K33" s="31"/>
      <c r="L33" s="29"/>
      <c r="M33" s="22"/>
      <c r="N33" s="22"/>
      <c r="O33" s="22"/>
      <c r="P33" s="22"/>
      <c r="Q33" s="22"/>
      <c r="R33" s="22"/>
      <c r="S33" s="22"/>
      <c r="T33" s="25"/>
    </row>
    <row r="34" spans="1:20">
      <c r="A34" s="22">
        <v>114</v>
      </c>
      <c r="B34" s="22">
        <v>1</v>
      </c>
      <c r="C34" s="22">
        <v>2</v>
      </c>
      <c r="D34" s="22">
        <v>278</v>
      </c>
      <c r="E34" s="24">
        <v>21.817</v>
      </c>
      <c r="F34" s="22">
        <f>1</f>
        <v>1</v>
      </c>
      <c r="G34" s="22">
        <v>2</v>
      </c>
      <c r="H34" s="27">
        <v>11</v>
      </c>
      <c r="I34" s="22">
        <v>1</v>
      </c>
      <c r="J34" s="27">
        <v>285</v>
      </c>
      <c r="K34" s="31">
        <v>1</v>
      </c>
      <c r="L34" s="29"/>
      <c r="M34" s="22">
        <v>26</v>
      </c>
      <c r="N34" s="22">
        <v>23.25</v>
      </c>
      <c r="O34" s="22">
        <v>10.25</v>
      </c>
      <c r="P34" s="22">
        <v>10</v>
      </c>
      <c r="Q34" s="22">
        <v>12</v>
      </c>
      <c r="R34" s="22">
        <v>1.5</v>
      </c>
      <c r="S34" s="22"/>
      <c r="T34" s="25"/>
    </row>
    <row r="35" spans="1:20">
      <c r="A35" s="22">
        <v>127</v>
      </c>
      <c r="B35" s="22">
        <v>1</v>
      </c>
      <c r="C35" s="22">
        <v>1</v>
      </c>
      <c r="D35" s="22">
        <v>257</v>
      </c>
      <c r="E35" s="24">
        <v>21.95000671</v>
      </c>
      <c r="F35" s="22">
        <f>1</f>
        <v>1</v>
      </c>
      <c r="G35" s="22">
        <v>1</v>
      </c>
      <c r="H35" s="27">
        <v>11</v>
      </c>
      <c r="I35" s="22">
        <v>1</v>
      </c>
      <c r="J35" s="27">
        <v>274</v>
      </c>
      <c r="K35" s="31"/>
      <c r="L35" s="29"/>
      <c r="M35" s="22"/>
      <c r="N35" s="22"/>
      <c r="O35" s="22"/>
      <c r="P35" s="22"/>
      <c r="Q35" s="22"/>
      <c r="R35" s="22"/>
      <c r="S35" s="22"/>
      <c r="T35" s="25"/>
    </row>
    <row r="36" spans="1:20">
      <c r="A36" s="22">
        <v>116</v>
      </c>
      <c r="B36" s="22">
        <v>1</v>
      </c>
      <c r="C36" s="22">
        <v>1</v>
      </c>
      <c r="D36" s="22">
        <v>168</v>
      </c>
      <c r="E36" s="24"/>
      <c r="F36" s="22">
        <f>1</f>
        <v>1</v>
      </c>
      <c r="G36" s="22">
        <v>1</v>
      </c>
      <c r="H36" s="27">
        <v>22</v>
      </c>
      <c r="I36" s="22">
        <v>4</v>
      </c>
      <c r="J36" s="27">
        <v>164</v>
      </c>
      <c r="K36" s="31"/>
      <c r="L36" s="29"/>
      <c r="M36" s="22"/>
      <c r="N36" s="22"/>
      <c r="O36" s="22"/>
      <c r="P36" s="22"/>
      <c r="Q36" s="22"/>
      <c r="R36" s="22"/>
      <c r="S36" s="22"/>
      <c r="T36" s="25" t="s">
        <v>29</v>
      </c>
    </row>
    <row r="37" spans="1:20">
      <c r="A37" s="22">
        <v>115</v>
      </c>
      <c r="B37" s="22">
        <v>1</v>
      </c>
      <c r="C37" s="22">
        <v>2</v>
      </c>
      <c r="D37" s="22">
        <v>227</v>
      </c>
      <c r="E37" s="24">
        <v>20.694008539999999</v>
      </c>
      <c r="F37" s="22">
        <f>1</f>
        <v>1</v>
      </c>
      <c r="G37" s="22">
        <v>2</v>
      </c>
      <c r="H37" s="27">
        <v>11</v>
      </c>
      <c r="I37" s="22">
        <v>1</v>
      </c>
      <c r="J37" s="27">
        <v>233</v>
      </c>
      <c r="K37" s="31"/>
      <c r="L37" s="29"/>
      <c r="M37" s="22"/>
      <c r="N37" s="22"/>
      <c r="O37" s="22"/>
      <c r="P37" s="22"/>
      <c r="Q37" s="22"/>
      <c r="R37" s="22"/>
      <c r="S37" s="22"/>
      <c r="T37" s="25"/>
    </row>
    <row r="38" spans="1:20">
      <c r="A38" s="22">
        <v>126</v>
      </c>
      <c r="B38" s="22">
        <v>1</v>
      </c>
      <c r="C38" s="22">
        <v>2</v>
      </c>
      <c r="D38" s="22">
        <v>185</v>
      </c>
      <c r="E38" s="24">
        <v>18.512007929999999</v>
      </c>
      <c r="F38" s="22">
        <f>1</f>
        <v>1</v>
      </c>
      <c r="G38" s="22">
        <v>2</v>
      </c>
      <c r="H38" s="27">
        <v>11</v>
      </c>
      <c r="I38" s="22">
        <v>1</v>
      </c>
      <c r="J38" s="27">
        <v>204</v>
      </c>
      <c r="K38" s="31"/>
      <c r="L38" s="29"/>
      <c r="M38" s="22"/>
      <c r="N38" s="22"/>
      <c r="O38" s="22"/>
      <c r="P38" s="22"/>
      <c r="Q38" s="22"/>
      <c r="R38" s="22"/>
      <c r="S38" s="22"/>
      <c r="T38" s="25"/>
    </row>
    <row r="39" spans="1:20">
      <c r="A39" s="22">
        <v>117</v>
      </c>
      <c r="B39" s="22">
        <v>1</v>
      </c>
      <c r="C39" s="22">
        <v>2</v>
      </c>
      <c r="D39" s="22">
        <v>193</v>
      </c>
      <c r="E39" s="24">
        <v>20.059007319999999</v>
      </c>
      <c r="F39" s="22">
        <f>1</f>
        <v>1</v>
      </c>
      <c r="G39" s="22">
        <v>2</v>
      </c>
      <c r="H39" s="27" t="s">
        <v>21</v>
      </c>
      <c r="I39" s="22">
        <v>1</v>
      </c>
      <c r="J39" s="27">
        <v>204</v>
      </c>
      <c r="K39" s="31"/>
      <c r="L39" s="29"/>
      <c r="M39" s="22"/>
      <c r="N39" s="22"/>
      <c r="O39" s="22"/>
      <c r="P39" s="22"/>
      <c r="Q39" s="22"/>
      <c r="R39" s="22"/>
      <c r="S39" s="22"/>
      <c r="T39" s="25"/>
    </row>
    <row r="40" spans="1:20">
      <c r="A40" s="22">
        <v>118</v>
      </c>
      <c r="B40" s="22">
        <v>1</v>
      </c>
      <c r="C40" s="22">
        <v>2</v>
      </c>
      <c r="D40" s="22">
        <v>140</v>
      </c>
      <c r="E40" s="24"/>
      <c r="F40" s="22">
        <f>1</f>
        <v>1</v>
      </c>
      <c r="G40" s="22">
        <v>2</v>
      </c>
      <c r="H40" s="27">
        <v>22</v>
      </c>
      <c r="I40" s="22">
        <v>4</v>
      </c>
      <c r="J40" s="27">
        <v>149</v>
      </c>
      <c r="K40" s="31"/>
      <c r="L40" s="29"/>
      <c r="M40" s="22"/>
      <c r="N40" s="22"/>
      <c r="O40" s="22"/>
      <c r="P40" s="22"/>
      <c r="Q40" s="22"/>
      <c r="R40" s="22"/>
      <c r="S40" s="22"/>
      <c r="T40" s="25" t="s">
        <v>30</v>
      </c>
    </row>
    <row r="41" spans="1:20">
      <c r="A41" s="22">
        <v>124</v>
      </c>
      <c r="B41" s="22">
        <v>1</v>
      </c>
      <c r="C41" s="22">
        <v>1</v>
      </c>
      <c r="D41" s="22">
        <v>255</v>
      </c>
      <c r="E41" s="24">
        <v>21.7640116</v>
      </c>
      <c r="F41" s="22">
        <f>1</f>
        <v>1</v>
      </c>
      <c r="G41" s="22">
        <v>1</v>
      </c>
      <c r="H41" s="27">
        <v>11</v>
      </c>
      <c r="I41" s="22">
        <v>1</v>
      </c>
      <c r="J41" s="27">
        <v>315</v>
      </c>
      <c r="K41" s="31">
        <v>1</v>
      </c>
      <c r="L41" s="29"/>
      <c r="M41" s="22">
        <v>22</v>
      </c>
      <c r="N41" s="22">
        <v>23</v>
      </c>
      <c r="O41" s="22">
        <v>19</v>
      </c>
      <c r="P41" s="22">
        <v>12</v>
      </c>
      <c r="Q41" s="22">
        <v>12</v>
      </c>
      <c r="R41" s="22">
        <v>2</v>
      </c>
      <c r="S41" s="22"/>
      <c r="T41" s="25"/>
    </row>
    <row r="42" spans="1:20">
      <c r="A42" s="22">
        <v>119</v>
      </c>
      <c r="B42" s="22">
        <v>1</v>
      </c>
      <c r="C42" s="22">
        <v>2</v>
      </c>
      <c r="D42" s="22">
        <v>206</v>
      </c>
      <c r="E42" s="24">
        <v>20.13500793</v>
      </c>
      <c r="F42" s="22">
        <f>1</f>
        <v>1</v>
      </c>
      <c r="G42" s="22">
        <v>2</v>
      </c>
      <c r="H42" s="27">
        <v>11</v>
      </c>
      <c r="I42" s="22">
        <v>1</v>
      </c>
      <c r="J42" s="27">
        <v>216</v>
      </c>
      <c r="K42" s="31"/>
      <c r="L42" s="29"/>
      <c r="M42" s="22"/>
      <c r="N42" s="22"/>
      <c r="O42" s="22"/>
      <c r="P42" s="22"/>
      <c r="Q42" s="22"/>
      <c r="R42" s="22"/>
      <c r="S42" s="22"/>
      <c r="T42" s="25"/>
    </row>
    <row r="43" spans="1:20">
      <c r="A43" s="22">
        <v>120</v>
      </c>
      <c r="B43" s="22">
        <v>1</v>
      </c>
      <c r="C43" s="22">
        <v>2</v>
      </c>
      <c r="D43" s="22">
        <v>216</v>
      </c>
      <c r="E43" s="24">
        <v>20.77499817</v>
      </c>
      <c r="F43" s="22">
        <f>1</f>
        <v>1</v>
      </c>
      <c r="G43" s="22">
        <v>2</v>
      </c>
      <c r="H43" s="27">
        <v>11</v>
      </c>
      <c r="I43" s="22">
        <v>1</v>
      </c>
      <c r="J43" s="27">
        <v>229</v>
      </c>
      <c r="K43" s="31"/>
      <c r="L43" s="29"/>
      <c r="M43" s="22"/>
      <c r="N43" s="22"/>
      <c r="O43" s="22"/>
      <c r="P43" s="22"/>
      <c r="Q43" s="22"/>
      <c r="R43" s="22"/>
      <c r="S43" s="22"/>
      <c r="T43" s="25"/>
    </row>
    <row r="44" spans="1:20">
      <c r="A44" s="22">
        <v>122</v>
      </c>
      <c r="B44" s="22">
        <v>1</v>
      </c>
      <c r="C44" s="22">
        <v>1</v>
      </c>
      <c r="D44" s="22">
        <v>232</v>
      </c>
      <c r="E44" s="24">
        <v>20.79799817</v>
      </c>
      <c r="F44" s="22">
        <f>1</f>
        <v>1</v>
      </c>
      <c r="G44" s="22">
        <v>1</v>
      </c>
      <c r="H44" s="27">
        <v>11</v>
      </c>
      <c r="I44" s="22">
        <v>1</v>
      </c>
      <c r="J44" s="27">
        <v>239</v>
      </c>
      <c r="K44" s="31"/>
      <c r="L44" s="29"/>
      <c r="M44" s="22"/>
      <c r="N44" s="22"/>
      <c r="O44" s="22"/>
      <c r="P44" s="22"/>
      <c r="Q44" s="22"/>
      <c r="R44" s="22"/>
      <c r="S44" s="22"/>
      <c r="T44" s="25"/>
    </row>
    <row r="45" spans="1:20">
      <c r="A45" s="22">
        <v>123</v>
      </c>
      <c r="B45" s="22">
        <v>1</v>
      </c>
      <c r="C45" s="22">
        <v>1</v>
      </c>
      <c r="D45" s="22">
        <v>257</v>
      </c>
      <c r="E45" s="24">
        <v>23.641004880000001</v>
      </c>
      <c r="F45" s="22">
        <f>1</f>
        <v>1</v>
      </c>
      <c r="G45" s="22">
        <v>1</v>
      </c>
      <c r="H45" s="27">
        <v>11</v>
      </c>
      <c r="I45" s="22">
        <v>1</v>
      </c>
      <c r="J45" s="27">
        <v>267</v>
      </c>
      <c r="K45" s="31">
        <v>1</v>
      </c>
      <c r="L45" s="29"/>
      <c r="M45" s="22">
        <v>24</v>
      </c>
      <c r="N45" s="22">
        <v>25</v>
      </c>
      <c r="O45" s="22">
        <v>15</v>
      </c>
      <c r="P45" s="22">
        <v>7</v>
      </c>
      <c r="Q45" s="22">
        <v>16</v>
      </c>
      <c r="R45" s="22">
        <v>4.5999999999999996</v>
      </c>
      <c r="S45" s="22"/>
      <c r="T45" s="25"/>
    </row>
    <row r="46" spans="1:20">
      <c r="A46" s="22">
        <v>121</v>
      </c>
      <c r="B46" s="22">
        <v>1</v>
      </c>
      <c r="C46" s="22">
        <v>2</v>
      </c>
      <c r="D46" s="22">
        <v>186</v>
      </c>
      <c r="E46" s="24">
        <v>18.74300671</v>
      </c>
      <c r="F46" s="22">
        <f>1</f>
        <v>1</v>
      </c>
      <c r="G46" s="22">
        <v>2</v>
      </c>
      <c r="H46" s="27" t="s">
        <v>21</v>
      </c>
      <c r="I46" s="22">
        <v>2</v>
      </c>
      <c r="J46" s="27">
        <v>190</v>
      </c>
      <c r="K46" s="31"/>
      <c r="L46" s="29"/>
      <c r="M46" s="22"/>
      <c r="N46" s="22"/>
      <c r="O46" s="22"/>
      <c r="P46" s="22"/>
      <c r="Q46" s="22"/>
      <c r="R46" s="22"/>
      <c r="S46" s="22"/>
      <c r="T46" s="25"/>
    </row>
    <row r="47" spans="1:20">
      <c r="A47" s="22">
        <v>12</v>
      </c>
      <c r="B47" s="22">
        <v>1</v>
      </c>
      <c r="C47" s="22">
        <v>1</v>
      </c>
      <c r="D47" s="22">
        <v>239</v>
      </c>
      <c r="E47" s="24">
        <v>21.12500305</v>
      </c>
      <c r="F47" s="22">
        <f>1</f>
        <v>1</v>
      </c>
      <c r="G47" s="22">
        <v>1</v>
      </c>
      <c r="H47" s="27" t="s">
        <v>21</v>
      </c>
      <c r="I47" s="22">
        <v>1</v>
      </c>
      <c r="J47" s="27">
        <v>253</v>
      </c>
      <c r="K47" s="31"/>
      <c r="L47" s="29"/>
      <c r="M47" s="22"/>
      <c r="N47" s="22"/>
      <c r="O47" s="22"/>
      <c r="P47" s="22"/>
      <c r="Q47" s="22"/>
      <c r="R47" s="22"/>
      <c r="S47" s="22"/>
      <c r="T47" s="25"/>
    </row>
    <row r="48" spans="1:20">
      <c r="A48" s="22">
        <v>11</v>
      </c>
      <c r="B48" s="22">
        <v>1</v>
      </c>
      <c r="C48" s="22">
        <v>1</v>
      </c>
      <c r="D48" s="22">
        <v>210</v>
      </c>
      <c r="E48" s="24">
        <v>22.39700916</v>
      </c>
      <c r="F48" s="22">
        <f>1</f>
        <v>1</v>
      </c>
      <c r="G48" s="22">
        <v>1</v>
      </c>
      <c r="H48" s="27" t="s">
        <v>21</v>
      </c>
      <c r="I48" s="22">
        <v>1</v>
      </c>
      <c r="J48" s="27">
        <v>213</v>
      </c>
      <c r="K48" s="31"/>
      <c r="L48" s="29"/>
      <c r="M48" s="22"/>
      <c r="N48" s="22"/>
      <c r="O48" s="22"/>
      <c r="P48" s="22"/>
      <c r="Q48" s="22"/>
      <c r="R48" s="22"/>
      <c r="S48" s="22"/>
      <c r="T48" s="25"/>
    </row>
    <row r="49" spans="1:20">
      <c r="A49" s="22">
        <v>10</v>
      </c>
      <c r="B49" s="22">
        <v>1</v>
      </c>
      <c r="C49" s="22">
        <v>1</v>
      </c>
      <c r="D49" s="22">
        <v>177</v>
      </c>
      <c r="E49" s="24"/>
      <c r="F49" s="22">
        <f>1</f>
        <v>1</v>
      </c>
      <c r="G49" s="22">
        <v>1</v>
      </c>
      <c r="H49" s="27">
        <v>22</v>
      </c>
      <c r="I49" s="22">
        <v>4</v>
      </c>
      <c r="J49" s="27">
        <v>172</v>
      </c>
      <c r="K49" s="31"/>
      <c r="L49" s="29"/>
      <c r="M49" s="22"/>
      <c r="N49" s="22"/>
      <c r="O49" s="22"/>
      <c r="P49" s="22"/>
      <c r="Q49" s="22"/>
      <c r="R49" s="22"/>
      <c r="S49" s="22"/>
      <c r="T49" s="25" t="s">
        <v>28</v>
      </c>
    </row>
    <row r="50" spans="1:20">
      <c r="A50" s="22">
        <v>1</v>
      </c>
      <c r="B50" s="22">
        <v>1</v>
      </c>
      <c r="C50" s="22">
        <v>1</v>
      </c>
      <c r="D50" s="22">
        <v>203</v>
      </c>
      <c r="E50" s="24">
        <v>19.995009159999999</v>
      </c>
      <c r="F50" s="22">
        <f>1</f>
        <v>1</v>
      </c>
      <c r="G50" s="22">
        <v>1</v>
      </c>
      <c r="H50" s="27">
        <v>11</v>
      </c>
      <c r="I50" s="22">
        <v>1</v>
      </c>
      <c r="J50" s="27">
        <v>219</v>
      </c>
      <c r="K50" s="31"/>
      <c r="L50" s="29"/>
      <c r="M50" s="22"/>
      <c r="N50" s="22"/>
      <c r="O50" s="22"/>
      <c r="P50" s="22"/>
      <c r="Q50" s="22"/>
      <c r="R50" s="22"/>
      <c r="S50" s="22"/>
      <c r="T50" s="25"/>
    </row>
    <row r="51" spans="1:20">
      <c r="A51" s="22">
        <v>2</v>
      </c>
      <c r="B51" s="22">
        <v>1</v>
      </c>
      <c r="C51" s="22">
        <v>2</v>
      </c>
      <c r="D51" s="22">
        <v>102</v>
      </c>
      <c r="E51" s="24"/>
      <c r="F51" s="22">
        <f>1</f>
        <v>1</v>
      </c>
      <c r="G51" s="22">
        <v>2</v>
      </c>
      <c r="H51" s="27" t="s">
        <v>20</v>
      </c>
      <c r="I51" s="22">
        <v>2</v>
      </c>
      <c r="J51" s="27">
        <v>107</v>
      </c>
      <c r="K51" s="31"/>
      <c r="L51" s="29"/>
      <c r="M51" s="22"/>
      <c r="N51" s="22"/>
      <c r="O51" s="22"/>
      <c r="P51" s="22"/>
      <c r="Q51" s="22"/>
      <c r="R51" s="22"/>
      <c r="S51" s="22"/>
      <c r="T51" s="25" t="s">
        <v>31</v>
      </c>
    </row>
    <row r="52" spans="1:20">
      <c r="A52" s="22">
        <v>14</v>
      </c>
      <c r="B52" s="22">
        <v>1</v>
      </c>
      <c r="C52" s="22">
        <v>1</v>
      </c>
      <c r="D52" s="22">
        <v>190</v>
      </c>
      <c r="E52" s="24">
        <v>19.482002439999999</v>
      </c>
      <c r="F52" s="22">
        <f>1</f>
        <v>1</v>
      </c>
      <c r="G52" s="22">
        <v>1</v>
      </c>
      <c r="H52" s="27">
        <v>11</v>
      </c>
      <c r="I52" s="22">
        <v>2</v>
      </c>
      <c r="J52" s="27">
        <v>198</v>
      </c>
      <c r="K52" s="31">
        <v>1</v>
      </c>
      <c r="L52" s="29"/>
      <c r="M52" s="22">
        <v>17</v>
      </c>
      <c r="N52" s="22">
        <v>19</v>
      </c>
      <c r="O52" s="22">
        <v>14</v>
      </c>
      <c r="P52" s="22">
        <v>8</v>
      </c>
      <c r="Q52" s="22">
        <v>10</v>
      </c>
      <c r="R52" s="22">
        <v>2.5</v>
      </c>
      <c r="S52" s="22"/>
      <c r="T52" s="25"/>
    </row>
    <row r="53" spans="1:20">
      <c r="A53" s="22">
        <v>9</v>
      </c>
      <c r="B53" s="22">
        <v>1</v>
      </c>
      <c r="C53" s="22">
        <v>1</v>
      </c>
      <c r="D53" s="22">
        <v>248</v>
      </c>
      <c r="E53" s="24">
        <v>22.03300793</v>
      </c>
      <c r="F53" s="22">
        <f>1</f>
        <v>1</v>
      </c>
      <c r="G53" s="22">
        <v>1</v>
      </c>
      <c r="H53" s="27">
        <v>11</v>
      </c>
      <c r="I53" s="22">
        <v>1</v>
      </c>
      <c r="J53" s="27">
        <v>260</v>
      </c>
      <c r="K53" s="31"/>
      <c r="L53" s="29"/>
      <c r="M53" s="22"/>
      <c r="N53" s="22"/>
      <c r="O53" s="22"/>
      <c r="P53" s="22"/>
      <c r="Q53" s="22"/>
      <c r="R53" s="22"/>
      <c r="S53" s="22"/>
      <c r="T53" s="25"/>
    </row>
    <row r="54" spans="1:20">
      <c r="A54" s="22">
        <v>3</v>
      </c>
      <c r="B54" s="22">
        <v>1</v>
      </c>
      <c r="C54" s="22">
        <v>2</v>
      </c>
      <c r="D54" s="22">
        <v>185</v>
      </c>
      <c r="E54" s="24">
        <v>19.040004270000001</v>
      </c>
      <c r="F54" s="22">
        <f>1</f>
        <v>1</v>
      </c>
      <c r="G54" s="22">
        <v>2</v>
      </c>
      <c r="H54" s="27">
        <v>11</v>
      </c>
      <c r="I54" s="22">
        <v>1</v>
      </c>
      <c r="J54" s="27">
        <v>201</v>
      </c>
      <c r="K54" s="31"/>
      <c r="L54" s="29"/>
      <c r="M54" s="22"/>
      <c r="N54" s="22"/>
      <c r="O54" s="22"/>
      <c r="P54" s="22"/>
      <c r="Q54" s="22"/>
      <c r="R54" s="22"/>
      <c r="S54" s="22"/>
      <c r="T54" s="25"/>
    </row>
    <row r="55" spans="1:20">
      <c r="A55" s="22">
        <v>15</v>
      </c>
      <c r="B55" s="22">
        <v>1</v>
      </c>
      <c r="C55" s="22">
        <v>2</v>
      </c>
      <c r="D55" s="22">
        <v>157</v>
      </c>
      <c r="E55" s="24"/>
      <c r="F55" s="22">
        <f>1</f>
        <v>1</v>
      </c>
      <c r="G55" s="22">
        <v>2</v>
      </c>
      <c r="H55" s="27">
        <v>11</v>
      </c>
      <c r="I55" s="22">
        <v>2</v>
      </c>
      <c r="J55" s="27">
        <v>169</v>
      </c>
      <c r="K55" s="31">
        <v>1</v>
      </c>
      <c r="L55" s="29"/>
      <c r="M55" s="22">
        <v>13</v>
      </c>
      <c r="N55" s="22">
        <v>13</v>
      </c>
      <c r="O55" s="22">
        <v>2.75</v>
      </c>
      <c r="P55" s="22">
        <v>6</v>
      </c>
      <c r="Q55" s="22">
        <v>12</v>
      </c>
      <c r="R55" s="22">
        <v>2</v>
      </c>
      <c r="S55" s="22"/>
      <c r="T55" s="25"/>
    </row>
    <row r="56" spans="1:20">
      <c r="A56" s="22">
        <v>4</v>
      </c>
      <c r="B56" s="22">
        <v>1</v>
      </c>
      <c r="C56" s="22">
        <v>1</v>
      </c>
      <c r="D56" s="22">
        <v>192</v>
      </c>
      <c r="E56" s="24">
        <v>19.270006710000001</v>
      </c>
      <c r="F56" s="22">
        <f>1</f>
        <v>1</v>
      </c>
      <c r="G56" s="22">
        <v>1</v>
      </c>
      <c r="H56" s="27">
        <v>11</v>
      </c>
      <c r="I56" s="22">
        <v>2</v>
      </c>
      <c r="J56" s="27">
        <v>195</v>
      </c>
      <c r="K56" s="31"/>
      <c r="L56" s="29"/>
      <c r="M56" s="22"/>
      <c r="N56" s="22"/>
      <c r="O56" s="22"/>
      <c r="P56" s="22"/>
      <c r="Q56" s="22"/>
      <c r="R56" s="22"/>
      <c r="S56" s="22"/>
      <c r="T56" s="25"/>
    </row>
    <row r="57" spans="1:20">
      <c r="A57" s="22">
        <v>8</v>
      </c>
      <c r="B57" s="22">
        <v>1</v>
      </c>
      <c r="C57" s="22">
        <v>1</v>
      </c>
      <c r="D57" s="22">
        <v>213</v>
      </c>
      <c r="E57" s="24">
        <v>22.061</v>
      </c>
      <c r="F57" s="22">
        <f>1</f>
        <v>1</v>
      </c>
      <c r="G57" s="22">
        <v>1</v>
      </c>
      <c r="H57" s="27" t="s">
        <v>22</v>
      </c>
      <c r="I57" s="22">
        <v>1</v>
      </c>
      <c r="J57" s="27">
        <v>219</v>
      </c>
      <c r="K57" s="31"/>
      <c r="L57" s="29"/>
      <c r="M57" s="22"/>
      <c r="N57" s="22"/>
      <c r="O57" s="22"/>
      <c r="P57" s="22"/>
      <c r="Q57" s="22"/>
      <c r="R57" s="22"/>
      <c r="S57" s="22"/>
      <c r="T57" s="25"/>
    </row>
    <row r="58" spans="1:20">
      <c r="A58" s="22">
        <v>5</v>
      </c>
      <c r="B58" s="22">
        <v>1</v>
      </c>
      <c r="C58" s="22">
        <v>1</v>
      </c>
      <c r="D58" s="22">
        <v>214</v>
      </c>
      <c r="E58" s="24">
        <v>20.846007319999998</v>
      </c>
      <c r="F58" s="22">
        <f>1</f>
        <v>1</v>
      </c>
      <c r="G58" s="22">
        <v>1</v>
      </c>
      <c r="H58" s="27" t="s">
        <v>21</v>
      </c>
      <c r="I58" s="22">
        <v>1</v>
      </c>
      <c r="J58" s="27">
        <v>218</v>
      </c>
      <c r="K58" s="31">
        <v>1</v>
      </c>
      <c r="L58" s="29"/>
      <c r="M58" s="22">
        <v>8</v>
      </c>
      <c r="N58" s="22">
        <v>22</v>
      </c>
      <c r="O58" s="22">
        <v>15</v>
      </c>
      <c r="P58" s="22">
        <v>5</v>
      </c>
      <c r="Q58" s="22">
        <v>14</v>
      </c>
      <c r="R58" s="22">
        <v>2.5</v>
      </c>
      <c r="S58" s="22"/>
      <c r="T58" s="25"/>
    </row>
    <row r="59" spans="1:20">
      <c r="A59" s="22">
        <v>7</v>
      </c>
      <c r="B59" s="22">
        <v>1</v>
      </c>
      <c r="C59" s="22">
        <v>1</v>
      </c>
      <c r="D59" s="22">
        <v>226</v>
      </c>
      <c r="E59" s="24">
        <v>21.981009159999999</v>
      </c>
      <c r="F59" s="22">
        <f>1</f>
        <v>1</v>
      </c>
      <c r="G59" s="22">
        <v>1</v>
      </c>
      <c r="H59" s="27">
        <v>11</v>
      </c>
      <c r="I59" s="22">
        <v>1</v>
      </c>
      <c r="J59" s="27">
        <v>234</v>
      </c>
      <c r="K59" s="31"/>
      <c r="L59" s="29"/>
      <c r="M59" s="22"/>
      <c r="N59" s="22"/>
      <c r="O59" s="22"/>
      <c r="P59" s="22"/>
      <c r="Q59" s="22"/>
      <c r="R59" s="22"/>
      <c r="S59" s="22"/>
      <c r="T59" s="25"/>
    </row>
    <row r="60" spans="1:20">
      <c r="A60" s="22">
        <v>6</v>
      </c>
      <c r="B60" s="22">
        <v>1</v>
      </c>
      <c r="C60" s="22">
        <v>1</v>
      </c>
      <c r="D60" s="22">
        <v>227</v>
      </c>
      <c r="E60" s="24">
        <v>22.302</v>
      </c>
      <c r="F60" s="22">
        <f>1</f>
        <v>1</v>
      </c>
      <c r="G60" s="22">
        <v>1</v>
      </c>
      <c r="H60" s="27" t="s">
        <v>22</v>
      </c>
      <c r="I60" s="22">
        <v>1</v>
      </c>
      <c r="J60" s="27">
        <v>233</v>
      </c>
      <c r="K60" s="31"/>
      <c r="L60" s="29"/>
      <c r="M60" s="22"/>
      <c r="N60" s="22"/>
      <c r="O60" s="22"/>
      <c r="P60" s="22"/>
      <c r="Q60" s="22"/>
      <c r="R60" s="22"/>
      <c r="S60" s="22"/>
      <c r="T60" s="25"/>
    </row>
    <row r="61" spans="1:20">
      <c r="A61" s="22">
        <v>19</v>
      </c>
      <c r="B61" s="22">
        <v>1</v>
      </c>
      <c r="C61" s="22">
        <v>1</v>
      </c>
      <c r="D61" s="22">
        <v>231</v>
      </c>
      <c r="E61" s="24">
        <v>20.094009159999999</v>
      </c>
      <c r="F61" s="22">
        <f>1</f>
        <v>1</v>
      </c>
      <c r="G61" s="22">
        <v>1</v>
      </c>
      <c r="H61" s="27" t="s">
        <v>21</v>
      </c>
      <c r="I61" s="22">
        <v>1</v>
      </c>
      <c r="J61" s="27">
        <v>240</v>
      </c>
      <c r="K61" s="31"/>
      <c r="L61" s="29"/>
      <c r="M61" s="22"/>
      <c r="N61" s="22"/>
      <c r="O61" s="22"/>
      <c r="P61" s="22"/>
      <c r="Q61" s="22"/>
      <c r="R61" s="22"/>
      <c r="S61" s="22"/>
      <c r="T61" s="25"/>
    </row>
    <row r="62" spans="1:20">
      <c r="A62" s="22">
        <v>149</v>
      </c>
      <c r="B62" s="22">
        <v>2</v>
      </c>
      <c r="C62" s="22">
        <v>2</v>
      </c>
      <c r="D62" s="22">
        <v>268</v>
      </c>
      <c r="E62" s="24">
        <v>22.653007930000001</v>
      </c>
      <c r="F62" s="22">
        <f>1</f>
        <v>1</v>
      </c>
      <c r="G62" s="22">
        <v>2</v>
      </c>
      <c r="H62" s="27" t="s">
        <v>21</v>
      </c>
      <c r="I62" s="22">
        <v>1</v>
      </c>
      <c r="J62" s="27">
        <v>285</v>
      </c>
      <c r="K62" s="31"/>
      <c r="L62" s="29"/>
      <c r="M62" s="22"/>
      <c r="N62" s="22"/>
      <c r="O62" s="22"/>
      <c r="P62" s="22"/>
      <c r="Q62" s="22"/>
      <c r="R62" s="22"/>
      <c r="S62" s="22"/>
      <c r="T62" s="25"/>
    </row>
    <row r="63" spans="1:20">
      <c r="A63" s="22">
        <v>148</v>
      </c>
      <c r="B63" s="22">
        <v>2</v>
      </c>
      <c r="C63" s="22">
        <v>2</v>
      </c>
      <c r="D63" s="22">
        <v>323</v>
      </c>
      <c r="E63" s="24">
        <v>22.498006709999999</v>
      </c>
      <c r="F63" s="22">
        <f>1</f>
        <v>1</v>
      </c>
      <c r="G63" s="22">
        <v>2</v>
      </c>
      <c r="H63" s="27" t="s">
        <v>21</v>
      </c>
      <c r="I63" s="22">
        <v>1</v>
      </c>
      <c r="J63" s="27">
        <v>339</v>
      </c>
      <c r="K63" s="31">
        <v>1</v>
      </c>
      <c r="L63" s="29"/>
      <c r="M63" s="22">
        <v>28</v>
      </c>
      <c r="N63" s="22">
        <v>23</v>
      </c>
      <c r="O63" s="22">
        <v>11</v>
      </c>
      <c r="P63" s="22">
        <v>7</v>
      </c>
      <c r="Q63" s="22">
        <v>14</v>
      </c>
      <c r="R63" s="22">
        <v>2.5</v>
      </c>
      <c r="S63" s="22"/>
      <c r="T63" s="25"/>
    </row>
    <row r="64" spans="1:20">
      <c r="A64" s="22">
        <v>130</v>
      </c>
      <c r="B64" s="22">
        <v>2</v>
      </c>
      <c r="C64" s="22">
        <v>2</v>
      </c>
      <c r="D64" s="22">
        <v>211</v>
      </c>
      <c r="E64" s="24">
        <v>18.547009769999999</v>
      </c>
      <c r="F64" s="22">
        <f>1</f>
        <v>1</v>
      </c>
      <c r="G64" s="22">
        <v>2</v>
      </c>
      <c r="H64" s="27" t="s">
        <v>21</v>
      </c>
      <c r="I64" s="22">
        <v>1</v>
      </c>
      <c r="J64" s="27">
        <v>215</v>
      </c>
      <c r="K64" s="31"/>
      <c r="L64" s="29"/>
      <c r="M64" s="22"/>
      <c r="N64" s="22"/>
      <c r="O64" s="22"/>
      <c r="P64" s="22"/>
      <c r="Q64" s="22"/>
      <c r="R64" s="22"/>
      <c r="S64" s="22"/>
      <c r="T64" s="25"/>
    </row>
    <row r="65" spans="1:20">
      <c r="A65" s="22">
        <v>147</v>
      </c>
      <c r="B65" s="22">
        <v>2</v>
      </c>
      <c r="C65" s="22">
        <v>2</v>
      </c>
      <c r="D65" s="22">
        <v>318</v>
      </c>
      <c r="E65" s="24">
        <v>24.530009159999999</v>
      </c>
      <c r="F65" s="22">
        <f>1</f>
        <v>1</v>
      </c>
      <c r="G65" s="22">
        <v>2</v>
      </c>
      <c r="H65" s="27">
        <v>11</v>
      </c>
      <c r="I65" s="22">
        <v>1</v>
      </c>
      <c r="J65" s="27">
        <v>235</v>
      </c>
      <c r="K65" s="31"/>
      <c r="L65" s="29"/>
      <c r="M65" s="22"/>
      <c r="N65" s="22"/>
      <c r="O65" s="22"/>
      <c r="P65" s="22"/>
      <c r="Q65" s="22"/>
      <c r="R65" s="22"/>
      <c r="S65" s="22"/>
      <c r="T65" s="25"/>
    </row>
    <row r="66" spans="1:20">
      <c r="A66" s="22">
        <v>146</v>
      </c>
      <c r="B66" s="22">
        <v>2</v>
      </c>
      <c r="C66" s="22">
        <v>2</v>
      </c>
      <c r="D66" s="22">
        <v>82</v>
      </c>
      <c r="E66" s="24"/>
      <c r="F66" s="22">
        <f>1</f>
        <v>1</v>
      </c>
      <c r="G66" s="22">
        <v>2</v>
      </c>
      <c r="H66" s="27">
        <v>11</v>
      </c>
      <c r="I66" s="22">
        <v>2</v>
      </c>
      <c r="J66" s="27">
        <v>85</v>
      </c>
      <c r="K66" s="31">
        <v>1</v>
      </c>
      <c r="L66" s="29"/>
      <c r="M66" s="22"/>
      <c r="N66" s="22">
        <v>7</v>
      </c>
      <c r="O66" s="22">
        <v>2</v>
      </c>
      <c r="P66" s="22">
        <v>6</v>
      </c>
      <c r="Q66" s="22">
        <v>14</v>
      </c>
      <c r="R66" s="22">
        <v>0.7</v>
      </c>
      <c r="S66" s="22"/>
      <c r="T66" s="39" t="s">
        <v>53</v>
      </c>
    </row>
    <row r="67" spans="1:20">
      <c r="A67" s="22">
        <v>131</v>
      </c>
      <c r="B67" s="22">
        <v>2</v>
      </c>
      <c r="C67" s="22">
        <v>1</v>
      </c>
      <c r="D67" s="22">
        <v>148</v>
      </c>
      <c r="E67" s="24"/>
      <c r="F67" s="22">
        <f>1</f>
        <v>1</v>
      </c>
      <c r="G67" s="22">
        <v>1</v>
      </c>
      <c r="H67" s="27">
        <v>22</v>
      </c>
      <c r="I67" s="22">
        <v>4</v>
      </c>
      <c r="J67" s="27">
        <v>130</v>
      </c>
      <c r="K67" s="31"/>
      <c r="L67" s="29"/>
      <c r="M67" s="22"/>
      <c r="N67" s="22"/>
      <c r="O67" s="22"/>
      <c r="P67" s="22"/>
      <c r="Q67" s="22"/>
      <c r="R67" s="22"/>
      <c r="S67" s="22"/>
      <c r="T67" s="25" t="s">
        <v>32</v>
      </c>
    </row>
    <row r="68" spans="1:20">
      <c r="A68" s="22">
        <v>156</v>
      </c>
      <c r="B68" s="22">
        <v>2</v>
      </c>
      <c r="C68" s="22">
        <v>2</v>
      </c>
      <c r="D68" s="22">
        <v>158</v>
      </c>
      <c r="E68" s="24">
        <v>15.89700977</v>
      </c>
      <c r="F68" s="22">
        <f>1</f>
        <v>1</v>
      </c>
      <c r="G68" s="22">
        <v>2</v>
      </c>
      <c r="H68" s="27">
        <v>11</v>
      </c>
      <c r="I68" s="22">
        <v>2</v>
      </c>
      <c r="J68" s="27">
        <v>164</v>
      </c>
      <c r="K68" s="31"/>
      <c r="L68" s="29"/>
      <c r="M68" s="22"/>
      <c r="N68" s="22"/>
      <c r="O68" s="22"/>
      <c r="P68" s="22"/>
      <c r="Q68" s="22"/>
      <c r="R68" s="22"/>
      <c r="S68" s="22"/>
      <c r="T68" s="25"/>
    </row>
    <row r="69" spans="1:20">
      <c r="A69" s="22">
        <v>145</v>
      </c>
      <c r="B69" s="22">
        <v>2</v>
      </c>
      <c r="C69" s="22">
        <v>1</v>
      </c>
      <c r="D69" s="22">
        <v>255</v>
      </c>
      <c r="E69" s="24"/>
      <c r="F69" s="22">
        <f>1</f>
        <v>1</v>
      </c>
      <c r="G69" s="22">
        <v>1</v>
      </c>
      <c r="H69" s="27">
        <v>22</v>
      </c>
      <c r="I69" s="22">
        <v>4</v>
      </c>
      <c r="J69" s="27">
        <v>255</v>
      </c>
      <c r="K69" s="31"/>
      <c r="L69" s="29"/>
      <c r="M69" s="22"/>
      <c r="N69" s="22"/>
      <c r="O69" s="22"/>
      <c r="P69" s="22"/>
      <c r="Q69" s="22"/>
      <c r="R69" s="22"/>
      <c r="S69" s="22"/>
      <c r="T69" s="25" t="s">
        <v>33</v>
      </c>
    </row>
    <row r="70" spans="1:20">
      <c r="A70" s="22">
        <v>132</v>
      </c>
      <c r="B70" s="22">
        <v>2</v>
      </c>
      <c r="C70" s="22">
        <v>1</v>
      </c>
      <c r="D70" s="22">
        <v>190</v>
      </c>
      <c r="E70" s="24"/>
      <c r="F70" s="22">
        <f>1</f>
        <v>1</v>
      </c>
      <c r="G70" s="22">
        <v>1</v>
      </c>
      <c r="H70" s="27">
        <v>22</v>
      </c>
      <c r="I70" s="22">
        <v>4</v>
      </c>
      <c r="J70" s="27">
        <v>162</v>
      </c>
      <c r="K70" s="31"/>
      <c r="L70" s="29"/>
      <c r="M70" s="22"/>
      <c r="N70" s="22"/>
      <c r="O70" s="22"/>
      <c r="P70" s="22"/>
      <c r="Q70" s="22"/>
      <c r="R70" s="22"/>
      <c r="S70" s="22"/>
      <c r="T70" s="25" t="s">
        <v>33</v>
      </c>
    </row>
    <row r="71" spans="1:20">
      <c r="A71" s="22">
        <v>144</v>
      </c>
      <c r="B71" s="22">
        <v>2</v>
      </c>
      <c r="C71" s="22">
        <v>1</v>
      </c>
      <c r="D71" s="22">
        <v>205</v>
      </c>
      <c r="E71" s="24">
        <v>19.99000732</v>
      </c>
      <c r="F71" s="22">
        <f>1</f>
        <v>1</v>
      </c>
      <c r="G71" s="22">
        <v>1</v>
      </c>
      <c r="H71" s="27" t="s">
        <v>23</v>
      </c>
      <c r="I71" s="22">
        <v>2</v>
      </c>
      <c r="J71" s="27">
        <v>213</v>
      </c>
      <c r="K71" s="31"/>
      <c r="L71" s="29"/>
      <c r="M71" s="22"/>
      <c r="N71" s="22"/>
      <c r="O71" s="22"/>
      <c r="P71" s="22"/>
      <c r="Q71" s="22"/>
      <c r="R71" s="22"/>
      <c r="S71" s="22"/>
      <c r="T71" s="25"/>
    </row>
    <row r="72" spans="1:20">
      <c r="A72" s="22">
        <v>142</v>
      </c>
      <c r="B72" s="22">
        <v>2</v>
      </c>
      <c r="C72" s="22">
        <v>1</v>
      </c>
      <c r="D72" s="22">
        <v>189</v>
      </c>
      <c r="E72" s="24">
        <v>19.34500122</v>
      </c>
      <c r="F72" s="22">
        <f>1</f>
        <v>1</v>
      </c>
      <c r="G72" s="22">
        <v>1</v>
      </c>
      <c r="H72" s="27" t="s">
        <v>21</v>
      </c>
      <c r="I72" s="22">
        <v>2</v>
      </c>
      <c r="J72" s="27">
        <v>193</v>
      </c>
      <c r="K72" s="31"/>
      <c r="L72" s="29"/>
      <c r="M72" s="22"/>
      <c r="N72" s="22"/>
      <c r="O72" s="22"/>
      <c r="P72" s="22"/>
      <c r="Q72" s="22"/>
      <c r="R72" s="22"/>
      <c r="S72" s="22"/>
      <c r="T72" s="25"/>
    </row>
    <row r="73" spans="1:20">
      <c r="A73" s="22">
        <v>133</v>
      </c>
      <c r="B73" s="22">
        <v>2</v>
      </c>
      <c r="C73" s="22">
        <v>1</v>
      </c>
      <c r="D73" s="22">
        <v>249</v>
      </c>
      <c r="E73" s="24">
        <v>22.106003659999999</v>
      </c>
      <c r="F73" s="22">
        <f>1</f>
        <v>1</v>
      </c>
      <c r="G73" s="22">
        <v>1</v>
      </c>
      <c r="H73" s="27" t="s">
        <v>21</v>
      </c>
      <c r="I73" s="22">
        <v>1</v>
      </c>
      <c r="J73" s="27">
        <v>259</v>
      </c>
      <c r="K73" s="31"/>
      <c r="L73" s="29"/>
      <c r="M73" s="22"/>
      <c r="N73" s="22"/>
      <c r="O73" s="22"/>
      <c r="P73" s="22"/>
      <c r="Q73" s="22"/>
      <c r="R73" s="22"/>
      <c r="S73" s="22"/>
      <c r="T73" s="25"/>
    </row>
    <row r="74" spans="1:20">
      <c r="A74" s="22">
        <v>143</v>
      </c>
      <c r="B74" s="22">
        <v>2</v>
      </c>
      <c r="C74" s="22">
        <v>1</v>
      </c>
      <c r="D74" s="22">
        <v>216</v>
      </c>
      <c r="E74" s="24"/>
      <c r="F74" s="22">
        <f>1</f>
        <v>1</v>
      </c>
      <c r="G74" s="22">
        <v>1</v>
      </c>
      <c r="H74" s="27">
        <v>22</v>
      </c>
      <c r="I74" s="22">
        <v>4</v>
      </c>
      <c r="J74" s="27">
        <v>211</v>
      </c>
      <c r="K74" s="31"/>
      <c r="L74" s="29"/>
      <c r="M74" s="22"/>
      <c r="N74" s="22"/>
      <c r="O74" s="22"/>
      <c r="P74" s="22"/>
      <c r="Q74" s="22"/>
      <c r="R74" s="22"/>
      <c r="S74" s="22"/>
      <c r="T74" s="25"/>
    </row>
    <row r="75" spans="1:20">
      <c r="A75" s="22">
        <v>141</v>
      </c>
      <c r="B75" s="22">
        <v>2</v>
      </c>
      <c r="C75" s="22">
        <v>1</v>
      </c>
      <c r="D75" s="22">
        <v>253</v>
      </c>
      <c r="E75" s="24">
        <v>17.264009770000001</v>
      </c>
      <c r="F75" s="22">
        <f>1</f>
        <v>1</v>
      </c>
      <c r="G75" s="22">
        <v>1</v>
      </c>
      <c r="H75" s="27" t="s">
        <v>20</v>
      </c>
      <c r="I75" s="22">
        <v>2</v>
      </c>
      <c r="J75" s="27">
        <v>250</v>
      </c>
      <c r="K75" s="31"/>
      <c r="L75" s="29"/>
      <c r="M75" s="22"/>
      <c r="N75" s="22"/>
      <c r="O75" s="22"/>
      <c r="P75" s="22"/>
      <c r="Q75" s="22"/>
      <c r="R75" s="22"/>
      <c r="S75" s="22"/>
      <c r="T75" s="25"/>
    </row>
    <row r="76" spans="1:20">
      <c r="A76" s="22">
        <v>134</v>
      </c>
      <c r="B76" s="22">
        <v>2</v>
      </c>
      <c r="C76" s="22">
        <v>1</v>
      </c>
      <c r="D76" s="22">
        <v>253</v>
      </c>
      <c r="E76" s="24">
        <v>22.821001219999999</v>
      </c>
      <c r="F76" s="22">
        <f>1</f>
        <v>1</v>
      </c>
      <c r="G76" s="22">
        <v>1</v>
      </c>
      <c r="H76" s="27" t="s">
        <v>21</v>
      </c>
      <c r="I76" s="22">
        <v>1</v>
      </c>
      <c r="J76" s="27">
        <v>260</v>
      </c>
      <c r="K76" s="31">
        <v>1</v>
      </c>
      <c r="L76" s="29"/>
      <c r="M76" s="22">
        <v>22</v>
      </c>
      <c r="N76" s="22">
        <v>24</v>
      </c>
      <c r="O76" s="22">
        <v>17</v>
      </c>
      <c r="P76" s="22">
        <v>9</v>
      </c>
      <c r="Q76" s="22">
        <v>3.2</v>
      </c>
      <c r="R76" s="22">
        <v>4</v>
      </c>
      <c r="S76" s="22"/>
      <c r="T76" s="25"/>
    </row>
    <row r="77" spans="1:20">
      <c r="A77" s="22">
        <v>140</v>
      </c>
      <c r="B77" s="22">
        <v>2</v>
      </c>
      <c r="C77" s="22">
        <v>1</v>
      </c>
      <c r="D77" s="22">
        <v>259</v>
      </c>
      <c r="E77" s="24">
        <v>23.090996950000001</v>
      </c>
      <c r="F77" s="22">
        <f>1</f>
        <v>1</v>
      </c>
      <c r="G77" s="22">
        <v>1</v>
      </c>
      <c r="H77" s="27">
        <v>11</v>
      </c>
      <c r="I77" s="22">
        <v>1</v>
      </c>
      <c r="J77" s="27">
        <v>273</v>
      </c>
      <c r="K77" s="31">
        <v>1</v>
      </c>
      <c r="L77" s="29"/>
      <c r="M77" s="22">
        <v>22</v>
      </c>
      <c r="N77" s="22">
        <v>23.5</v>
      </c>
      <c r="O77" s="22">
        <v>15.5</v>
      </c>
      <c r="P77" s="22">
        <v>8</v>
      </c>
      <c r="Q77" s="22">
        <v>10</v>
      </c>
      <c r="R77" s="22">
        <v>2</v>
      </c>
      <c r="S77" s="22"/>
      <c r="T77" s="25"/>
    </row>
    <row r="78" spans="1:20">
      <c r="A78" s="22">
        <v>135</v>
      </c>
      <c r="B78" s="22">
        <v>2</v>
      </c>
      <c r="C78" s="22">
        <v>1</v>
      </c>
      <c r="D78" s="22">
        <v>263</v>
      </c>
      <c r="E78" s="24">
        <v>23.276004879999999</v>
      </c>
      <c r="F78" s="22">
        <f>1</f>
        <v>1</v>
      </c>
      <c r="G78" s="22">
        <v>1</v>
      </c>
      <c r="H78" s="27">
        <v>11</v>
      </c>
      <c r="I78" s="22">
        <v>1</v>
      </c>
      <c r="J78" s="27">
        <v>274</v>
      </c>
      <c r="K78" s="31"/>
      <c r="L78" s="29"/>
      <c r="M78" s="22"/>
      <c r="N78" s="22"/>
      <c r="O78" s="22"/>
      <c r="P78" s="22"/>
      <c r="Q78" s="22"/>
      <c r="R78" s="22"/>
      <c r="S78" s="22"/>
      <c r="T78" s="25"/>
    </row>
    <row r="79" spans="1:20">
      <c r="A79" s="22">
        <v>136</v>
      </c>
      <c r="B79" s="22">
        <v>2</v>
      </c>
      <c r="C79" s="22">
        <v>1</v>
      </c>
      <c r="D79" s="22">
        <v>222</v>
      </c>
      <c r="E79" s="24"/>
      <c r="F79" s="22">
        <f>1</f>
        <v>1</v>
      </c>
      <c r="G79" s="22">
        <v>1</v>
      </c>
      <c r="H79" s="27">
        <v>22</v>
      </c>
      <c r="I79" s="22">
        <v>4</v>
      </c>
      <c r="J79" s="27">
        <v>180</v>
      </c>
      <c r="K79" s="31"/>
      <c r="L79" s="29"/>
      <c r="M79" s="22"/>
      <c r="N79" s="22"/>
      <c r="O79" s="22"/>
      <c r="P79" s="22"/>
      <c r="Q79" s="22"/>
      <c r="R79" s="22"/>
      <c r="S79" s="22"/>
      <c r="T79" s="25" t="s">
        <v>33</v>
      </c>
    </row>
    <row r="80" spans="1:20">
      <c r="A80" s="22">
        <v>139</v>
      </c>
      <c r="B80" s="22">
        <v>2</v>
      </c>
      <c r="C80" s="22">
        <v>1</v>
      </c>
      <c r="D80" s="22">
        <v>227</v>
      </c>
      <c r="E80" s="24">
        <v>16.41500671</v>
      </c>
      <c r="F80" s="22">
        <f>1</f>
        <v>1</v>
      </c>
      <c r="G80" s="22">
        <v>1</v>
      </c>
      <c r="H80" s="27" t="s">
        <v>20</v>
      </c>
      <c r="I80" s="22">
        <v>1</v>
      </c>
      <c r="J80" s="27">
        <v>226</v>
      </c>
      <c r="K80" s="31"/>
      <c r="L80" s="29"/>
      <c r="M80" s="22"/>
      <c r="N80" s="22"/>
      <c r="O80" s="22"/>
      <c r="P80" s="22"/>
      <c r="Q80" s="22"/>
      <c r="R80" s="22"/>
      <c r="S80" s="22"/>
      <c r="T80" s="25"/>
    </row>
    <row r="81" spans="1:20">
      <c r="A81" s="22">
        <v>138</v>
      </c>
      <c r="B81" s="22">
        <v>2</v>
      </c>
      <c r="C81" s="22">
        <v>1</v>
      </c>
      <c r="D81" s="22">
        <v>187</v>
      </c>
      <c r="E81" s="24"/>
      <c r="F81" s="22">
        <f>1</f>
        <v>1</v>
      </c>
      <c r="G81" s="22">
        <v>1</v>
      </c>
      <c r="H81" s="27">
        <v>22</v>
      </c>
      <c r="I81" s="22">
        <v>4</v>
      </c>
      <c r="J81" s="27">
        <v>185</v>
      </c>
      <c r="K81" s="31"/>
      <c r="L81" s="29"/>
      <c r="M81" s="22"/>
      <c r="N81" s="22"/>
      <c r="O81" s="22"/>
      <c r="P81" s="22"/>
      <c r="Q81" s="22"/>
      <c r="R81" s="22"/>
      <c r="S81" s="22"/>
      <c r="T81" s="25" t="s">
        <v>33</v>
      </c>
    </row>
    <row r="82" spans="1:20">
      <c r="A82" s="22">
        <v>137</v>
      </c>
      <c r="B82" s="22">
        <v>2</v>
      </c>
      <c r="C82" s="22">
        <v>1</v>
      </c>
      <c r="D82" s="22">
        <v>168</v>
      </c>
      <c r="E82" s="24"/>
      <c r="F82" s="22">
        <f>1</f>
        <v>1</v>
      </c>
      <c r="G82" s="22">
        <v>1</v>
      </c>
      <c r="H82" s="27">
        <v>22</v>
      </c>
      <c r="I82" s="22">
        <v>4</v>
      </c>
      <c r="J82" s="27">
        <v>165</v>
      </c>
      <c r="K82" s="31"/>
      <c r="L82" s="29"/>
      <c r="M82" s="22"/>
      <c r="N82" s="22"/>
      <c r="O82" s="22"/>
      <c r="P82" s="22"/>
      <c r="Q82" s="22"/>
      <c r="R82" s="22"/>
      <c r="S82" s="22"/>
      <c r="T82" s="25" t="s">
        <v>33</v>
      </c>
    </row>
    <row r="83" spans="1:20">
      <c r="A83" s="22">
        <v>125</v>
      </c>
      <c r="B83" s="22">
        <v>2</v>
      </c>
      <c r="C83" s="22">
        <v>1</v>
      </c>
      <c r="D83" s="22">
        <v>157</v>
      </c>
      <c r="E83" s="24">
        <v>16.417011599999999</v>
      </c>
      <c r="F83" s="22">
        <f>1</f>
        <v>1</v>
      </c>
      <c r="G83" s="22">
        <v>1</v>
      </c>
      <c r="H83" s="27">
        <v>11</v>
      </c>
      <c r="I83" s="22">
        <v>2</v>
      </c>
      <c r="J83" s="27">
        <v>159</v>
      </c>
      <c r="K83" s="31">
        <v>1</v>
      </c>
      <c r="L83" s="29"/>
      <c r="M83" s="22">
        <v>14</v>
      </c>
      <c r="N83" s="22">
        <v>18.5</v>
      </c>
      <c r="O83" s="22">
        <v>12.5</v>
      </c>
      <c r="P83" s="22">
        <v>5</v>
      </c>
      <c r="Q83" s="22">
        <v>9</v>
      </c>
      <c r="R83" s="22">
        <v>1.6</v>
      </c>
      <c r="S83" s="22"/>
      <c r="T83" s="25"/>
    </row>
    <row r="84" spans="1:20">
      <c r="A84" s="22">
        <v>43</v>
      </c>
      <c r="B84" s="22">
        <v>2</v>
      </c>
      <c r="C84" s="22">
        <v>1</v>
      </c>
      <c r="D84" s="22">
        <v>125</v>
      </c>
      <c r="E84" s="24">
        <v>15.267009160000001</v>
      </c>
      <c r="F84" s="22">
        <f>1</f>
        <v>1</v>
      </c>
      <c r="G84" s="22">
        <v>1</v>
      </c>
      <c r="H84" s="27" t="s">
        <v>24</v>
      </c>
      <c r="I84" s="22">
        <v>2</v>
      </c>
      <c r="J84" s="27">
        <v>123</v>
      </c>
      <c r="K84" s="31">
        <v>1</v>
      </c>
      <c r="L84" s="29"/>
      <c r="M84" s="22">
        <v>10</v>
      </c>
      <c r="N84" s="22">
        <v>15</v>
      </c>
      <c r="O84" s="22">
        <v>13</v>
      </c>
      <c r="P84" s="22">
        <v>2</v>
      </c>
      <c r="Q84" s="22">
        <v>10</v>
      </c>
      <c r="R84" s="22">
        <v>0.2</v>
      </c>
      <c r="S84" s="22"/>
      <c r="T84" s="25"/>
    </row>
    <row r="85" spans="1:20">
      <c r="A85" s="22">
        <v>42</v>
      </c>
      <c r="B85" s="22">
        <v>2</v>
      </c>
      <c r="C85" s="22">
        <v>1</v>
      </c>
      <c r="D85" s="22">
        <v>181</v>
      </c>
      <c r="E85" s="24">
        <v>19.291011600000001</v>
      </c>
      <c r="F85" s="22">
        <f>1</f>
        <v>1</v>
      </c>
      <c r="G85" s="22">
        <v>1</v>
      </c>
      <c r="H85" s="27" t="s">
        <v>21</v>
      </c>
      <c r="I85" s="22">
        <v>2</v>
      </c>
      <c r="J85" s="27">
        <v>190</v>
      </c>
      <c r="K85" s="31"/>
      <c r="L85" s="29"/>
      <c r="M85" s="22"/>
      <c r="N85" s="22"/>
      <c r="O85" s="22"/>
      <c r="P85" s="22"/>
      <c r="Q85" s="22"/>
      <c r="R85" s="22"/>
      <c r="S85" s="22"/>
      <c r="T85" s="25"/>
    </row>
    <row r="86" spans="1:20">
      <c r="A86" s="22">
        <v>25</v>
      </c>
      <c r="B86" s="22">
        <v>2</v>
      </c>
      <c r="C86" s="22">
        <v>1</v>
      </c>
      <c r="D86" s="22">
        <v>199</v>
      </c>
      <c r="E86" s="24">
        <v>22.602000610000001</v>
      </c>
      <c r="F86" s="22">
        <f>1</f>
        <v>1</v>
      </c>
      <c r="G86" s="22">
        <v>1</v>
      </c>
      <c r="H86" s="27" t="s">
        <v>21</v>
      </c>
      <c r="I86" s="22">
        <v>1</v>
      </c>
      <c r="J86" s="27">
        <v>203</v>
      </c>
      <c r="K86" s="31"/>
      <c r="L86" s="29"/>
      <c r="M86" s="22"/>
      <c r="N86" s="22"/>
      <c r="O86" s="22"/>
      <c r="P86" s="22"/>
      <c r="Q86" s="22"/>
      <c r="R86" s="22"/>
      <c r="S86" s="22"/>
      <c r="T86" s="25"/>
    </row>
    <row r="87" spans="1:20">
      <c r="A87" s="22">
        <v>26</v>
      </c>
      <c r="B87" s="22">
        <v>2</v>
      </c>
      <c r="C87" s="22">
        <v>1</v>
      </c>
      <c r="D87" s="22">
        <v>218</v>
      </c>
      <c r="E87" s="24">
        <v>20.85200854</v>
      </c>
      <c r="F87" s="22">
        <f>1</f>
        <v>1</v>
      </c>
      <c r="G87" s="22">
        <v>1</v>
      </c>
      <c r="H87" s="27">
        <v>11</v>
      </c>
      <c r="I87" s="22">
        <v>1</v>
      </c>
      <c r="J87" s="27">
        <v>226</v>
      </c>
      <c r="K87" s="31"/>
      <c r="L87" s="29"/>
      <c r="M87" s="22"/>
      <c r="N87" s="22"/>
      <c r="O87" s="22"/>
      <c r="P87" s="22"/>
      <c r="Q87" s="22"/>
      <c r="R87" s="22"/>
      <c r="S87" s="22"/>
      <c r="T87" s="25"/>
    </row>
    <row r="88" spans="1:20">
      <c r="A88" s="22">
        <v>44</v>
      </c>
      <c r="B88" s="22">
        <v>2</v>
      </c>
      <c r="C88" s="22">
        <v>1</v>
      </c>
      <c r="D88" s="22">
        <v>196</v>
      </c>
      <c r="E88" s="24">
        <v>20.385009159999999</v>
      </c>
      <c r="F88" s="22">
        <f>1</f>
        <v>1</v>
      </c>
      <c r="G88" s="22">
        <v>1</v>
      </c>
      <c r="H88" s="27">
        <v>11</v>
      </c>
      <c r="I88" s="22">
        <v>1</v>
      </c>
      <c r="J88" s="27">
        <v>200</v>
      </c>
      <c r="K88" s="31"/>
      <c r="L88" s="29"/>
      <c r="M88" s="22"/>
      <c r="N88" s="22"/>
      <c r="O88" s="22"/>
      <c r="P88" s="22"/>
      <c r="Q88" s="22"/>
      <c r="R88" s="22"/>
      <c r="S88" s="22"/>
      <c r="T88" s="25"/>
    </row>
    <row r="89" spans="1:20">
      <c r="A89" s="22">
        <v>27</v>
      </c>
      <c r="B89" s="22">
        <v>2</v>
      </c>
      <c r="C89" s="22">
        <v>1</v>
      </c>
      <c r="D89" s="22">
        <v>202</v>
      </c>
      <c r="E89" s="24">
        <v>20.376999390000002</v>
      </c>
      <c r="F89" s="22">
        <f>1</f>
        <v>1</v>
      </c>
      <c r="G89" s="22">
        <v>1</v>
      </c>
      <c r="H89" s="27" t="s">
        <v>21</v>
      </c>
      <c r="I89" s="22">
        <v>1</v>
      </c>
      <c r="J89" s="27">
        <v>204</v>
      </c>
      <c r="K89" s="31"/>
      <c r="L89" s="29"/>
      <c r="M89" s="22"/>
      <c r="N89" s="22"/>
      <c r="O89" s="22"/>
      <c r="P89" s="22"/>
      <c r="Q89" s="22"/>
      <c r="R89" s="22"/>
      <c r="S89" s="22"/>
      <c r="T89" s="25"/>
    </row>
    <row r="90" spans="1:20">
      <c r="A90" s="22">
        <v>13</v>
      </c>
      <c r="B90" s="22">
        <v>2</v>
      </c>
      <c r="C90" s="22">
        <v>1</v>
      </c>
      <c r="D90" s="22">
        <v>192</v>
      </c>
      <c r="E90" s="24">
        <v>19.144010380000001</v>
      </c>
      <c r="F90" s="22">
        <f>1</f>
        <v>1</v>
      </c>
      <c r="G90" s="22">
        <v>1</v>
      </c>
      <c r="H90" s="27" t="s">
        <v>21</v>
      </c>
      <c r="I90" s="22">
        <v>2</v>
      </c>
      <c r="J90" s="27">
        <v>192</v>
      </c>
      <c r="K90" s="31"/>
      <c r="L90" s="29"/>
      <c r="M90" s="22"/>
      <c r="N90" s="22"/>
      <c r="O90" s="22"/>
      <c r="P90" s="22"/>
      <c r="Q90" s="22"/>
      <c r="R90" s="22"/>
      <c r="S90" s="22"/>
      <c r="T90" s="25"/>
    </row>
    <row r="91" spans="1:20">
      <c r="A91" s="22">
        <v>41</v>
      </c>
      <c r="B91" s="22">
        <v>2</v>
      </c>
      <c r="C91" s="22">
        <v>1</v>
      </c>
      <c r="D91" s="22">
        <v>186</v>
      </c>
      <c r="E91" s="24">
        <v>22.049010379999999</v>
      </c>
      <c r="F91" s="22">
        <f>1</f>
        <v>1</v>
      </c>
      <c r="G91" s="22">
        <v>1</v>
      </c>
      <c r="H91" s="27" t="s">
        <v>22</v>
      </c>
      <c r="I91" s="22">
        <v>2</v>
      </c>
      <c r="J91" s="27">
        <v>191</v>
      </c>
      <c r="K91" s="31"/>
      <c r="L91" s="29"/>
      <c r="M91" s="22"/>
      <c r="N91" s="22"/>
      <c r="O91" s="22"/>
      <c r="P91" s="22"/>
      <c r="Q91" s="22"/>
      <c r="R91" s="22"/>
      <c r="S91" s="22"/>
      <c r="T91" s="25"/>
    </row>
    <row r="92" spans="1:20">
      <c r="A92" s="22">
        <v>28</v>
      </c>
      <c r="B92" s="22">
        <v>2</v>
      </c>
      <c r="C92" s="22">
        <v>1</v>
      </c>
      <c r="D92" s="22">
        <v>194</v>
      </c>
      <c r="E92" s="24">
        <v>20.410004879999999</v>
      </c>
      <c r="F92" s="22">
        <f>1</f>
        <v>1</v>
      </c>
      <c r="G92" s="22">
        <v>1</v>
      </c>
      <c r="H92" s="27" t="s">
        <v>21</v>
      </c>
      <c r="I92" s="22">
        <v>2</v>
      </c>
      <c r="J92" s="27">
        <v>199</v>
      </c>
      <c r="K92" s="31"/>
      <c r="L92" s="29"/>
      <c r="M92" s="22"/>
      <c r="N92" s="22"/>
      <c r="O92" s="22"/>
      <c r="P92" s="22"/>
      <c r="Q92" s="22"/>
      <c r="R92" s="22"/>
      <c r="S92" s="22"/>
      <c r="T92" s="25"/>
    </row>
    <row r="93" spans="1:20">
      <c r="A93" s="22">
        <v>16</v>
      </c>
      <c r="B93" s="22">
        <v>2</v>
      </c>
      <c r="C93" s="22">
        <v>1</v>
      </c>
      <c r="D93" s="22">
        <v>190</v>
      </c>
      <c r="E93" s="24">
        <v>19.025003659999999</v>
      </c>
      <c r="F93" s="22">
        <f>1</f>
        <v>1</v>
      </c>
      <c r="G93" s="22">
        <v>1</v>
      </c>
      <c r="H93" s="27" t="s">
        <v>21</v>
      </c>
      <c r="I93" s="22">
        <v>2</v>
      </c>
      <c r="J93" s="27">
        <v>192</v>
      </c>
      <c r="K93" s="31"/>
      <c r="L93" s="29"/>
      <c r="M93" s="22"/>
      <c r="N93" s="22"/>
      <c r="O93" s="22"/>
      <c r="P93" s="22"/>
      <c r="Q93" s="22"/>
      <c r="R93" s="22"/>
      <c r="S93" s="22"/>
      <c r="T93" s="25"/>
    </row>
    <row r="94" spans="1:20">
      <c r="A94" s="22">
        <v>24</v>
      </c>
      <c r="B94" s="22">
        <v>2</v>
      </c>
      <c r="C94" s="22">
        <v>1</v>
      </c>
      <c r="D94" s="22">
        <v>192</v>
      </c>
      <c r="E94" s="24">
        <v>20.824011599999999</v>
      </c>
      <c r="F94" s="22">
        <f>1</f>
        <v>1</v>
      </c>
      <c r="G94" s="22">
        <v>1</v>
      </c>
      <c r="H94" s="27">
        <v>11</v>
      </c>
      <c r="I94" s="22">
        <v>1</v>
      </c>
      <c r="J94" s="27">
        <v>202</v>
      </c>
      <c r="K94" s="31">
        <v>1</v>
      </c>
      <c r="L94" s="29"/>
      <c r="M94" s="22">
        <v>16.5</v>
      </c>
      <c r="N94" s="22">
        <v>20.5</v>
      </c>
      <c r="O94" s="22">
        <v>15.5</v>
      </c>
      <c r="P94" s="22">
        <v>6</v>
      </c>
      <c r="Q94" s="22">
        <v>18</v>
      </c>
      <c r="R94" s="22">
        <v>1.9</v>
      </c>
      <c r="S94" s="22"/>
      <c r="T94" s="25"/>
    </row>
    <row r="95" spans="1:20">
      <c r="A95" s="22">
        <v>17</v>
      </c>
      <c r="B95" s="22">
        <v>2</v>
      </c>
      <c r="C95" s="22">
        <v>1</v>
      </c>
      <c r="D95" s="22">
        <v>225</v>
      </c>
      <c r="E95" s="24">
        <v>20.844003050000001</v>
      </c>
      <c r="F95" s="22">
        <f>1</f>
        <v>1</v>
      </c>
      <c r="G95" s="22">
        <v>1</v>
      </c>
      <c r="H95" s="27">
        <v>11</v>
      </c>
      <c r="I95" s="22">
        <v>1</v>
      </c>
      <c r="J95" s="27">
        <v>234</v>
      </c>
      <c r="K95" s="31"/>
      <c r="L95" s="29"/>
      <c r="M95" s="22"/>
      <c r="N95" s="22"/>
      <c r="O95" s="22"/>
      <c r="P95" s="22"/>
      <c r="Q95" s="22"/>
      <c r="R95" s="22"/>
      <c r="S95" s="22"/>
      <c r="T95" s="25"/>
    </row>
    <row r="96" spans="1:20">
      <c r="A96" s="22">
        <v>40</v>
      </c>
      <c r="B96" s="22">
        <v>2</v>
      </c>
      <c r="C96" s="22">
        <v>1</v>
      </c>
      <c r="D96" s="22">
        <v>194</v>
      </c>
      <c r="E96" s="24">
        <v>22.281007320000001</v>
      </c>
      <c r="F96" s="22">
        <f>1</f>
        <v>1</v>
      </c>
      <c r="G96" s="22">
        <v>1</v>
      </c>
      <c r="H96" s="27" t="s">
        <v>21</v>
      </c>
      <c r="I96" s="22">
        <v>2</v>
      </c>
      <c r="J96" s="27">
        <v>193</v>
      </c>
      <c r="K96" s="31"/>
      <c r="L96" s="29"/>
      <c r="M96" s="22"/>
      <c r="N96" s="22"/>
      <c r="O96" s="22"/>
      <c r="P96" s="22"/>
      <c r="Q96" s="22"/>
      <c r="R96" s="22"/>
      <c r="S96" s="22"/>
      <c r="T96" s="25"/>
    </row>
    <row r="97" spans="1:20">
      <c r="A97" s="22">
        <v>29</v>
      </c>
      <c r="B97" s="22">
        <v>2</v>
      </c>
      <c r="C97" s="22">
        <v>1</v>
      </c>
      <c r="D97" s="22">
        <v>217</v>
      </c>
      <c r="E97" s="24">
        <v>21.725001219999999</v>
      </c>
      <c r="F97" s="22">
        <f>1</f>
        <v>1</v>
      </c>
      <c r="G97" s="22">
        <v>1</v>
      </c>
      <c r="H97" s="27">
        <v>11</v>
      </c>
      <c r="I97" s="22">
        <v>1</v>
      </c>
      <c r="J97" s="27">
        <v>229</v>
      </c>
      <c r="K97" s="31"/>
      <c r="L97" s="29"/>
      <c r="M97" s="22"/>
      <c r="N97" s="22"/>
      <c r="O97" s="22"/>
      <c r="P97" s="22"/>
      <c r="Q97" s="22"/>
      <c r="R97" s="22"/>
      <c r="S97" s="22"/>
      <c r="T97" s="25"/>
    </row>
    <row r="98" spans="1:20">
      <c r="A98" s="22">
        <v>23</v>
      </c>
      <c r="B98" s="22">
        <v>2</v>
      </c>
      <c r="C98" s="22">
        <v>1</v>
      </c>
      <c r="D98" s="22">
        <v>152</v>
      </c>
      <c r="E98" s="24"/>
      <c r="F98" s="22">
        <f>1</f>
        <v>1</v>
      </c>
      <c r="G98" s="22">
        <v>1</v>
      </c>
      <c r="H98" s="27" t="s">
        <v>24</v>
      </c>
      <c r="I98" s="22">
        <v>2</v>
      </c>
      <c r="J98" s="27">
        <v>152</v>
      </c>
      <c r="K98" s="31"/>
      <c r="L98" s="29"/>
      <c r="M98" s="22"/>
      <c r="N98" s="22"/>
      <c r="O98" s="22"/>
      <c r="P98" s="22"/>
      <c r="Q98" s="22"/>
      <c r="R98" s="22"/>
      <c r="S98" s="22"/>
      <c r="T98" s="25"/>
    </row>
    <row r="99" spans="1:20">
      <c r="A99" s="22">
        <v>38</v>
      </c>
      <c r="B99" s="22">
        <v>2</v>
      </c>
      <c r="C99" s="22">
        <v>2</v>
      </c>
      <c r="D99" s="22">
        <v>178</v>
      </c>
      <c r="E99" s="24">
        <v>19.098003049999999</v>
      </c>
      <c r="F99" s="22">
        <f>1</f>
        <v>1</v>
      </c>
      <c r="G99" s="22">
        <v>2</v>
      </c>
      <c r="H99" s="27" t="s">
        <v>21</v>
      </c>
      <c r="I99" s="22">
        <v>2</v>
      </c>
      <c r="J99" s="27">
        <v>185</v>
      </c>
      <c r="K99" s="31"/>
      <c r="L99" s="29"/>
      <c r="M99" s="22"/>
      <c r="N99" s="22"/>
      <c r="O99" s="22"/>
      <c r="P99" s="22"/>
      <c r="Q99" s="22"/>
      <c r="R99" s="22"/>
      <c r="S99" s="22"/>
      <c r="T99" s="25"/>
    </row>
    <row r="100" spans="1:20">
      <c r="A100" s="22">
        <v>30</v>
      </c>
      <c r="B100" s="22">
        <v>2</v>
      </c>
      <c r="C100" s="22">
        <v>1</v>
      </c>
      <c r="D100" s="22">
        <v>229</v>
      </c>
      <c r="E100" s="24">
        <v>22.67800488</v>
      </c>
      <c r="F100" s="22">
        <f>1</f>
        <v>1</v>
      </c>
      <c r="G100" s="22">
        <v>1</v>
      </c>
      <c r="H100" s="27" t="s">
        <v>21</v>
      </c>
      <c r="I100" s="22">
        <v>1</v>
      </c>
      <c r="J100" s="27">
        <v>240</v>
      </c>
      <c r="K100" s="31">
        <v>1</v>
      </c>
      <c r="L100" s="29"/>
      <c r="M100" s="22">
        <v>20</v>
      </c>
      <c r="N100" s="22">
        <v>23.5</v>
      </c>
      <c r="O100" s="22">
        <v>15.5</v>
      </c>
      <c r="P100" s="22">
        <v>8</v>
      </c>
      <c r="Q100" s="22">
        <v>10</v>
      </c>
      <c r="R100" s="22">
        <v>3</v>
      </c>
      <c r="S100" s="22"/>
      <c r="T100" s="25"/>
    </row>
    <row r="101" spans="1:20">
      <c r="A101" s="22">
        <v>18</v>
      </c>
      <c r="B101" s="22">
        <v>2</v>
      </c>
      <c r="C101" s="22">
        <v>1</v>
      </c>
      <c r="D101" s="22">
        <v>218</v>
      </c>
      <c r="E101" s="24">
        <v>20.20800732</v>
      </c>
      <c r="F101" s="22">
        <f>1</f>
        <v>1</v>
      </c>
      <c r="G101" s="22">
        <v>1</v>
      </c>
      <c r="H101" s="27" t="s">
        <v>21</v>
      </c>
      <c r="I101" s="22">
        <v>1</v>
      </c>
      <c r="J101" s="27">
        <v>224</v>
      </c>
      <c r="K101" s="31"/>
      <c r="L101" s="29"/>
      <c r="M101" s="22"/>
      <c r="N101" s="22"/>
      <c r="O101" s="22"/>
      <c r="P101" s="22"/>
      <c r="Q101" s="22"/>
      <c r="R101" s="22"/>
      <c r="S101" s="22"/>
      <c r="T101" s="25"/>
    </row>
    <row r="102" spans="1:20">
      <c r="A102" s="22">
        <v>150</v>
      </c>
      <c r="B102" s="22">
        <v>3</v>
      </c>
      <c r="C102" s="22">
        <v>1</v>
      </c>
      <c r="D102" s="22">
        <v>239</v>
      </c>
      <c r="E102" s="24"/>
      <c r="F102" s="22">
        <f>1</f>
        <v>1</v>
      </c>
      <c r="G102" s="22">
        <v>1</v>
      </c>
      <c r="H102" s="27">
        <v>22</v>
      </c>
      <c r="I102" s="22">
        <v>4</v>
      </c>
      <c r="J102" s="27">
        <v>237</v>
      </c>
      <c r="K102" s="31"/>
      <c r="L102" s="29"/>
      <c r="M102" s="22"/>
      <c r="N102" s="22"/>
      <c r="O102" s="22"/>
      <c r="P102" s="22"/>
      <c r="Q102" s="22"/>
      <c r="R102" s="22"/>
      <c r="S102" s="22"/>
      <c r="T102" s="25" t="s">
        <v>29</v>
      </c>
    </row>
    <row r="103" spans="1:20">
      <c r="A103" s="22">
        <v>170</v>
      </c>
      <c r="B103" s="22">
        <v>3</v>
      </c>
      <c r="C103" s="22">
        <v>4</v>
      </c>
      <c r="D103" s="22">
        <v>87</v>
      </c>
      <c r="E103" s="24">
        <v>12.480998169999999</v>
      </c>
      <c r="F103" s="22">
        <f>1</f>
        <v>1</v>
      </c>
      <c r="G103" s="22">
        <v>4</v>
      </c>
      <c r="H103" s="27" t="s">
        <v>20</v>
      </c>
      <c r="I103" s="22">
        <v>2</v>
      </c>
      <c r="J103" s="27">
        <v>90</v>
      </c>
      <c r="K103" s="31"/>
      <c r="L103" s="29"/>
      <c r="M103" s="22"/>
      <c r="N103" s="22"/>
      <c r="O103" s="22"/>
      <c r="P103" s="22"/>
      <c r="Q103" s="22"/>
      <c r="R103" s="22"/>
      <c r="S103" s="22"/>
      <c r="T103" s="25" t="s">
        <v>30</v>
      </c>
    </row>
    <row r="104" spans="1:20">
      <c r="A104" s="22">
        <v>151</v>
      </c>
      <c r="B104" s="22">
        <v>3</v>
      </c>
      <c r="C104" s="22">
        <v>1</v>
      </c>
      <c r="D104" s="22">
        <v>319</v>
      </c>
      <c r="E104" s="24">
        <v>21.697007320000001</v>
      </c>
      <c r="F104" s="22">
        <f>1</f>
        <v>1</v>
      </c>
      <c r="G104" s="22">
        <v>1</v>
      </c>
      <c r="H104" s="27">
        <v>11</v>
      </c>
      <c r="I104" s="22">
        <v>1</v>
      </c>
      <c r="J104" s="27">
        <v>335</v>
      </c>
      <c r="K104" s="31">
        <v>1</v>
      </c>
      <c r="L104" s="29"/>
      <c r="M104" s="22">
        <v>29</v>
      </c>
      <c r="N104" s="22">
        <v>22.5</v>
      </c>
      <c r="O104" s="22">
        <v>12.5</v>
      </c>
      <c r="P104" s="22">
        <v>10</v>
      </c>
      <c r="Q104" s="22">
        <v>22</v>
      </c>
      <c r="R104" s="22">
        <v>2</v>
      </c>
      <c r="S104" s="22"/>
      <c r="T104" s="25"/>
    </row>
    <row r="105" spans="1:20">
      <c r="A105" s="22">
        <v>152</v>
      </c>
      <c r="B105" s="22">
        <v>3</v>
      </c>
      <c r="C105" s="22">
        <v>1</v>
      </c>
      <c r="D105" s="22">
        <v>151</v>
      </c>
      <c r="E105" s="24"/>
      <c r="F105" s="22">
        <f>1</f>
        <v>1</v>
      </c>
      <c r="G105" s="22">
        <v>1</v>
      </c>
      <c r="H105" s="27">
        <v>22</v>
      </c>
      <c r="I105" s="22">
        <v>4</v>
      </c>
      <c r="J105" s="27">
        <v>145</v>
      </c>
      <c r="K105" s="31"/>
      <c r="L105" s="29"/>
      <c r="M105" s="22"/>
      <c r="N105" s="22"/>
      <c r="O105" s="22"/>
      <c r="P105" s="22"/>
      <c r="Q105" s="22"/>
      <c r="R105" s="22"/>
      <c r="S105" s="22"/>
      <c r="T105" s="25" t="s">
        <v>34</v>
      </c>
    </row>
    <row r="106" spans="1:20">
      <c r="A106" s="22">
        <v>154</v>
      </c>
      <c r="B106" s="22">
        <v>3</v>
      </c>
      <c r="C106" s="22">
        <v>1</v>
      </c>
      <c r="D106" s="22">
        <v>242</v>
      </c>
      <c r="E106" s="24">
        <v>22.071003659999999</v>
      </c>
      <c r="F106" s="22">
        <f>1</f>
        <v>1</v>
      </c>
      <c r="G106" s="22">
        <v>1</v>
      </c>
      <c r="H106" s="27">
        <v>11</v>
      </c>
      <c r="I106" s="22">
        <v>1</v>
      </c>
      <c r="J106" s="27">
        <v>247</v>
      </c>
      <c r="K106" s="31">
        <v>1</v>
      </c>
      <c r="L106" s="29"/>
      <c r="M106" s="22">
        <v>22</v>
      </c>
      <c r="N106" s="22">
        <v>23</v>
      </c>
      <c r="O106" s="22">
        <v>12</v>
      </c>
      <c r="P106" s="22">
        <v>5</v>
      </c>
      <c r="Q106" s="22">
        <v>26</v>
      </c>
      <c r="R106" s="22">
        <v>2</v>
      </c>
      <c r="S106" s="22"/>
      <c r="T106" s="25"/>
    </row>
    <row r="107" spans="1:20">
      <c r="A107" s="22">
        <v>153</v>
      </c>
      <c r="B107" s="22">
        <v>3</v>
      </c>
      <c r="C107" s="22">
        <v>1</v>
      </c>
      <c r="D107" s="22">
        <v>128</v>
      </c>
      <c r="E107" s="24"/>
      <c r="F107" s="22">
        <f>1</f>
        <v>1</v>
      </c>
      <c r="G107" s="22">
        <v>1</v>
      </c>
      <c r="H107" s="27">
        <v>22</v>
      </c>
      <c r="I107" s="22">
        <v>4</v>
      </c>
      <c r="J107" s="27">
        <v>125</v>
      </c>
      <c r="K107" s="31"/>
      <c r="L107" s="29"/>
      <c r="M107" s="22"/>
      <c r="N107" s="22"/>
      <c r="O107" s="22"/>
      <c r="P107" s="22"/>
      <c r="Q107" s="22"/>
      <c r="R107" s="22"/>
      <c r="S107" s="22"/>
      <c r="T107" s="25" t="s">
        <v>28</v>
      </c>
    </row>
    <row r="108" spans="1:20">
      <c r="A108" s="22">
        <v>157</v>
      </c>
      <c r="B108" s="22">
        <v>3</v>
      </c>
      <c r="C108" s="22">
        <v>1</v>
      </c>
      <c r="D108" s="22">
        <v>244</v>
      </c>
      <c r="E108" s="24">
        <v>22.680004270000001</v>
      </c>
      <c r="F108" s="22">
        <f>1</f>
        <v>1</v>
      </c>
      <c r="G108" s="22">
        <v>1</v>
      </c>
      <c r="H108" s="27">
        <v>11</v>
      </c>
      <c r="I108" s="22">
        <v>1</v>
      </c>
      <c r="J108" s="27">
        <v>251</v>
      </c>
      <c r="K108" s="31"/>
      <c r="L108" s="29"/>
      <c r="M108" s="22"/>
      <c r="N108" s="22"/>
      <c r="O108" s="22"/>
      <c r="P108" s="22"/>
      <c r="Q108" s="22"/>
      <c r="R108" s="22"/>
      <c r="S108" s="22"/>
      <c r="T108" s="25"/>
    </row>
    <row r="109" spans="1:20">
      <c r="A109" s="22">
        <v>164</v>
      </c>
      <c r="B109" s="22">
        <v>3</v>
      </c>
      <c r="C109" s="22">
        <v>2</v>
      </c>
      <c r="D109" s="22">
        <v>158</v>
      </c>
      <c r="E109" s="24">
        <v>12.67500366</v>
      </c>
      <c r="F109" s="22">
        <f>1</f>
        <v>1</v>
      </c>
      <c r="G109" s="22">
        <v>2</v>
      </c>
      <c r="H109" s="27" t="s">
        <v>21</v>
      </c>
      <c r="I109" s="22">
        <v>2</v>
      </c>
      <c r="J109" s="27">
        <v>167</v>
      </c>
      <c r="K109" s="31"/>
      <c r="L109" s="29"/>
      <c r="M109" s="22"/>
      <c r="N109" s="22"/>
      <c r="O109" s="22"/>
      <c r="P109" s="22"/>
      <c r="Q109" s="22"/>
      <c r="R109" s="22"/>
      <c r="S109" s="22"/>
      <c r="T109" s="25"/>
    </row>
    <row r="110" spans="1:20">
      <c r="A110" s="22">
        <v>155</v>
      </c>
      <c r="B110" s="22">
        <v>3</v>
      </c>
      <c r="C110" s="22">
        <v>1</v>
      </c>
      <c r="D110" s="22">
        <v>249</v>
      </c>
      <c r="E110" s="24">
        <v>21.147003659999999</v>
      </c>
      <c r="F110" s="22">
        <f>1</f>
        <v>1</v>
      </c>
      <c r="G110" s="22">
        <v>1</v>
      </c>
      <c r="H110" s="27" t="s">
        <v>21</v>
      </c>
      <c r="I110" s="22">
        <v>1</v>
      </c>
      <c r="J110" s="27">
        <v>255</v>
      </c>
      <c r="K110" s="31">
        <v>1</v>
      </c>
      <c r="L110" s="29"/>
      <c r="M110" s="22">
        <v>22</v>
      </c>
      <c r="N110" s="22">
        <v>22</v>
      </c>
      <c r="O110" s="22">
        <v>12</v>
      </c>
      <c r="P110" s="22">
        <v>6</v>
      </c>
      <c r="Q110" s="22">
        <v>16</v>
      </c>
      <c r="R110" s="22">
        <v>1.8</v>
      </c>
      <c r="S110" s="22"/>
      <c r="T110" s="25"/>
    </row>
    <row r="111" spans="1:20">
      <c r="A111" s="22">
        <v>168</v>
      </c>
      <c r="B111" s="22">
        <v>3</v>
      </c>
      <c r="C111" s="22">
        <v>1</v>
      </c>
      <c r="D111" s="22">
        <v>226</v>
      </c>
      <c r="E111" s="24">
        <v>20.006006710000001</v>
      </c>
      <c r="F111" s="22">
        <f>1</f>
        <v>1</v>
      </c>
      <c r="G111" s="22">
        <v>1</v>
      </c>
      <c r="H111" s="27">
        <v>11</v>
      </c>
      <c r="I111" s="22">
        <v>1</v>
      </c>
      <c r="J111" s="27">
        <v>233</v>
      </c>
      <c r="K111" s="31"/>
      <c r="L111" s="29"/>
      <c r="M111" s="22"/>
      <c r="N111" s="22"/>
      <c r="O111" s="22"/>
      <c r="P111" s="22"/>
      <c r="Q111" s="22"/>
      <c r="R111" s="22"/>
      <c r="S111" s="22"/>
      <c r="T111" s="25"/>
    </row>
    <row r="112" spans="1:20">
      <c r="A112" s="22">
        <v>158</v>
      </c>
      <c r="B112" s="22">
        <v>3</v>
      </c>
      <c r="C112" s="22">
        <v>1</v>
      </c>
      <c r="D112" s="22">
        <v>235</v>
      </c>
      <c r="E112" s="24">
        <v>19.22101099</v>
      </c>
      <c r="F112" s="22">
        <f>1</f>
        <v>1</v>
      </c>
      <c r="G112" s="22">
        <v>1</v>
      </c>
      <c r="H112" s="27">
        <v>11</v>
      </c>
      <c r="I112" s="22">
        <v>2</v>
      </c>
      <c r="J112" s="27">
        <v>236</v>
      </c>
      <c r="K112" s="31"/>
      <c r="L112" s="29"/>
      <c r="M112" s="22"/>
      <c r="N112" s="22"/>
      <c r="O112" s="22"/>
      <c r="P112" s="22"/>
      <c r="Q112" s="22"/>
      <c r="R112" s="22"/>
      <c r="S112" s="22"/>
      <c r="T112" s="25" t="s">
        <v>35</v>
      </c>
    </row>
    <row r="113" spans="1:20">
      <c r="A113" s="22">
        <v>163</v>
      </c>
      <c r="B113" s="22">
        <v>3</v>
      </c>
      <c r="C113" s="22">
        <v>2</v>
      </c>
      <c r="D113" s="22">
        <v>155</v>
      </c>
      <c r="E113" s="24">
        <v>15.96100427</v>
      </c>
      <c r="F113" s="22">
        <f>1</f>
        <v>1</v>
      </c>
      <c r="G113" s="22">
        <v>2</v>
      </c>
      <c r="H113" s="27">
        <v>11</v>
      </c>
      <c r="I113" s="22">
        <v>2</v>
      </c>
      <c r="J113" s="27">
        <v>159</v>
      </c>
      <c r="K113" s="31">
        <v>1</v>
      </c>
      <c r="L113" s="29"/>
      <c r="M113" s="22">
        <v>13</v>
      </c>
      <c r="N113" s="22">
        <v>17</v>
      </c>
      <c r="O113" s="22">
        <v>5</v>
      </c>
      <c r="P113" s="22">
        <v>5</v>
      </c>
      <c r="Q113" s="22">
        <v>14</v>
      </c>
      <c r="R113" s="22">
        <v>2</v>
      </c>
      <c r="S113" s="22"/>
      <c r="T113" s="25"/>
    </row>
    <row r="114" spans="1:20">
      <c r="A114" s="22">
        <v>165</v>
      </c>
      <c r="B114" s="22">
        <v>3</v>
      </c>
      <c r="C114" s="22">
        <v>2</v>
      </c>
      <c r="D114" s="22">
        <v>149</v>
      </c>
      <c r="E114" s="24">
        <v>15.79300793</v>
      </c>
      <c r="F114" s="22">
        <f>1</f>
        <v>1</v>
      </c>
      <c r="G114" s="22">
        <v>2</v>
      </c>
      <c r="H114" s="27">
        <v>11</v>
      </c>
      <c r="I114" s="22">
        <v>2</v>
      </c>
      <c r="J114" s="27">
        <v>155</v>
      </c>
      <c r="K114" s="31"/>
      <c r="L114" s="29"/>
      <c r="M114" s="22"/>
      <c r="N114" s="22"/>
      <c r="O114" s="22"/>
      <c r="P114" s="22"/>
      <c r="Q114" s="22"/>
      <c r="R114" s="22"/>
      <c r="S114" s="22"/>
      <c r="T114" s="25"/>
    </row>
    <row r="115" spans="1:20">
      <c r="A115" s="22">
        <v>162</v>
      </c>
      <c r="B115" s="22">
        <v>3</v>
      </c>
      <c r="C115" s="22">
        <v>2</v>
      </c>
      <c r="D115" s="22">
        <v>178</v>
      </c>
      <c r="E115" s="24">
        <v>17.783006100000001</v>
      </c>
      <c r="F115" s="22">
        <f>1</f>
        <v>1</v>
      </c>
      <c r="G115" s="22">
        <v>2</v>
      </c>
      <c r="H115" s="27">
        <v>11</v>
      </c>
      <c r="I115" s="22">
        <v>2</v>
      </c>
      <c r="J115" s="27">
        <v>190</v>
      </c>
      <c r="K115" s="31"/>
      <c r="L115" s="29"/>
      <c r="M115" s="22"/>
      <c r="N115" s="22"/>
      <c r="O115" s="22"/>
      <c r="P115" s="22"/>
      <c r="Q115" s="22"/>
      <c r="R115" s="22"/>
      <c r="S115" s="22"/>
      <c r="T115" s="25"/>
    </row>
    <row r="116" spans="1:20">
      <c r="A116" s="22">
        <v>160</v>
      </c>
      <c r="B116" s="22">
        <v>3</v>
      </c>
      <c r="C116" s="22">
        <v>2</v>
      </c>
      <c r="D116" s="22">
        <v>139</v>
      </c>
      <c r="E116" s="24">
        <v>13.65601038</v>
      </c>
      <c r="F116" s="22">
        <f>1</f>
        <v>1</v>
      </c>
      <c r="G116" s="22">
        <v>2</v>
      </c>
      <c r="H116" s="27" t="s">
        <v>21</v>
      </c>
      <c r="I116" s="22">
        <v>2</v>
      </c>
      <c r="J116" s="27">
        <v>144</v>
      </c>
      <c r="K116" s="31"/>
      <c r="L116" s="29"/>
      <c r="M116" s="22"/>
      <c r="N116" s="22"/>
      <c r="O116" s="22"/>
      <c r="P116" s="22"/>
      <c r="Q116" s="22"/>
      <c r="R116" s="22"/>
      <c r="S116" s="22"/>
      <c r="T116" s="25"/>
    </row>
    <row r="117" spans="1:20">
      <c r="A117" s="22">
        <v>161</v>
      </c>
      <c r="B117" s="22">
        <v>3</v>
      </c>
      <c r="C117" s="22">
        <v>2</v>
      </c>
      <c r="D117" s="22">
        <v>230</v>
      </c>
      <c r="E117" s="24">
        <v>19.106009159999999</v>
      </c>
      <c r="F117" s="22">
        <f>1</f>
        <v>1</v>
      </c>
      <c r="G117" s="22">
        <v>2</v>
      </c>
      <c r="H117" s="27">
        <v>11</v>
      </c>
      <c r="I117" s="22">
        <v>1</v>
      </c>
      <c r="J117" s="27">
        <v>237</v>
      </c>
      <c r="K117" s="31"/>
      <c r="L117" s="29"/>
      <c r="M117" s="22"/>
      <c r="N117" s="22"/>
      <c r="O117" s="22"/>
      <c r="P117" s="22"/>
      <c r="Q117" s="22"/>
      <c r="R117" s="22"/>
      <c r="S117" s="22"/>
      <c r="T117" s="25"/>
    </row>
    <row r="118" spans="1:20">
      <c r="A118" s="22">
        <v>159</v>
      </c>
      <c r="B118" s="22">
        <v>3</v>
      </c>
      <c r="C118" s="22">
        <v>2</v>
      </c>
      <c r="D118" s="22">
        <v>213</v>
      </c>
      <c r="E118" s="24">
        <v>17.558003660000001</v>
      </c>
      <c r="F118" s="22">
        <f>1</f>
        <v>1</v>
      </c>
      <c r="G118" s="22">
        <v>2</v>
      </c>
      <c r="H118" s="27">
        <v>11</v>
      </c>
      <c r="I118" s="22">
        <v>1</v>
      </c>
      <c r="J118" s="27">
        <v>226</v>
      </c>
      <c r="K118" s="31"/>
      <c r="L118" s="29"/>
      <c r="M118" s="22"/>
      <c r="N118" s="22"/>
      <c r="O118" s="22"/>
      <c r="P118" s="22"/>
      <c r="Q118" s="22"/>
      <c r="R118" s="22"/>
      <c r="S118" s="22"/>
      <c r="T118" s="25"/>
    </row>
    <row r="119" spans="1:20">
      <c r="A119" s="22">
        <v>81</v>
      </c>
      <c r="B119" s="22">
        <v>3</v>
      </c>
      <c r="C119" s="22">
        <v>1</v>
      </c>
      <c r="D119" s="22">
        <v>161</v>
      </c>
      <c r="E119" s="24"/>
      <c r="F119" s="22">
        <f>1</f>
        <v>1</v>
      </c>
      <c r="G119" s="22">
        <v>1</v>
      </c>
      <c r="H119" s="27">
        <v>22</v>
      </c>
      <c r="I119" s="22">
        <v>4</v>
      </c>
      <c r="J119" s="27">
        <v>158</v>
      </c>
      <c r="K119" s="31"/>
      <c r="L119" s="29"/>
      <c r="M119" s="22"/>
      <c r="N119" s="22"/>
      <c r="O119" s="22"/>
      <c r="P119" s="22"/>
      <c r="Q119" s="22"/>
      <c r="R119" s="22"/>
      <c r="S119" s="22"/>
      <c r="T119" s="25" t="s">
        <v>32</v>
      </c>
    </row>
    <row r="120" spans="1:20">
      <c r="A120" s="22">
        <v>80</v>
      </c>
      <c r="B120" s="22">
        <v>3</v>
      </c>
      <c r="C120" s="22">
        <v>1</v>
      </c>
      <c r="D120" s="22">
        <v>182</v>
      </c>
      <c r="E120" s="24">
        <v>20.071999999999999</v>
      </c>
      <c r="F120" s="22">
        <f>1</f>
        <v>1</v>
      </c>
      <c r="G120" s="22">
        <v>1</v>
      </c>
      <c r="H120" s="27">
        <v>23</v>
      </c>
      <c r="I120" s="22">
        <v>4</v>
      </c>
      <c r="J120" s="27">
        <v>189</v>
      </c>
      <c r="K120" s="31"/>
      <c r="L120" s="29"/>
      <c r="M120" s="22"/>
      <c r="N120" s="22"/>
      <c r="O120" s="22"/>
      <c r="P120" s="22"/>
      <c r="Q120" s="22"/>
      <c r="R120" s="22"/>
      <c r="S120" s="22"/>
      <c r="T120" s="25"/>
    </row>
    <row r="121" spans="1:20">
      <c r="A121" s="22">
        <v>57</v>
      </c>
      <c r="B121" s="22">
        <v>3</v>
      </c>
      <c r="C121" s="22">
        <v>1</v>
      </c>
      <c r="D121" s="22">
        <v>202</v>
      </c>
      <c r="E121" s="24">
        <v>20.840000610000001</v>
      </c>
      <c r="F121" s="22">
        <f>1</f>
        <v>1</v>
      </c>
      <c r="G121" s="22">
        <v>1</v>
      </c>
      <c r="H121" s="27" t="s">
        <v>21</v>
      </c>
      <c r="I121" s="22">
        <v>1</v>
      </c>
      <c r="J121" s="27">
        <v>207</v>
      </c>
      <c r="K121" s="31">
        <v>1</v>
      </c>
      <c r="L121" s="29"/>
      <c r="M121" s="22">
        <v>18</v>
      </c>
      <c r="N121" s="22">
        <v>21</v>
      </c>
      <c r="O121" s="22">
        <v>14</v>
      </c>
      <c r="P121" s="22">
        <v>6</v>
      </c>
      <c r="Q121" s="22">
        <v>20</v>
      </c>
      <c r="R121" s="22">
        <v>2.5</v>
      </c>
      <c r="S121" s="22"/>
      <c r="T121" s="25"/>
    </row>
    <row r="122" spans="1:20">
      <c r="A122" s="22">
        <v>58</v>
      </c>
      <c r="B122" s="22">
        <v>3</v>
      </c>
      <c r="C122" s="22">
        <v>1</v>
      </c>
      <c r="D122" s="22">
        <v>245</v>
      </c>
      <c r="E122" s="24">
        <v>21.315996949999999</v>
      </c>
      <c r="F122" s="22">
        <f>1</f>
        <v>1</v>
      </c>
      <c r="G122" s="22">
        <v>1</v>
      </c>
      <c r="H122" s="27" t="s">
        <v>21</v>
      </c>
      <c r="I122" s="22">
        <v>1</v>
      </c>
      <c r="J122" s="27">
        <v>256</v>
      </c>
      <c r="K122" s="31"/>
      <c r="L122" s="29"/>
      <c r="M122" s="22"/>
      <c r="N122" s="22"/>
      <c r="O122" s="22"/>
      <c r="P122" s="22"/>
      <c r="Q122" s="22"/>
      <c r="R122" s="22"/>
      <c r="S122" s="22"/>
      <c r="T122" s="25"/>
    </row>
    <row r="123" spans="1:20">
      <c r="A123" s="22">
        <v>59</v>
      </c>
      <c r="B123" s="22">
        <v>3</v>
      </c>
      <c r="C123" s="22">
        <v>1</v>
      </c>
      <c r="D123" s="22">
        <v>264</v>
      </c>
      <c r="E123" s="24">
        <v>19.867003660000002</v>
      </c>
      <c r="F123" s="22">
        <f>1</f>
        <v>1</v>
      </c>
      <c r="G123" s="22">
        <v>1</v>
      </c>
      <c r="H123" s="27">
        <v>11</v>
      </c>
      <c r="I123" s="22">
        <v>1</v>
      </c>
      <c r="J123" s="27">
        <v>274</v>
      </c>
      <c r="K123" s="31"/>
      <c r="L123" s="29"/>
      <c r="M123" s="22"/>
      <c r="N123" s="22"/>
      <c r="O123" s="22"/>
      <c r="P123" s="22"/>
      <c r="Q123" s="22"/>
      <c r="R123" s="22"/>
      <c r="S123" s="22"/>
      <c r="T123" s="25"/>
    </row>
    <row r="124" spans="1:20">
      <c r="A124" s="22">
        <v>56</v>
      </c>
      <c r="B124" s="22">
        <v>3</v>
      </c>
      <c r="C124" s="22">
        <v>1</v>
      </c>
      <c r="D124" s="22">
        <v>234</v>
      </c>
      <c r="E124" s="24">
        <v>21.847003659999999</v>
      </c>
      <c r="F124" s="22">
        <f>1</f>
        <v>1</v>
      </c>
      <c r="G124" s="22">
        <v>1</v>
      </c>
      <c r="H124" s="27">
        <v>11</v>
      </c>
      <c r="I124" s="22">
        <v>1</v>
      </c>
      <c r="J124" s="27">
        <v>241</v>
      </c>
      <c r="K124" s="31">
        <v>1</v>
      </c>
      <c r="L124" s="29"/>
      <c r="M124" s="22">
        <v>20.5</v>
      </c>
      <c r="N124" s="22">
        <v>20</v>
      </c>
      <c r="O124" s="22">
        <v>13</v>
      </c>
      <c r="P124" s="22">
        <v>10</v>
      </c>
      <c r="Q124" s="22">
        <v>14</v>
      </c>
      <c r="R124" s="22">
        <v>1.9</v>
      </c>
      <c r="S124" s="22"/>
      <c r="T124" s="25"/>
    </row>
    <row r="125" spans="1:20">
      <c r="A125" s="22">
        <v>45</v>
      </c>
      <c r="B125" s="22">
        <v>3</v>
      </c>
      <c r="C125" s="22">
        <v>1</v>
      </c>
      <c r="D125" s="22">
        <v>201</v>
      </c>
      <c r="E125" s="24">
        <v>21.039999389999998</v>
      </c>
      <c r="F125" s="22">
        <f>1</f>
        <v>1</v>
      </c>
      <c r="G125" s="22">
        <v>1</v>
      </c>
      <c r="H125" s="27">
        <v>11</v>
      </c>
      <c r="I125" s="22">
        <v>1</v>
      </c>
      <c r="J125" s="27">
        <v>209</v>
      </c>
      <c r="K125" s="31"/>
      <c r="L125" s="29"/>
      <c r="M125" s="22"/>
      <c r="N125" s="22"/>
      <c r="O125" s="22"/>
      <c r="P125" s="22"/>
      <c r="Q125" s="22"/>
      <c r="R125" s="22"/>
      <c r="S125" s="22"/>
      <c r="T125" s="25"/>
    </row>
    <row r="126" spans="1:20">
      <c r="A126" s="22">
        <v>61</v>
      </c>
      <c r="B126" s="22">
        <v>3</v>
      </c>
      <c r="C126" s="22">
        <v>1</v>
      </c>
      <c r="D126" s="22">
        <v>215</v>
      </c>
      <c r="E126" s="24"/>
      <c r="F126" s="22">
        <f>1</f>
        <v>1</v>
      </c>
      <c r="G126" s="22">
        <v>1</v>
      </c>
      <c r="H126" s="27">
        <v>22</v>
      </c>
      <c r="I126" s="22">
        <v>4</v>
      </c>
      <c r="J126" s="27">
        <v>280</v>
      </c>
      <c r="K126" s="31"/>
      <c r="L126" s="29"/>
      <c r="M126" s="22"/>
      <c r="N126" s="22"/>
      <c r="O126" s="22"/>
      <c r="P126" s="22"/>
      <c r="Q126" s="22"/>
      <c r="R126" s="22"/>
      <c r="S126" s="22"/>
      <c r="T126" s="25" t="s">
        <v>34</v>
      </c>
    </row>
    <row r="127" spans="1:20">
      <c r="A127" s="22">
        <v>60</v>
      </c>
      <c r="B127" s="22">
        <v>3</v>
      </c>
      <c r="C127" s="22">
        <v>1</v>
      </c>
      <c r="D127" s="22">
        <v>165</v>
      </c>
      <c r="E127" s="24">
        <v>18.467008539999998</v>
      </c>
      <c r="F127" s="22">
        <f>1</f>
        <v>1</v>
      </c>
      <c r="G127" s="22">
        <v>1</v>
      </c>
      <c r="H127" s="27">
        <v>11</v>
      </c>
      <c r="I127" s="22">
        <v>2</v>
      </c>
      <c r="J127" s="27">
        <v>170</v>
      </c>
      <c r="K127" s="31"/>
      <c r="L127" s="29"/>
      <c r="M127" s="22"/>
      <c r="N127" s="22"/>
      <c r="O127" s="22"/>
      <c r="P127" s="22"/>
      <c r="Q127" s="22"/>
      <c r="R127" s="22"/>
      <c r="S127" s="22"/>
      <c r="T127" s="25"/>
    </row>
    <row r="128" spans="1:20">
      <c r="A128" s="22">
        <v>55</v>
      </c>
      <c r="B128" s="22">
        <v>3</v>
      </c>
      <c r="C128" s="22">
        <v>1</v>
      </c>
      <c r="D128" s="22">
        <v>162</v>
      </c>
      <c r="E128" s="24">
        <v>14.58</v>
      </c>
      <c r="F128" s="22">
        <f>1</f>
        <v>1</v>
      </c>
      <c r="G128" s="22">
        <v>1</v>
      </c>
      <c r="H128" s="27" t="s">
        <v>20</v>
      </c>
      <c r="I128" s="22">
        <v>2</v>
      </c>
      <c r="J128" s="27">
        <v>164</v>
      </c>
      <c r="K128" s="31"/>
      <c r="L128" s="29"/>
      <c r="M128" s="22"/>
      <c r="N128" s="22"/>
      <c r="O128" s="22"/>
      <c r="P128" s="22"/>
      <c r="Q128" s="22"/>
      <c r="R128" s="22"/>
      <c r="S128" s="22"/>
      <c r="T128" s="25" t="s">
        <v>27</v>
      </c>
    </row>
    <row r="129" spans="1:20">
      <c r="A129" s="22">
        <v>46</v>
      </c>
      <c r="B129" s="22">
        <v>3</v>
      </c>
      <c r="C129" s="22">
        <v>1</v>
      </c>
      <c r="D129" s="22">
        <v>233</v>
      </c>
      <c r="E129" s="24">
        <v>21.11101099</v>
      </c>
      <c r="F129" s="22">
        <f>1</f>
        <v>1</v>
      </c>
      <c r="G129" s="22">
        <v>1</v>
      </c>
      <c r="H129" s="27">
        <v>11</v>
      </c>
      <c r="I129" s="22">
        <v>1</v>
      </c>
      <c r="J129" s="27">
        <v>240</v>
      </c>
      <c r="K129" s="31">
        <v>1</v>
      </c>
      <c r="L129" s="29"/>
      <c r="M129" s="22">
        <v>19</v>
      </c>
      <c r="N129" s="22">
        <v>20.5</v>
      </c>
      <c r="O129" s="22">
        <v>15.5</v>
      </c>
      <c r="P129" s="22">
        <v>9</v>
      </c>
      <c r="Q129" s="22">
        <v>18</v>
      </c>
      <c r="R129" s="22">
        <v>4.5999999999999996</v>
      </c>
      <c r="S129" s="22"/>
      <c r="T129" s="25"/>
    </row>
    <row r="130" spans="1:20">
      <c r="A130" s="22">
        <v>63</v>
      </c>
      <c r="B130" s="22">
        <v>3</v>
      </c>
      <c r="C130" s="22">
        <v>2</v>
      </c>
      <c r="D130" s="22">
        <v>149</v>
      </c>
      <c r="E130" s="24">
        <v>14.64099878</v>
      </c>
      <c r="F130" s="22">
        <f>1</f>
        <v>1</v>
      </c>
      <c r="G130" s="22">
        <v>2</v>
      </c>
      <c r="H130" s="27">
        <v>11</v>
      </c>
      <c r="I130" s="22">
        <v>2</v>
      </c>
      <c r="J130" s="27">
        <v>157</v>
      </c>
      <c r="K130" s="31">
        <v>1</v>
      </c>
      <c r="L130" s="29"/>
      <c r="M130" s="22">
        <v>13</v>
      </c>
      <c r="N130" s="22">
        <v>14</v>
      </c>
      <c r="O130" s="22">
        <v>3</v>
      </c>
      <c r="P130" s="22">
        <v>6</v>
      </c>
      <c r="Q130" s="22">
        <v>10</v>
      </c>
      <c r="R130" s="22">
        <v>3</v>
      </c>
      <c r="S130" s="22"/>
      <c r="T130" s="25"/>
    </row>
    <row r="131" spans="1:20">
      <c r="A131" s="22">
        <v>47</v>
      </c>
      <c r="B131" s="22">
        <v>3</v>
      </c>
      <c r="C131" s="22">
        <v>1</v>
      </c>
      <c r="D131" s="22">
        <v>141</v>
      </c>
      <c r="E131" s="24">
        <v>12.7570061</v>
      </c>
      <c r="F131" s="22">
        <f>1</f>
        <v>1</v>
      </c>
      <c r="G131" s="22">
        <v>1</v>
      </c>
      <c r="H131" s="27">
        <v>22</v>
      </c>
      <c r="I131" s="22">
        <v>4</v>
      </c>
      <c r="J131" s="27">
        <v>140</v>
      </c>
      <c r="K131" s="31"/>
      <c r="L131" s="29"/>
      <c r="M131" s="22"/>
      <c r="N131" s="22"/>
      <c r="O131" s="22"/>
      <c r="P131" s="22"/>
      <c r="Q131" s="22"/>
      <c r="R131" s="22"/>
      <c r="S131" s="22"/>
      <c r="T131" s="25" t="s">
        <v>34</v>
      </c>
    </row>
    <row r="132" spans="1:20">
      <c r="A132" s="22">
        <v>64</v>
      </c>
      <c r="B132" s="22">
        <v>3</v>
      </c>
      <c r="C132" s="22">
        <v>2</v>
      </c>
      <c r="D132" s="22">
        <v>83</v>
      </c>
      <c r="E132" s="24"/>
      <c r="F132" s="22">
        <f>1</f>
        <v>1</v>
      </c>
      <c r="G132" s="22">
        <v>2</v>
      </c>
      <c r="H132" s="27">
        <v>11</v>
      </c>
      <c r="I132" s="22">
        <v>2</v>
      </c>
      <c r="J132" s="27">
        <v>89</v>
      </c>
      <c r="K132" s="31"/>
      <c r="L132" s="29"/>
      <c r="M132" s="22"/>
      <c r="N132" s="22"/>
      <c r="O132" s="22"/>
      <c r="P132" s="22"/>
      <c r="Q132" s="22"/>
      <c r="R132" s="22"/>
      <c r="S132" s="22"/>
      <c r="T132" s="25"/>
    </row>
    <row r="133" spans="1:20">
      <c r="A133" s="22">
        <v>54</v>
      </c>
      <c r="B133" s="22">
        <v>3</v>
      </c>
      <c r="C133" s="22">
        <v>1</v>
      </c>
      <c r="D133" s="22">
        <v>225</v>
      </c>
      <c r="E133" s="24">
        <v>21.59001099</v>
      </c>
      <c r="F133" s="22">
        <f>1</f>
        <v>1</v>
      </c>
      <c r="G133" s="22">
        <v>1</v>
      </c>
      <c r="H133" s="27">
        <v>11</v>
      </c>
      <c r="I133" s="22">
        <v>1</v>
      </c>
      <c r="J133" s="27">
        <v>236</v>
      </c>
      <c r="K133" s="31"/>
      <c r="L133" s="29"/>
      <c r="M133" s="22"/>
      <c r="N133" s="22"/>
      <c r="O133" s="22"/>
      <c r="P133" s="22"/>
      <c r="Q133" s="22"/>
      <c r="R133" s="22"/>
      <c r="S133" s="22"/>
      <c r="T133" s="25"/>
    </row>
    <row r="134" spans="1:20">
      <c r="A134" s="22">
        <v>39</v>
      </c>
      <c r="B134" s="22">
        <v>3</v>
      </c>
      <c r="C134" s="22">
        <v>2</v>
      </c>
      <c r="D134" s="22">
        <v>199</v>
      </c>
      <c r="E134" s="24">
        <v>18.809001219999999</v>
      </c>
      <c r="F134" s="22">
        <f>1</f>
        <v>1</v>
      </c>
      <c r="G134" s="22">
        <v>2</v>
      </c>
      <c r="H134" s="27" t="s">
        <v>21</v>
      </c>
      <c r="I134" s="22">
        <v>1</v>
      </c>
      <c r="J134" s="27">
        <v>208</v>
      </c>
      <c r="K134" s="31"/>
      <c r="L134" s="29"/>
      <c r="M134" s="22"/>
      <c r="N134" s="22"/>
      <c r="O134" s="22"/>
      <c r="P134" s="22"/>
      <c r="Q134" s="22"/>
      <c r="R134" s="22"/>
      <c r="S134" s="22"/>
      <c r="T134" s="25"/>
    </row>
    <row r="135" spans="1:20">
      <c r="A135" s="22">
        <v>169</v>
      </c>
      <c r="B135" s="22">
        <v>4</v>
      </c>
      <c r="C135" s="22">
        <v>1</v>
      </c>
      <c r="D135" s="22">
        <v>217</v>
      </c>
      <c r="E135" s="24">
        <v>19.728010990000001</v>
      </c>
      <c r="F135" s="22">
        <f>1</f>
        <v>1</v>
      </c>
      <c r="G135" s="22">
        <v>1</v>
      </c>
      <c r="H135" s="27">
        <v>11</v>
      </c>
      <c r="I135" s="22">
        <v>1</v>
      </c>
      <c r="J135" s="27">
        <v>227</v>
      </c>
      <c r="K135" s="31"/>
      <c r="L135" s="29"/>
      <c r="M135" s="22"/>
      <c r="N135" s="22"/>
      <c r="O135" s="22"/>
      <c r="P135" s="22"/>
      <c r="Q135" s="22"/>
      <c r="R135" s="22"/>
      <c r="S135" s="22"/>
      <c r="T135" s="25"/>
    </row>
    <row r="136" spans="1:20">
      <c r="A136" s="22">
        <v>167</v>
      </c>
      <c r="B136" s="22">
        <v>4</v>
      </c>
      <c r="C136" s="22">
        <v>2</v>
      </c>
      <c r="D136" s="22">
        <v>182</v>
      </c>
      <c r="E136" s="24">
        <v>16.995999999999999</v>
      </c>
      <c r="F136" s="22">
        <f>1</f>
        <v>1</v>
      </c>
      <c r="G136" s="22">
        <v>2</v>
      </c>
      <c r="H136" s="27">
        <v>11</v>
      </c>
      <c r="I136" s="22">
        <v>2</v>
      </c>
      <c r="J136" s="27">
        <v>188</v>
      </c>
      <c r="K136" s="31"/>
      <c r="L136" s="29"/>
      <c r="M136" s="22"/>
      <c r="N136" s="22"/>
      <c r="O136" s="22"/>
      <c r="P136" s="22"/>
      <c r="Q136" s="22"/>
      <c r="R136" s="22"/>
      <c r="S136" s="22"/>
      <c r="T136" s="25"/>
    </row>
    <row r="137" spans="1:20">
      <c r="A137" s="22">
        <v>179</v>
      </c>
      <c r="B137" s="22">
        <v>4</v>
      </c>
      <c r="C137" s="22">
        <v>2</v>
      </c>
      <c r="D137" s="22">
        <v>81</v>
      </c>
      <c r="E137" s="24"/>
      <c r="F137" s="22">
        <f>1</f>
        <v>1</v>
      </c>
      <c r="G137" s="22">
        <v>2</v>
      </c>
      <c r="H137" s="27">
        <v>41</v>
      </c>
      <c r="I137" s="22"/>
      <c r="J137" s="27"/>
      <c r="K137" s="31"/>
      <c r="L137" s="29"/>
      <c r="M137" s="22"/>
      <c r="N137" s="22"/>
      <c r="O137" s="22"/>
      <c r="P137" s="22"/>
      <c r="Q137" s="22"/>
      <c r="R137" s="22"/>
      <c r="S137" s="22"/>
      <c r="T137" s="25" t="s">
        <v>36</v>
      </c>
    </row>
    <row r="138" spans="1:20">
      <c r="A138" s="22">
        <v>166</v>
      </c>
      <c r="B138" s="22">
        <v>4</v>
      </c>
      <c r="C138" s="22">
        <v>1</v>
      </c>
      <c r="D138" s="22">
        <v>207</v>
      </c>
      <c r="E138" s="24">
        <v>19.515999999999998</v>
      </c>
      <c r="F138" s="22">
        <f>1</f>
        <v>1</v>
      </c>
      <c r="G138" s="22">
        <v>1</v>
      </c>
      <c r="H138" s="27">
        <v>11</v>
      </c>
      <c r="I138" s="22">
        <v>1</v>
      </c>
      <c r="J138" s="27">
        <v>218</v>
      </c>
      <c r="K138" s="31"/>
      <c r="L138" s="29"/>
      <c r="M138" s="22"/>
      <c r="N138" s="22"/>
      <c r="O138" s="22"/>
      <c r="P138" s="22"/>
      <c r="Q138" s="22"/>
      <c r="R138" s="22"/>
      <c r="S138" s="22"/>
      <c r="T138" s="25"/>
    </row>
    <row r="139" spans="1:20">
      <c r="A139" s="22">
        <v>82</v>
      </c>
      <c r="B139" s="22">
        <v>4</v>
      </c>
      <c r="C139" s="22">
        <v>1</v>
      </c>
      <c r="D139" s="22">
        <v>235</v>
      </c>
      <c r="E139" s="24">
        <v>20.97300122</v>
      </c>
      <c r="F139" s="22">
        <f>1</f>
        <v>1</v>
      </c>
      <c r="G139" s="22">
        <v>1</v>
      </c>
      <c r="H139" s="27">
        <v>11</v>
      </c>
      <c r="I139" s="22">
        <v>1</v>
      </c>
      <c r="J139" s="27">
        <v>241</v>
      </c>
      <c r="K139" s="31"/>
      <c r="L139" s="29"/>
      <c r="M139" s="22"/>
      <c r="N139" s="22"/>
      <c r="O139" s="22"/>
      <c r="P139" s="22"/>
      <c r="Q139" s="22"/>
      <c r="R139" s="22"/>
      <c r="S139" s="22"/>
      <c r="T139" s="25"/>
    </row>
    <row r="140" spans="1:20">
      <c r="A140" s="22">
        <v>83</v>
      </c>
      <c r="B140" s="22">
        <v>4</v>
      </c>
      <c r="C140" s="22">
        <v>2</v>
      </c>
      <c r="D140" s="22">
        <v>212</v>
      </c>
      <c r="E140" s="24">
        <v>18.364003660000002</v>
      </c>
      <c r="F140" s="22">
        <f>1</f>
        <v>1</v>
      </c>
      <c r="G140" s="22">
        <v>2</v>
      </c>
      <c r="H140" s="27">
        <v>31</v>
      </c>
      <c r="I140" s="22">
        <v>3</v>
      </c>
      <c r="J140" s="27"/>
      <c r="K140" s="31"/>
      <c r="L140" s="29"/>
      <c r="M140" s="22"/>
      <c r="N140" s="22"/>
      <c r="O140" s="22"/>
      <c r="P140" s="22"/>
      <c r="Q140" s="22"/>
      <c r="R140" s="22"/>
      <c r="S140" s="22"/>
      <c r="T140" s="25" t="s">
        <v>25</v>
      </c>
    </row>
    <row r="141" spans="1:20">
      <c r="A141" s="22">
        <v>84</v>
      </c>
      <c r="B141" s="22">
        <v>4</v>
      </c>
      <c r="C141" s="22">
        <v>1</v>
      </c>
      <c r="D141" s="22">
        <v>244</v>
      </c>
      <c r="E141" s="24">
        <v>20.4530116</v>
      </c>
      <c r="F141" s="22">
        <f>1</f>
        <v>1</v>
      </c>
      <c r="G141" s="22">
        <v>1</v>
      </c>
      <c r="H141" s="27">
        <v>11</v>
      </c>
      <c r="I141" s="22">
        <v>1</v>
      </c>
      <c r="J141" s="27">
        <v>253</v>
      </c>
      <c r="K141" s="31"/>
      <c r="L141" s="29"/>
      <c r="M141" s="22"/>
      <c r="N141" s="22"/>
      <c r="O141" s="22"/>
      <c r="P141" s="22"/>
      <c r="Q141" s="22"/>
      <c r="R141" s="22"/>
      <c r="S141" s="22"/>
      <c r="T141" s="25"/>
    </row>
    <row r="142" spans="1:20">
      <c r="A142" s="22">
        <v>79</v>
      </c>
      <c r="B142" s="22">
        <v>4</v>
      </c>
      <c r="C142" s="22">
        <v>2</v>
      </c>
      <c r="D142" s="22">
        <v>179</v>
      </c>
      <c r="E142" s="24">
        <v>18.282002439999999</v>
      </c>
      <c r="F142" s="22">
        <f>1</f>
        <v>1</v>
      </c>
      <c r="G142" s="22">
        <v>2</v>
      </c>
      <c r="H142" s="27">
        <v>11</v>
      </c>
      <c r="I142" s="22">
        <v>2</v>
      </c>
      <c r="J142" s="27">
        <v>190</v>
      </c>
      <c r="K142" s="31"/>
      <c r="L142" s="29"/>
      <c r="M142" s="22"/>
      <c r="N142" s="22"/>
      <c r="O142" s="22"/>
      <c r="P142" s="22"/>
      <c r="Q142" s="22"/>
      <c r="R142" s="22"/>
      <c r="S142" s="22"/>
      <c r="T142" s="25"/>
    </row>
    <row r="143" spans="1:20">
      <c r="A143" s="22">
        <v>85</v>
      </c>
      <c r="B143" s="22">
        <v>4</v>
      </c>
      <c r="C143" s="22">
        <v>2</v>
      </c>
      <c r="D143" s="22">
        <v>124</v>
      </c>
      <c r="E143" s="24"/>
      <c r="F143" s="22">
        <f>1</f>
        <v>1</v>
      </c>
      <c r="G143" s="22">
        <v>2</v>
      </c>
      <c r="H143" s="27">
        <v>22</v>
      </c>
      <c r="I143" s="22">
        <v>4</v>
      </c>
      <c r="J143" s="27">
        <v>118</v>
      </c>
      <c r="K143" s="31"/>
      <c r="L143" s="29"/>
      <c r="M143" s="22"/>
      <c r="N143" s="22"/>
      <c r="O143" s="22"/>
      <c r="P143" s="22"/>
      <c r="Q143" s="22"/>
      <c r="R143" s="22"/>
      <c r="S143" s="22"/>
      <c r="T143" s="25" t="s">
        <v>37</v>
      </c>
    </row>
    <row r="144" spans="1:20">
      <c r="A144" s="22">
        <v>78</v>
      </c>
      <c r="B144" s="22">
        <v>4</v>
      </c>
      <c r="C144" s="22">
        <v>2</v>
      </c>
      <c r="D144" s="22">
        <v>141</v>
      </c>
      <c r="E144" s="24">
        <v>16.259</v>
      </c>
      <c r="F144" s="22">
        <f>1</f>
        <v>1</v>
      </c>
      <c r="G144" s="22">
        <v>2</v>
      </c>
      <c r="H144" s="27">
        <v>11</v>
      </c>
      <c r="I144" s="22">
        <v>2</v>
      </c>
      <c r="J144" s="27">
        <v>147</v>
      </c>
      <c r="K144" s="31"/>
      <c r="L144" s="29"/>
      <c r="M144" s="22"/>
      <c r="N144" s="22"/>
      <c r="O144" s="22"/>
      <c r="P144" s="22"/>
      <c r="Q144" s="22"/>
      <c r="R144" s="22"/>
      <c r="S144" s="22"/>
      <c r="T144" s="25"/>
    </row>
    <row r="145" spans="1:20">
      <c r="A145" s="22">
        <v>86</v>
      </c>
      <c r="B145" s="22">
        <v>4</v>
      </c>
      <c r="C145" s="22">
        <v>2</v>
      </c>
      <c r="D145" s="22">
        <v>253</v>
      </c>
      <c r="E145" s="24">
        <v>21.127009770000001</v>
      </c>
      <c r="F145" s="22">
        <f>1</f>
        <v>1</v>
      </c>
      <c r="G145" s="22">
        <v>2</v>
      </c>
      <c r="H145" s="27">
        <v>11</v>
      </c>
      <c r="I145" s="22">
        <v>1</v>
      </c>
      <c r="J145" s="27">
        <v>265</v>
      </c>
      <c r="K145" s="31">
        <v>1</v>
      </c>
      <c r="L145" s="29"/>
      <c r="M145" s="22">
        <v>24</v>
      </c>
      <c r="N145" s="22">
        <v>21.5</v>
      </c>
      <c r="O145" s="22">
        <v>5.5</v>
      </c>
      <c r="P145" s="22">
        <v>7</v>
      </c>
      <c r="Q145" s="22">
        <v>14</v>
      </c>
      <c r="R145" s="22">
        <v>2.5</v>
      </c>
      <c r="S145" s="22"/>
      <c r="T145" s="25"/>
    </row>
    <row r="146" spans="1:20">
      <c r="A146" s="22">
        <v>77</v>
      </c>
      <c r="B146" s="22">
        <v>4</v>
      </c>
      <c r="C146" s="22">
        <v>2</v>
      </c>
      <c r="D146" s="22">
        <v>165</v>
      </c>
      <c r="E146" s="24">
        <v>16.76899878</v>
      </c>
      <c r="F146" s="22">
        <f>1</f>
        <v>1</v>
      </c>
      <c r="G146" s="22">
        <v>2</v>
      </c>
      <c r="H146" s="27" t="s">
        <v>21</v>
      </c>
      <c r="I146" s="22">
        <v>2</v>
      </c>
      <c r="J146" s="27">
        <v>171</v>
      </c>
      <c r="K146" s="31"/>
      <c r="L146" s="29"/>
      <c r="M146" s="22"/>
      <c r="N146" s="22"/>
      <c r="O146" s="22"/>
      <c r="P146" s="22"/>
      <c r="Q146" s="22"/>
      <c r="R146" s="22"/>
      <c r="S146" s="22"/>
      <c r="T146" s="25"/>
    </row>
    <row r="147" spans="1:20">
      <c r="A147" s="22">
        <v>76</v>
      </c>
      <c r="B147" s="22">
        <v>4</v>
      </c>
      <c r="C147" s="22">
        <v>2</v>
      </c>
      <c r="D147" s="22">
        <v>150</v>
      </c>
      <c r="E147" s="24">
        <v>8.2290036620000002</v>
      </c>
      <c r="F147" s="22">
        <f>1</f>
        <v>1</v>
      </c>
      <c r="G147" s="22">
        <v>2</v>
      </c>
      <c r="H147" s="27">
        <v>22</v>
      </c>
      <c r="I147" s="22">
        <v>4</v>
      </c>
      <c r="J147" s="27">
        <v>140</v>
      </c>
      <c r="K147" s="31"/>
      <c r="L147" s="29"/>
      <c r="M147" s="22"/>
      <c r="N147" s="22"/>
      <c r="O147" s="22"/>
      <c r="P147" s="22"/>
      <c r="Q147" s="22"/>
      <c r="R147" s="22"/>
      <c r="S147" s="22"/>
      <c r="T147" s="25" t="s">
        <v>28</v>
      </c>
    </row>
    <row r="148" spans="1:20">
      <c r="A148" s="22"/>
      <c r="B148" s="22"/>
      <c r="C148" s="22"/>
      <c r="D148" s="22"/>
      <c r="E148" s="24"/>
      <c r="F148" s="22"/>
      <c r="G148" s="22"/>
      <c r="H148" s="27"/>
      <c r="I148" s="22"/>
      <c r="J148" s="27"/>
      <c r="K148" s="31"/>
      <c r="L148" s="29"/>
      <c r="M148" s="22"/>
      <c r="N148" s="22"/>
      <c r="O148" s="22"/>
      <c r="P148" s="22"/>
      <c r="Q148" s="22"/>
      <c r="R148" s="22"/>
      <c r="S148" s="22"/>
      <c r="T148" s="25"/>
    </row>
    <row r="149" spans="1:20">
      <c r="A149" s="22">
        <v>1001</v>
      </c>
      <c r="B149" s="22">
        <v>3</v>
      </c>
      <c r="C149" s="22"/>
      <c r="D149" s="22"/>
      <c r="E149" s="24"/>
      <c r="F149" s="22">
        <v>1</v>
      </c>
      <c r="G149" s="22">
        <v>4</v>
      </c>
      <c r="H149" s="27">
        <v>11</v>
      </c>
      <c r="I149" s="22">
        <v>2</v>
      </c>
      <c r="J149" s="27">
        <v>130</v>
      </c>
      <c r="K149" s="31"/>
      <c r="L149" s="29"/>
      <c r="M149" s="22"/>
      <c r="N149" s="22"/>
      <c r="O149" s="22"/>
      <c r="P149" s="22"/>
      <c r="Q149" s="22"/>
      <c r="R149" s="22"/>
      <c r="S149" s="22"/>
      <c r="T149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loogisuustarkastus</vt:lpstr>
      <vt:lpstr>Omat laskelmat</vt:lpstr>
      <vt:lpstr>Sheet4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Ilkka</cp:lastModifiedBy>
  <cp:lastPrinted>2014-05-13T10:51:44Z</cp:lastPrinted>
  <dcterms:created xsi:type="dcterms:W3CDTF">2007-06-18T10:46:11Z</dcterms:created>
  <dcterms:modified xsi:type="dcterms:W3CDTF">2014-06-25T11:08:15Z</dcterms:modified>
</cp:coreProperties>
</file>