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24375" windowHeight="11445" activeTab="2"/>
  </bookViews>
  <sheets>
    <sheet name="kuvamitt_file" sheetId="1" r:id="rId1"/>
    <sheet name="koealan_sijoitus" sheetId="2" r:id="rId2"/>
    <sheet name="karttapuut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<sst xmlns="http://schemas.openxmlformats.org/spreadsheetml/2006/main" count="409" uniqueCount="22">
  <si>
    <t>origo_x</t>
  </si>
  <si>
    <t>origo_y</t>
  </si>
  <si>
    <t>kierto(aste)</t>
  </si>
  <si>
    <t>kierto(rad)</t>
  </si>
  <si>
    <t>Kulmat</t>
  </si>
  <si>
    <t>InOut</t>
  </si>
  <si>
    <t>Local_x</t>
  </si>
  <si>
    <t>Local_y</t>
  </si>
  <si>
    <t>Subplot_A</t>
  </si>
  <si>
    <t>Koko</t>
  </si>
  <si>
    <t>lev</t>
  </si>
  <si>
    <t>kork</t>
  </si>
  <si>
    <t>Subplot_B</t>
  </si>
  <si>
    <t>SubPlot</t>
  </si>
  <si>
    <t>Puita</t>
  </si>
  <si>
    <t>Kaikki</t>
  </si>
  <si>
    <t>A</t>
  </si>
  <si>
    <t>B</t>
  </si>
  <si>
    <t>Buffer</t>
  </si>
  <si>
    <t>Strip</t>
  </si>
  <si>
    <t>Strip_apu</t>
  </si>
  <si>
    <t>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</si>
</sst>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3" fillId="34" borderId="0" xfId="0" applyFont="1" applyFill="1" applyAlignment="1">
      <alignment/>
    </xf>
    <xf numFmtId="0" fontId="0" fillId="0" borderId="0" xfId="0" applyFill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75"/>
          <c:w val="0.97275"/>
          <c:h val="0.96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koealan_sijoitus!$B$2:$B$1000</c:f>
              <c:numCache/>
            </c:numRef>
          </c:xVal>
          <c:yVal>
            <c:numRef>
              <c:f>koealan_sijoitus!$C$2:$C$1000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koealan_sijoitus!$AB$9:$AB$13</c:f>
              <c:numCache/>
            </c:numRef>
          </c:xVal>
          <c:yVal>
            <c:numRef>
              <c:f>koealan_sijoitus!$AC$9:$AC$13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koealan_sijoitus!$AB$16:$AB$20</c:f>
              <c:numCache/>
            </c:numRef>
          </c:xVal>
          <c:yVal>
            <c:numRef>
              <c:f>koealan_sijoitus!$AC$16:$AC$20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koealan_sijoitus!$AB$23:$AB$27</c:f>
              <c:numCache/>
            </c:numRef>
          </c:xVal>
          <c:yVal>
            <c:numRef>
              <c:f>koealan_sijoitus!$AC$23:$AC$27</c:f>
              <c:numCache/>
            </c:numRef>
          </c:yVal>
          <c:smooth val="0"/>
        </c:ser>
        <c:ser>
          <c:idx val="6"/>
          <c:order val="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koealan_sijoitus!$AG$16:$AG$20</c:f>
              <c:numCache/>
            </c:numRef>
          </c:xVal>
          <c:yVal>
            <c:numRef>
              <c:f>koealan_sijoitus!$AH$16:$AH$20</c:f>
              <c:numCache/>
            </c:numRef>
          </c:yVal>
          <c:smooth val="0"/>
        </c:ser>
        <c:ser>
          <c:idx val="7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koealan_sijoitus!$AG$23:$AG$27</c:f>
              <c:numCache/>
            </c:numRef>
          </c:xVal>
          <c:yVal>
            <c:numRef>
              <c:f>koealan_sijoitus!$AH$23:$AH$27</c:f>
              <c:numCache/>
            </c:numRef>
          </c:yVal>
          <c:smooth val="0"/>
        </c:ser>
        <c:axId val="23483933"/>
        <c:axId val="10028806"/>
      </c:scatterChart>
      <c:valAx>
        <c:axId val="23483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28806"/>
        <c:crosses val="autoZero"/>
        <c:crossBetween val="midCat"/>
        <c:dispUnits/>
      </c:valAx>
      <c:valAx>
        <c:axId val="10028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39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409575</xdr:colOff>
      <xdr:row>3</xdr:row>
      <xdr:rowOff>19050</xdr:rowOff>
    </xdr:from>
    <xdr:to>
      <xdr:col>46</xdr:col>
      <xdr:colOff>333375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21259800" y="590550"/>
        <a:ext cx="72390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X719"/>
  <sheetViews>
    <sheetView zoomScalePageLayoutView="0" workbookViewId="0" topLeftCell="H1">
      <selection activeCell="H1" sqref="H1:X719"/>
    </sheetView>
  </sheetViews>
  <sheetFormatPr defaultColWidth="9.140625" defaultRowHeight="15"/>
  <sheetData>
    <row r="1" spans="8:24" ht="15">
      <c r="H1">
        <v>1</v>
      </c>
      <c r="I1">
        <v>2515400.19</v>
      </c>
      <c r="J1">
        <v>6860819.25</v>
      </c>
      <c r="K1">
        <v>189.17</v>
      </c>
      <c r="L1">
        <v>2</v>
      </c>
      <c r="M1">
        <v>173.83</v>
      </c>
      <c r="N1">
        <v>0.038</v>
      </c>
      <c r="O1">
        <v>0.5624</v>
      </c>
      <c r="P1">
        <v>0.7357</v>
      </c>
      <c r="Q1">
        <v>0.31</v>
      </c>
      <c r="R1">
        <v>15.31</v>
      </c>
      <c r="S1">
        <v>15.34</v>
      </c>
      <c r="T1">
        <v>1.78</v>
      </c>
      <c r="U1">
        <v>13.8</v>
      </c>
      <c r="V1">
        <v>0.6</v>
      </c>
      <c r="W1">
        <v>0.7</v>
      </c>
      <c r="X1">
        <v>1</v>
      </c>
    </row>
    <row r="2" spans="8:24" ht="15">
      <c r="H2">
        <v>1</v>
      </c>
      <c r="I2">
        <v>2515403.13</v>
      </c>
      <c r="J2">
        <v>6860820.07</v>
      </c>
      <c r="K2">
        <v>186.81</v>
      </c>
      <c r="L2">
        <v>2</v>
      </c>
      <c r="M2">
        <v>172.79</v>
      </c>
      <c r="N2">
        <v>0.0263</v>
      </c>
      <c r="O2">
        <v>0.6984</v>
      </c>
      <c r="P2">
        <v>0.9029</v>
      </c>
      <c r="Q2">
        <v>0.34</v>
      </c>
      <c r="R2">
        <v>14.13</v>
      </c>
      <c r="S2">
        <v>14.02</v>
      </c>
      <c r="T2">
        <v>1.71</v>
      </c>
      <c r="U2">
        <v>12.6</v>
      </c>
      <c r="V2">
        <v>0.6</v>
      </c>
      <c r="W2">
        <v>0.7</v>
      </c>
      <c r="X2">
        <v>1</v>
      </c>
    </row>
    <row r="3" spans="8:24" ht="15">
      <c r="H3">
        <v>1</v>
      </c>
      <c r="I3">
        <v>2515400.18</v>
      </c>
      <c r="J3">
        <v>6860817.48</v>
      </c>
      <c r="K3">
        <v>185.8</v>
      </c>
      <c r="L3">
        <v>2</v>
      </c>
      <c r="M3">
        <v>174.51</v>
      </c>
      <c r="N3">
        <v>-0.0462</v>
      </c>
      <c r="O3">
        <v>1.0062</v>
      </c>
      <c r="P3">
        <v>0.7635</v>
      </c>
      <c r="Q3">
        <v>0.3</v>
      </c>
      <c r="R3">
        <v>10.78</v>
      </c>
      <c r="S3">
        <v>11.28</v>
      </c>
      <c r="T3">
        <v>1.02</v>
      </c>
      <c r="U3">
        <v>8.5</v>
      </c>
      <c r="V3">
        <v>0.6</v>
      </c>
      <c r="W3">
        <v>0.7</v>
      </c>
      <c r="X3">
        <v>1</v>
      </c>
    </row>
    <row r="4" spans="8:24" ht="15">
      <c r="H4">
        <v>1</v>
      </c>
      <c r="I4">
        <v>2515399.62</v>
      </c>
      <c r="J4">
        <v>6860815.36</v>
      </c>
      <c r="K4">
        <v>184.93</v>
      </c>
      <c r="L4">
        <v>2</v>
      </c>
      <c r="M4">
        <v>175.82</v>
      </c>
      <c r="N4">
        <v>0.0128</v>
      </c>
      <c r="O4">
        <v>0.6449</v>
      </c>
      <c r="P4">
        <v>0.7152</v>
      </c>
      <c r="Q4">
        <v>0.26</v>
      </c>
      <c r="R4">
        <v>8.66</v>
      </c>
      <c r="S4">
        <v>9.11</v>
      </c>
      <c r="T4">
        <v>1.06</v>
      </c>
      <c r="U4">
        <v>7</v>
      </c>
      <c r="V4">
        <v>0.6</v>
      </c>
      <c r="W4">
        <v>0.7</v>
      </c>
      <c r="X4">
        <v>1</v>
      </c>
    </row>
    <row r="5" spans="8:24" ht="15">
      <c r="H5">
        <v>1</v>
      </c>
      <c r="I5">
        <v>2515404.68</v>
      </c>
      <c r="J5">
        <v>6860816.82</v>
      </c>
      <c r="K5">
        <v>187.81</v>
      </c>
      <c r="L5">
        <v>2</v>
      </c>
      <c r="M5">
        <v>174.52</v>
      </c>
      <c r="N5">
        <v>0.0462</v>
      </c>
      <c r="O5">
        <v>0.5304</v>
      </c>
      <c r="P5">
        <v>0.9421</v>
      </c>
      <c r="Q5">
        <v>0.19</v>
      </c>
      <c r="R5">
        <v>13.42</v>
      </c>
      <c r="S5">
        <v>13.29</v>
      </c>
      <c r="T5">
        <v>1.74</v>
      </c>
      <c r="U5">
        <v>12.1</v>
      </c>
      <c r="V5">
        <v>0.6</v>
      </c>
      <c r="W5">
        <v>0.7</v>
      </c>
      <c r="X5">
        <v>1</v>
      </c>
    </row>
    <row r="6" spans="8:24" ht="15">
      <c r="H6">
        <v>1</v>
      </c>
      <c r="I6">
        <v>2515401.53</v>
      </c>
      <c r="J6">
        <v>6860813.57</v>
      </c>
      <c r="K6">
        <v>186.94</v>
      </c>
      <c r="L6">
        <v>2</v>
      </c>
      <c r="M6">
        <v>176.58</v>
      </c>
      <c r="N6">
        <v>0.0299</v>
      </c>
      <c r="O6">
        <v>0.6762</v>
      </c>
      <c r="P6">
        <v>0.6711</v>
      </c>
      <c r="Q6">
        <v>0.21</v>
      </c>
      <c r="R6">
        <v>10.6</v>
      </c>
      <c r="S6">
        <v>10.36</v>
      </c>
      <c r="T6">
        <v>1.53</v>
      </c>
      <c r="U6">
        <v>9.2</v>
      </c>
      <c r="V6">
        <v>0.6</v>
      </c>
      <c r="W6">
        <v>0.7</v>
      </c>
      <c r="X6">
        <v>1</v>
      </c>
    </row>
    <row r="7" spans="8:24" ht="15">
      <c r="H7">
        <v>1</v>
      </c>
      <c r="I7">
        <v>2515400.93</v>
      </c>
      <c r="J7">
        <v>6860810.97</v>
      </c>
      <c r="K7">
        <v>187.33</v>
      </c>
      <c r="L7">
        <v>2</v>
      </c>
      <c r="M7">
        <v>177.55</v>
      </c>
      <c r="N7">
        <v>-0.0323</v>
      </c>
      <c r="O7">
        <v>0.7889</v>
      </c>
      <c r="P7">
        <v>0.7396</v>
      </c>
      <c r="Q7">
        <v>0.21</v>
      </c>
      <c r="R7">
        <v>9.86</v>
      </c>
      <c r="S7">
        <v>9.77</v>
      </c>
      <c r="T7">
        <v>0.61</v>
      </c>
      <c r="U7">
        <v>6.2</v>
      </c>
      <c r="V7">
        <v>0.6</v>
      </c>
      <c r="W7">
        <v>0.7</v>
      </c>
      <c r="X7">
        <v>1</v>
      </c>
    </row>
    <row r="8" spans="8:24" ht="15">
      <c r="H8">
        <v>1</v>
      </c>
      <c r="I8">
        <v>2515401.88</v>
      </c>
      <c r="J8">
        <v>6860808.42</v>
      </c>
      <c r="K8">
        <v>184.15</v>
      </c>
      <c r="L8">
        <v>2</v>
      </c>
      <c r="M8">
        <v>178.06</v>
      </c>
      <c r="N8">
        <v>0.0041</v>
      </c>
      <c r="O8">
        <v>0.7531</v>
      </c>
      <c r="P8">
        <v>0.6995</v>
      </c>
      <c r="Q8">
        <v>0.15</v>
      </c>
      <c r="R8">
        <v>5.92</v>
      </c>
      <c r="S8">
        <v>6.09</v>
      </c>
      <c r="T8">
        <v>1.18</v>
      </c>
      <c r="U8">
        <v>5</v>
      </c>
      <c r="V8">
        <v>0.6</v>
      </c>
      <c r="W8">
        <v>0.7</v>
      </c>
      <c r="X8">
        <v>1</v>
      </c>
    </row>
    <row r="9" spans="8:24" ht="15">
      <c r="H9">
        <v>1</v>
      </c>
      <c r="I9">
        <v>2515404.19</v>
      </c>
      <c r="J9">
        <v>6860810.21</v>
      </c>
      <c r="K9">
        <v>183.71</v>
      </c>
      <c r="L9">
        <v>2</v>
      </c>
      <c r="M9">
        <v>177.08</v>
      </c>
      <c r="N9">
        <v>-0.0176</v>
      </c>
      <c r="O9">
        <v>0.6587</v>
      </c>
      <c r="P9">
        <v>0.6849</v>
      </c>
      <c r="Q9">
        <v>0.22</v>
      </c>
      <c r="R9">
        <v>6.56</v>
      </c>
      <c r="S9">
        <v>6.63</v>
      </c>
      <c r="T9">
        <v>0.64</v>
      </c>
      <c r="U9">
        <v>4.1</v>
      </c>
      <c r="V9">
        <v>0.6</v>
      </c>
      <c r="W9">
        <v>0.7</v>
      </c>
      <c r="X9">
        <v>1</v>
      </c>
    </row>
    <row r="10" spans="8:24" ht="15">
      <c r="H10">
        <v>1</v>
      </c>
      <c r="I10">
        <v>2515404.36</v>
      </c>
      <c r="J10">
        <v>6860806.05</v>
      </c>
      <c r="K10">
        <v>184.97</v>
      </c>
      <c r="L10">
        <v>2</v>
      </c>
      <c r="M10">
        <v>178.85</v>
      </c>
      <c r="N10">
        <v>0.0423</v>
      </c>
      <c r="O10">
        <v>0.6146</v>
      </c>
      <c r="P10">
        <v>0.7332</v>
      </c>
      <c r="Q10">
        <v>0.14</v>
      </c>
      <c r="R10">
        <v>6.24</v>
      </c>
      <c r="S10">
        <v>6.12</v>
      </c>
      <c r="T10">
        <v>1.27</v>
      </c>
      <c r="U10">
        <v>5.2</v>
      </c>
      <c r="V10">
        <v>0.6</v>
      </c>
      <c r="W10">
        <v>0.7</v>
      </c>
      <c r="X10">
        <v>1</v>
      </c>
    </row>
    <row r="11" spans="8:24" ht="15">
      <c r="H11">
        <v>1</v>
      </c>
      <c r="I11">
        <v>2515404.41</v>
      </c>
      <c r="J11">
        <v>6860808.94</v>
      </c>
      <c r="K11">
        <v>183.98</v>
      </c>
      <c r="L11">
        <v>2</v>
      </c>
      <c r="M11">
        <v>178.07</v>
      </c>
      <c r="N11">
        <v>-0.0228</v>
      </c>
      <c r="O11">
        <v>0.7354</v>
      </c>
      <c r="P11">
        <v>0.6916</v>
      </c>
      <c r="Q11">
        <v>0.22</v>
      </c>
      <c r="R11">
        <v>5.13</v>
      </c>
      <c r="S11">
        <v>5.91</v>
      </c>
      <c r="T11">
        <v>0.81</v>
      </c>
      <c r="U11">
        <v>4</v>
      </c>
      <c r="V11">
        <v>0.6</v>
      </c>
      <c r="W11">
        <v>0.7</v>
      </c>
      <c r="X11">
        <v>1</v>
      </c>
    </row>
    <row r="12" spans="8:24" ht="15">
      <c r="H12">
        <v>1</v>
      </c>
      <c r="I12">
        <v>2515399.14</v>
      </c>
      <c r="J12">
        <v>6860808.5</v>
      </c>
      <c r="K12">
        <v>188.48</v>
      </c>
      <c r="L12">
        <v>2</v>
      </c>
      <c r="M12">
        <v>178.36</v>
      </c>
      <c r="N12">
        <v>0.0116</v>
      </c>
      <c r="O12">
        <v>0.6732</v>
      </c>
      <c r="P12">
        <v>0.7328</v>
      </c>
      <c r="Q12">
        <v>0.28</v>
      </c>
      <c r="R12">
        <v>10.21</v>
      </c>
      <c r="S12">
        <v>10.12</v>
      </c>
      <c r="T12">
        <v>1.12</v>
      </c>
      <c r="U12">
        <v>7.9</v>
      </c>
      <c r="V12">
        <v>0.6</v>
      </c>
      <c r="W12">
        <v>0.7</v>
      </c>
      <c r="X12">
        <v>1</v>
      </c>
    </row>
    <row r="13" spans="8:24" ht="15">
      <c r="H13">
        <v>1</v>
      </c>
      <c r="I13">
        <v>2515402.02</v>
      </c>
      <c r="J13">
        <v>6860806.28</v>
      </c>
      <c r="K13">
        <v>189.4</v>
      </c>
      <c r="L13">
        <v>2</v>
      </c>
      <c r="M13">
        <v>178.71</v>
      </c>
      <c r="N13">
        <v>0.0162</v>
      </c>
      <c r="O13">
        <v>0.6089</v>
      </c>
      <c r="P13">
        <v>0.753</v>
      </c>
      <c r="Q13">
        <v>0.24</v>
      </c>
      <c r="R13">
        <v>10.73</v>
      </c>
      <c r="S13">
        <v>10.69</v>
      </c>
      <c r="T13">
        <v>1.08</v>
      </c>
      <c r="U13">
        <v>8.2</v>
      </c>
      <c r="V13">
        <v>0.6</v>
      </c>
      <c r="W13">
        <v>0.7</v>
      </c>
      <c r="X13">
        <v>1</v>
      </c>
    </row>
    <row r="14" spans="8:24" ht="15">
      <c r="H14">
        <v>1</v>
      </c>
      <c r="I14">
        <v>2515407.36</v>
      </c>
      <c r="J14">
        <v>6860813.82</v>
      </c>
      <c r="K14">
        <v>186.92</v>
      </c>
      <c r="L14">
        <v>2</v>
      </c>
      <c r="M14">
        <v>175.08</v>
      </c>
      <c r="N14">
        <v>0.064</v>
      </c>
      <c r="O14">
        <v>0.5765</v>
      </c>
      <c r="P14">
        <v>0.7756</v>
      </c>
      <c r="Q14">
        <v>0.16</v>
      </c>
      <c r="R14">
        <v>11.63</v>
      </c>
      <c r="S14">
        <v>11.84</v>
      </c>
      <c r="T14">
        <v>2.1</v>
      </c>
      <c r="U14">
        <v>11.8</v>
      </c>
      <c r="V14">
        <v>0.6</v>
      </c>
      <c r="W14">
        <v>0.7</v>
      </c>
      <c r="X14">
        <v>1</v>
      </c>
    </row>
    <row r="15" spans="8:24" ht="15">
      <c r="H15">
        <v>1</v>
      </c>
      <c r="I15">
        <v>2515408.68</v>
      </c>
      <c r="J15">
        <v>6860815.89</v>
      </c>
      <c r="K15">
        <v>187.29</v>
      </c>
      <c r="L15">
        <v>2</v>
      </c>
      <c r="M15">
        <v>174.26</v>
      </c>
      <c r="N15">
        <v>0.0288</v>
      </c>
      <c r="O15">
        <v>0.7315</v>
      </c>
      <c r="P15">
        <v>0.6862</v>
      </c>
      <c r="Q15">
        <v>0.24</v>
      </c>
      <c r="R15">
        <v>12.79</v>
      </c>
      <c r="S15">
        <v>13.03</v>
      </c>
      <c r="T15">
        <v>1.82</v>
      </c>
      <c r="U15">
        <v>12.1</v>
      </c>
      <c r="V15">
        <v>0.6</v>
      </c>
      <c r="W15">
        <v>0.7</v>
      </c>
      <c r="X15">
        <v>1</v>
      </c>
    </row>
    <row r="16" spans="8:24" ht="15">
      <c r="H16">
        <v>1</v>
      </c>
      <c r="I16">
        <v>2515407.39</v>
      </c>
      <c r="J16">
        <v>6860810.84</v>
      </c>
      <c r="K16">
        <v>185.57</v>
      </c>
      <c r="L16">
        <v>2</v>
      </c>
      <c r="M16">
        <v>176.61</v>
      </c>
      <c r="N16">
        <v>-0.0061</v>
      </c>
      <c r="O16">
        <v>0.7944</v>
      </c>
      <c r="P16">
        <v>0.7104</v>
      </c>
      <c r="Q16">
        <v>0.14</v>
      </c>
      <c r="R16">
        <v>9.13</v>
      </c>
      <c r="S16">
        <v>8.96</v>
      </c>
      <c r="T16">
        <v>1.15</v>
      </c>
      <c r="U16">
        <v>7.1</v>
      </c>
      <c r="V16">
        <v>0.6</v>
      </c>
      <c r="W16">
        <v>0.7</v>
      </c>
      <c r="X16">
        <v>1</v>
      </c>
    </row>
    <row r="17" spans="8:24" ht="15">
      <c r="H17">
        <v>1</v>
      </c>
      <c r="I17">
        <v>2515406.23</v>
      </c>
      <c r="J17">
        <v>6860815.65</v>
      </c>
      <c r="K17">
        <v>184.76</v>
      </c>
      <c r="L17">
        <v>2</v>
      </c>
      <c r="M17">
        <v>174.53</v>
      </c>
      <c r="N17">
        <v>0.0475</v>
      </c>
      <c r="O17">
        <v>0.6793</v>
      </c>
      <c r="P17">
        <v>0.7014</v>
      </c>
      <c r="Q17">
        <v>0.21</v>
      </c>
      <c r="R17">
        <v>10.46</v>
      </c>
      <c r="S17">
        <v>10.23</v>
      </c>
      <c r="T17">
        <v>1.88</v>
      </c>
      <c r="U17">
        <v>9.9</v>
      </c>
      <c r="V17">
        <v>0.6</v>
      </c>
      <c r="W17">
        <v>0.7</v>
      </c>
      <c r="X17">
        <v>1</v>
      </c>
    </row>
    <row r="18" spans="8:24" ht="15">
      <c r="H18">
        <v>1</v>
      </c>
      <c r="I18">
        <v>2515407.7</v>
      </c>
      <c r="J18">
        <v>6860817.92</v>
      </c>
      <c r="K18">
        <v>185.53</v>
      </c>
      <c r="L18">
        <v>2</v>
      </c>
      <c r="M18">
        <v>173.52</v>
      </c>
      <c r="N18">
        <v>0.051</v>
      </c>
      <c r="O18">
        <v>0.7107</v>
      </c>
      <c r="P18">
        <v>0.7505</v>
      </c>
      <c r="Q18">
        <v>0.19</v>
      </c>
      <c r="R18">
        <v>12.12</v>
      </c>
      <c r="S18">
        <v>12.01</v>
      </c>
      <c r="T18">
        <v>2.04</v>
      </c>
      <c r="U18">
        <v>11.8</v>
      </c>
      <c r="V18">
        <v>0.6</v>
      </c>
      <c r="W18">
        <v>0.7</v>
      </c>
      <c r="X18">
        <v>1</v>
      </c>
    </row>
    <row r="19" spans="8:24" ht="15">
      <c r="H19">
        <v>1</v>
      </c>
      <c r="I19">
        <v>2515397.95</v>
      </c>
      <c r="J19">
        <v>6860822.34</v>
      </c>
      <c r="K19">
        <v>185.62</v>
      </c>
      <c r="L19">
        <v>2</v>
      </c>
      <c r="M19">
        <v>172.82</v>
      </c>
      <c r="N19">
        <v>0.0032</v>
      </c>
      <c r="O19">
        <v>0.7524</v>
      </c>
      <c r="P19">
        <v>0.6981</v>
      </c>
      <c r="Q19">
        <v>0.25</v>
      </c>
      <c r="R19">
        <v>12.33</v>
      </c>
      <c r="S19">
        <v>12.8</v>
      </c>
      <c r="T19">
        <v>1.21</v>
      </c>
      <c r="U19">
        <v>10.2</v>
      </c>
      <c r="V19">
        <v>0.6</v>
      </c>
      <c r="W19">
        <v>0.7</v>
      </c>
      <c r="X19">
        <v>1</v>
      </c>
    </row>
    <row r="20" spans="8:24" ht="15">
      <c r="H20">
        <v>1</v>
      </c>
      <c r="I20">
        <v>2515394.44</v>
      </c>
      <c r="J20">
        <v>6860815.19</v>
      </c>
      <c r="K20">
        <v>186.04</v>
      </c>
      <c r="L20">
        <v>2</v>
      </c>
      <c r="M20">
        <v>176.4</v>
      </c>
      <c r="N20">
        <v>0.021</v>
      </c>
      <c r="O20">
        <v>0.6627</v>
      </c>
      <c r="P20">
        <v>0.6903</v>
      </c>
      <c r="Q20">
        <v>0.18</v>
      </c>
      <c r="R20">
        <v>9.65</v>
      </c>
      <c r="S20">
        <v>9.63</v>
      </c>
      <c r="T20">
        <v>1.28</v>
      </c>
      <c r="U20">
        <v>7.9</v>
      </c>
      <c r="V20">
        <v>0.6</v>
      </c>
      <c r="W20">
        <v>0.7</v>
      </c>
      <c r="X20">
        <v>1</v>
      </c>
    </row>
    <row r="21" spans="8:24" ht="15">
      <c r="H21">
        <v>1</v>
      </c>
      <c r="I21">
        <v>2515392.92</v>
      </c>
      <c r="J21">
        <v>6860817.11</v>
      </c>
      <c r="K21">
        <v>187.7</v>
      </c>
      <c r="L21">
        <v>2</v>
      </c>
      <c r="M21">
        <v>175.56</v>
      </c>
      <c r="N21">
        <v>0.0534</v>
      </c>
      <c r="O21">
        <v>0.5086</v>
      </c>
      <c r="P21">
        <v>0.8204</v>
      </c>
      <c r="Q21">
        <v>0.28</v>
      </c>
      <c r="R21">
        <v>12.03</v>
      </c>
      <c r="S21">
        <v>12.14</v>
      </c>
      <c r="T21">
        <v>1.81</v>
      </c>
      <c r="U21">
        <v>11.3</v>
      </c>
      <c r="V21">
        <v>0.6</v>
      </c>
      <c r="W21">
        <v>0.7</v>
      </c>
      <c r="X21">
        <v>1</v>
      </c>
    </row>
    <row r="22" spans="8:24" ht="15">
      <c r="H22">
        <v>1</v>
      </c>
      <c r="I22">
        <v>2515392.84</v>
      </c>
      <c r="J22">
        <v>6860818.32</v>
      </c>
      <c r="K22">
        <v>186.42</v>
      </c>
      <c r="L22">
        <v>2</v>
      </c>
      <c r="M22">
        <v>174.93</v>
      </c>
      <c r="N22">
        <v>0.0262</v>
      </c>
      <c r="O22">
        <v>0.641</v>
      </c>
      <c r="P22">
        <v>0.7491</v>
      </c>
      <c r="Q22">
        <v>0.31</v>
      </c>
      <c r="R22">
        <v>11.52</v>
      </c>
      <c r="S22">
        <v>11.49</v>
      </c>
      <c r="T22">
        <v>1.42</v>
      </c>
      <c r="U22">
        <v>9.8</v>
      </c>
      <c r="V22">
        <v>0.6</v>
      </c>
      <c r="W22">
        <v>0.7</v>
      </c>
      <c r="X22">
        <v>1</v>
      </c>
    </row>
    <row r="23" spans="8:24" ht="15">
      <c r="H23">
        <v>1</v>
      </c>
      <c r="I23">
        <v>2515393.26</v>
      </c>
      <c r="J23">
        <v>6860820.28</v>
      </c>
      <c r="K23">
        <v>184.24</v>
      </c>
      <c r="L23">
        <v>2</v>
      </c>
      <c r="M23">
        <v>173.81</v>
      </c>
      <c r="N23">
        <v>0.0162</v>
      </c>
      <c r="O23">
        <v>0.7452</v>
      </c>
      <c r="P23">
        <v>0.6862</v>
      </c>
      <c r="Q23">
        <v>0.21</v>
      </c>
      <c r="R23">
        <v>10.38</v>
      </c>
      <c r="S23">
        <v>10.42</v>
      </c>
      <c r="T23">
        <v>1.45</v>
      </c>
      <c r="U23">
        <v>9</v>
      </c>
      <c r="V23">
        <v>0.6</v>
      </c>
      <c r="W23">
        <v>0.7</v>
      </c>
      <c r="X23">
        <v>1</v>
      </c>
    </row>
    <row r="24" spans="8:24" ht="15">
      <c r="H24">
        <v>1</v>
      </c>
      <c r="I24">
        <v>2515390.79</v>
      </c>
      <c r="J24">
        <v>6860819</v>
      </c>
      <c r="K24">
        <v>185.36</v>
      </c>
      <c r="L24">
        <v>2</v>
      </c>
      <c r="M24">
        <v>174.58</v>
      </c>
      <c r="N24">
        <v>0.0055</v>
      </c>
      <c r="O24">
        <v>0.8027</v>
      </c>
      <c r="P24">
        <v>0.7003</v>
      </c>
      <c r="Q24">
        <v>0.23</v>
      </c>
      <c r="R24">
        <v>10.91</v>
      </c>
      <c r="S24">
        <v>10.78</v>
      </c>
      <c r="T24">
        <v>1.41</v>
      </c>
      <c r="U24">
        <v>9.2</v>
      </c>
      <c r="V24">
        <v>0.6</v>
      </c>
      <c r="W24">
        <v>0.7</v>
      </c>
      <c r="X24">
        <v>1</v>
      </c>
    </row>
    <row r="25" spans="8:24" ht="15">
      <c r="H25">
        <v>1</v>
      </c>
      <c r="I25">
        <v>2515392.79</v>
      </c>
      <c r="J25">
        <v>6860815.09</v>
      </c>
      <c r="K25">
        <v>185.09</v>
      </c>
      <c r="L25">
        <v>2</v>
      </c>
      <c r="M25">
        <v>176.51</v>
      </c>
      <c r="N25">
        <v>0.0272</v>
      </c>
      <c r="O25">
        <v>0.6408</v>
      </c>
      <c r="P25">
        <v>0.7583</v>
      </c>
      <c r="Q25">
        <v>0.26</v>
      </c>
      <c r="R25">
        <v>8.65</v>
      </c>
      <c r="S25">
        <v>8.58</v>
      </c>
      <c r="T25">
        <v>1.26</v>
      </c>
      <c r="U25">
        <v>7.1</v>
      </c>
      <c r="V25">
        <v>0.6</v>
      </c>
      <c r="W25">
        <v>0.7</v>
      </c>
      <c r="X25">
        <v>1</v>
      </c>
    </row>
    <row r="26" spans="8:24" ht="15">
      <c r="H26">
        <v>1</v>
      </c>
      <c r="I26">
        <v>2515397.04</v>
      </c>
      <c r="J26">
        <v>6860812.5</v>
      </c>
      <c r="K26">
        <v>186.75</v>
      </c>
      <c r="L26">
        <v>2</v>
      </c>
      <c r="M26">
        <v>177.23</v>
      </c>
      <c r="N26">
        <v>0.0605</v>
      </c>
      <c r="O26">
        <v>0.4886</v>
      </c>
      <c r="P26">
        <v>0.8039</v>
      </c>
      <c r="Q26">
        <v>0.17</v>
      </c>
      <c r="R26">
        <v>9.51</v>
      </c>
      <c r="S26">
        <v>9.52</v>
      </c>
      <c r="T26">
        <v>1.59</v>
      </c>
      <c r="U26">
        <v>8.6</v>
      </c>
      <c r="V26">
        <v>0.6</v>
      </c>
      <c r="W26">
        <v>0.7</v>
      </c>
      <c r="X26">
        <v>1</v>
      </c>
    </row>
    <row r="27" spans="8:24" ht="15">
      <c r="H27">
        <v>1</v>
      </c>
      <c r="I27">
        <v>2515396.69</v>
      </c>
      <c r="J27">
        <v>6860810.65</v>
      </c>
      <c r="K27">
        <v>189.06</v>
      </c>
      <c r="L27">
        <v>2</v>
      </c>
      <c r="M27">
        <v>177.96</v>
      </c>
      <c r="N27">
        <v>0.0391</v>
      </c>
      <c r="O27">
        <v>0.5941</v>
      </c>
      <c r="P27">
        <v>0.7599</v>
      </c>
      <c r="Q27">
        <v>0.23</v>
      </c>
      <c r="R27">
        <v>11.14</v>
      </c>
      <c r="S27">
        <v>11.09</v>
      </c>
      <c r="T27">
        <v>1.57</v>
      </c>
      <c r="U27">
        <v>9.8</v>
      </c>
      <c r="V27">
        <v>0.6</v>
      </c>
      <c r="W27">
        <v>0.7</v>
      </c>
      <c r="X27">
        <v>1</v>
      </c>
    </row>
    <row r="28" spans="8:24" ht="15">
      <c r="H28">
        <v>1</v>
      </c>
      <c r="I28">
        <v>2515388.28</v>
      </c>
      <c r="J28">
        <v>6860814.53</v>
      </c>
      <c r="K28">
        <v>188.1</v>
      </c>
      <c r="L28">
        <v>2</v>
      </c>
      <c r="M28">
        <v>177.25</v>
      </c>
      <c r="N28">
        <v>0.0244</v>
      </c>
      <c r="O28">
        <v>0.7152</v>
      </c>
      <c r="P28">
        <v>0.6806</v>
      </c>
      <c r="Q28">
        <v>0.21</v>
      </c>
      <c r="R28">
        <v>10.72</v>
      </c>
      <c r="S28">
        <v>10.85</v>
      </c>
      <c r="T28">
        <v>1.54</v>
      </c>
      <c r="U28">
        <v>9.6</v>
      </c>
      <c r="V28">
        <v>0.6</v>
      </c>
      <c r="W28">
        <v>0.7</v>
      </c>
      <c r="X28">
        <v>1</v>
      </c>
    </row>
    <row r="29" spans="8:24" ht="15">
      <c r="H29">
        <v>1</v>
      </c>
      <c r="I29">
        <v>2515388.39</v>
      </c>
      <c r="J29">
        <v>6860812.66</v>
      </c>
      <c r="K29">
        <v>189.14</v>
      </c>
      <c r="L29">
        <v>2</v>
      </c>
      <c r="M29">
        <v>177.81</v>
      </c>
      <c r="N29">
        <v>0.0453</v>
      </c>
      <c r="O29">
        <v>0.6229</v>
      </c>
      <c r="P29">
        <v>0.8381</v>
      </c>
      <c r="Q29">
        <v>0.28</v>
      </c>
      <c r="R29">
        <v>11.33</v>
      </c>
      <c r="S29">
        <v>11.33</v>
      </c>
      <c r="T29">
        <v>1.73</v>
      </c>
      <c r="U29">
        <v>10.4</v>
      </c>
      <c r="V29">
        <v>0.6</v>
      </c>
      <c r="W29">
        <v>0.7</v>
      </c>
      <c r="X29">
        <v>1</v>
      </c>
    </row>
    <row r="30" spans="8:24" ht="15">
      <c r="H30">
        <v>1</v>
      </c>
      <c r="I30">
        <v>2515390.77</v>
      </c>
      <c r="J30">
        <v>6860812.54</v>
      </c>
      <c r="K30">
        <v>190.78</v>
      </c>
      <c r="L30">
        <v>2</v>
      </c>
      <c r="M30">
        <v>177.86</v>
      </c>
      <c r="N30">
        <v>0.0431</v>
      </c>
      <c r="O30">
        <v>0.5448</v>
      </c>
      <c r="P30">
        <v>0.7352</v>
      </c>
      <c r="Q30">
        <v>0.28</v>
      </c>
      <c r="R30">
        <v>12.85</v>
      </c>
      <c r="S30">
        <v>12.92</v>
      </c>
      <c r="T30">
        <v>1.69</v>
      </c>
      <c r="U30">
        <v>11.6</v>
      </c>
      <c r="V30">
        <v>0.6</v>
      </c>
      <c r="W30">
        <v>0.7</v>
      </c>
      <c r="X30">
        <v>1</v>
      </c>
    </row>
    <row r="31" spans="8:24" ht="15">
      <c r="H31">
        <v>1</v>
      </c>
      <c r="I31">
        <v>2515386.6</v>
      </c>
      <c r="J31">
        <v>6860813.02</v>
      </c>
      <c r="K31">
        <v>190.59</v>
      </c>
      <c r="L31">
        <v>2</v>
      </c>
      <c r="M31">
        <v>177.49</v>
      </c>
      <c r="N31">
        <v>0.0559</v>
      </c>
      <c r="O31">
        <v>0.5156</v>
      </c>
      <c r="P31">
        <v>0.8507</v>
      </c>
      <c r="Q31">
        <v>0.24</v>
      </c>
      <c r="R31">
        <v>12.79</v>
      </c>
      <c r="S31">
        <v>13.11</v>
      </c>
      <c r="T31">
        <v>1.89</v>
      </c>
      <c r="U31">
        <v>12.3</v>
      </c>
      <c r="V31">
        <v>0.6</v>
      </c>
      <c r="W31">
        <v>0.7</v>
      </c>
      <c r="X31">
        <v>1</v>
      </c>
    </row>
    <row r="32" spans="8:24" ht="15">
      <c r="H32">
        <v>1</v>
      </c>
      <c r="I32">
        <v>2515390.78</v>
      </c>
      <c r="J32">
        <v>6860816</v>
      </c>
      <c r="K32">
        <v>185.93</v>
      </c>
      <c r="L32">
        <v>2</v>
      </c>
      <c r="M32">
        <v>176.03</v>
      </c>
      <c r="N32">
        <v>0.0164</v>
      </c>
      <c r="O32">
        <v>0.749</v>
      </c>
      <c r="P32">
        <v>0.7352</v>
      </c>
      <c r="Q32">
        <v>0.22</v>
      </c>
      <c r="R32">
        <v>9.64</v>
      </c>
      <c r="S32">
        <v>9.9</v>
      </c>
      <c r="T32">
        <v>1.44</v>
      </c>
      <c r="U32">
        <v>8.6</v>
      </c>
      <c r="V32">
        <v>0.6</v>
      </c>
      <c r="W32">
        <v>0.7</v>
      </c>
      <c r="X32">
        <v>1</v>
      </c>
    </row>
    <row r="33" spans="8:24" ht="15">
      <c r="H33">
        <v>1</v>
      </c>
      <c r="I33">
        <v>2515390.69</v>
      </c>
      <c r="J33">
        <v>6860814.24</v>
      </c>
      <c r="K33">
        <v>186.87</v>
      </c>
      <c r="L33">
        <v>2</v>
      </c>
      <c r="M33">
        <v>176.88</v>
      </c>
      <c r="N33">
        <v>0.0216</v>
      </c>
      <c r="O33">
        <v>0.6723</v>
      </c>
      <c r="P33">
        <v>0.6906</v>
      </c>
      <c r="Q33">
        <v>0.25</v>
      </c>
      <c r="R33">
        <v>10</v>
      </c>
      <c r="S33">
        <v>9.99</v>
      </c>
      <c r="T33">
        <v>1.33</v>
      </c>
      <c r="U33">
        <v>8.4</v>
      </c>
      <c r="V33">
        <v>0.6</v>
      </c>
      <c r="W33">
        <v>0.7</v>
      </c>
      <c r="X33">
        <v>1</v>
      </c>
    </row>
    <row r="34" spans="8:24" ht="15">
      <c r="H34">
        <v>1</v>
      </c>
      <c r="I34">
        <v>2515391.97</v>
      </c>
      <c r="J34">
        <v>6860810.69</v>
      </c>
      <c r="K34">
        <v>188.92</v>
      </c>
      <c r="L34">
        <v>2</v>
      </c>
      <c r="M34">
        <v>178.07</v>
      </c>
      <c r="N34">
        <v>0.0262</v>
      </c>
      <c r="O34">
        <v>0.7729</v>
      </c>
      <c r="P34">
        <v>0.746</v>
      </c>
      <c r="Q34">
        <v>0.25</v>
      </c>
      <c r="R34">
        <v>11.05</v>
      </c>
      <c r="S34">
        <v>10.85</v>
      </c>
      <c r="T34">
        <v>1.75</v>
      </c>
      <c r="U34">
        <v>10.1</v>
      </c>
      <c r="V34">
        <v>0.6</v>
      </c>
      <c r="W34">
        <v>0.7</v>
      </c>
      <c r="X34">
        <v>1</v>
      </c>
    </row>
    <row r="35" spans="8:24" ht="15">
      <c r="H35">
        <v>1</v>
      </c>
      <c r="I35">
        <v>2515390.31</v>
      </c>
      <c r="J35">
        <v>6860807.95</v>
      </c>
      <c r="K35">
        <v>190.44</v>
      </c>
      <c r="L35">
        <v>2</v>
      </c>
      <c r="M35">
        <v>178.55</v>
      </c>
      <c r="N35">
        <v>0.0039</v>
      </c>
      <c r="O35">
        <v>0.7965</v>
      </c>
      <c r="P35">
        <v>0.6829</v>
      </c>
      <c r="Q35">
        <v>0.33</v>
      </c>
      <c r="R35">
        <v>12.07</v>
      </c>
      <c r="S35">
        <v>11.88</v>
      </c>
      <c r="T35">
        <v>1.36</v>
      </c>
      <c r="U35">
        <v>9.9</v>
      </c>
      <c r="V35">
        <v>0.6</v>
      </c>
      <c r="W35">
        <v>0.7</v>
      </c>
      <c r="X35">
        <v>1</v>
      </c>
    </row>
    <row r="36" spans="8:24" ht="15">
      <c r="H36">
        <v>1</v>
      </c>
      <c r="I36">
        <v>2515387.49</v>
      </c>
      <c r="J36">
        <v>6860809.46</v>
      </c>
      <c r="K36">
        <v>190.53</v>
      </c>
      <c r="L36">
        <v>2</v>
      </c>
      <c r="M36">
        <v>178.3</v>
      </c>
      <c r="N36">
        <v>0.0235</v>
      </c>
      <c r="O36">
        <v>0.6974</v>
      </c>
      <c r="P36">
        <v>0.6708</v>
      </c>
      <c r="Q36">
        <v>0.23</v>
      </c>
      <c r="R36">
        <v>12.24</v>
      </c>
      <c r="S36">
        <v>12.22</v>
      </c>
      <c r="T36">
        <v>1.55</v>
      </c>
      <c r="U36">
        <v>10.7</v>
      </c>
      <c r="V36">
        <v>0.6</v>
      </c>
      <c r="W36">
        <v>0.7</v>
      </c>
      <c r="X36">
        <v>1</v>
      </c>
    </row>
    <row r="37" spans="8:24" ht="15">
      <c r="H37">
        <v>1</v>
      </c>
      <c r="I37">
        <v>2515389.15</v>
      </c>
      <c r="J37">
        <v>6860809.74</v>
      </c>
      <c r="K37">
        <v>189.35</v>
      </c>
      <c r="L37">
        <v>2</v>
      </c>
      <c r="M37">
        <v>178.25</v>
      </c>
      <c r="N37">
        <v>0.0333</v>
      </c>
      <c r="O37">
        <v>0.6767</v>
      </c>
      <c r="P37">
        <v>0.8077</v>
      </c>
      <c r="Q37">
        <v>0.28</v>
      </c>
      <c r="R37">
        <v>11.24</v>
      </c>
      <c r="S37">
        <v>11.1</v>
      </c>
      <c r="T37">
        <v>1.64</v>
      </c>
      <c r="U37">
        <v>10</v>
      </c>
      <c r="V37">
        <v>0.6</v>
      </c>
      <c r="W37">
        <v>0.7</v>
      </c>
      <c r="X37">
        <v>1</v>
      </c>
    </row>
    <row r="38" spans="8:24" ht="15">
      <c r="H38">
        <v>1</v>
      </c>
      <c r="I38">
        <v>2515390.97</v>
      </c>
      <c r="J38">
        <v>6860810.94</v>
      </c>
      <c r="K38">
        <v>190.28</v>
      </c>
      <c r="L38">
        <v>2</v>
      </c>
      <c r="M38">
        <v>178.05</v>
      </c>
      <c r="N38">
        <v>0.0289</v>
      </c>
      <c r="O38">
        <v>0.6825</v>
      </c>
      <c r="P38">
        <v>0.6688</v>
      </c>
      <c r="Q38">
        <v>0.22</v>
      </c>
      <c r="R38">
        <v>12.08</v>
      </c>
      <c r="S38">
        <v>12.24</v>
      </c>
      <c r="T38">
        <v>1.62</v>
      </c>
      <c r="U38">
        <v>10.9</v>
      </c>
      <c r="V38">
        <v>0.6</v>
      </c>
      <c r="W38">
        <v>0.7</v>
      </c>
      <c r="X38">
        <v>1</v>
      </c>
    </row>
    <row r="39" spans="8:24" ht="15">
      <c r="H39">
        <v>1</v>
      </c>
      <c r="I39">
        <v>2515392.94</v>
      </c>
      <c r="J39">
        <v>6860807</v>
      </c>
      <c r="K39">
        <v>190.66</v>
      </c>
      <c r="L39">
        <v>2</v>
      </c>
      <c r="M39">
        <v>178.85</v>
      </c>
      <c r="N39">
        <v>0.0451</v>
      </c>
      <c r="O39">
        <v>0.6382</v>
      </c>
      <c r="P39">
        <v>0.7343</v>
      </c>
      <c r="Q39">
        <v>0.19</v>
      </c>
      <c r="R39">
        <v>12.02</v>
      </c>
      <c r="S39">
        <v>11.81</v>
      </c>
      <c r="T39">
        <v>1.86</v>
      </c>
      <c r="U39">
        <v>11.2</v>
      </c>
      <c r="V39">
        <v>0.6</v>
      </c>
      <c r="W39">
        <v>0.7</v>
      </c>
      <c r="X39">
        <v>1</v>
      </c>
    </row>
    <row r="40" spans="8:24" ht="15">
      <c r="H40">
        <v>1</v>
      </c>
      <c r="I40">
        <v>2515396.63</v>
      </c>
      <c r="J40">
        <v>6860807.23</v>
      </c>
      <c r="K40">
        <v>190.92</v>
      </c>
      <c r="L40">
        <v>2</v>
      </c>
      <c r="M40">
        <v>178.61</v>
      </c>
      <c r="N40">
        <v>0.0583</v>
      </c>
      <c r="O40">
        <v>0.4824</v>
      </c>
      <c r="P40">
        <v>0.8818</v>
      </c>
      <c r="Q40">
        <v>0.24</v>
      </c>
      <c r="R40">
        <v>12.32</v>
      </c>
      <c r="S40">
        <v>12.31</v>
      </c>
      <c r="T40">
        <v>1.9</v>
      </c>
      <c r="U40">
        <v>11.7</v>
      </c>
      <c r="V40">
        <v>0.6</v>
      </c>
      <c r="W40">
        <v>0.7</v>
      </c>
      <c r="X40">
        <v>1</v>
      </c>
    </row>
    <row r="41" spans="8:24" ht="15">
      <c r="H41">
        <v>1</v>
      </c>
      <c r="I41">
        <v>2515394.97</v>
      </c>
      <c r="J41">
        <v>6860806.01</v>
      </c>
      <c r="K41">
        <v>190.69</v>
      </c>
      <c r="L41">
        <v>2</v>
      </c>
      <c r="M41">
        <v>178.87</v>
      </c>
      <c r="N41">
        <v>0.0381</v>
      </c>
      <c r="O41">
        <v>0.634</v>
      </c>
      <c r="P41">
        <v>0.6555</v>
      </c>
      <c r="Q41">
        <v>0.23</v>
      </c>
      <c r="R41">
        <v>11.8</v>
      </c>
      <c r="S41">
        <v>11.82</v>
      </c>
      <c r="T41">
        <v>1.7</v>
      </c>
      <c r="U41">
        <v>10.8</v>
      </c>
      <c r="V41">
        <v>0.6</v>
      </c>
      <c r="W41">
        <v>0.7</v>
      </c>
      <c r="X41">
        <v>1</v>
      </c>
    </row>
    <row r="42" spans="8:24" ht="15">
      <c r="H42">
        <v>1</v>
      </c>
      <c r="I42">
        <v>2515396.07</v>
      </c>
      <c r="J42">
        <v>6860804.44</v>
      </c>
      <c r="K42">
        <v>190.29</v>
      </c>
      <c r="L42">
        <v>2</v>
      </c>
      <c r="M42">
        <v>179.33</v>
      </c>
      <c r="N42">
        <v>0.0459</v>
      </c>
      <c r="O42">
        <v>0.6046</v>
      </c>
      <c r="P42">
        <v>0.8151</v>
      </c>
      <c r="Q42">
        <v>0.26</v>
      </c>
      <c r="R42">
        <v>10.6</v>
      </c>
      <c r="S42">
        <v>10.96</v>
      </c>
      <c r="T42">
        <v>1.7</v>
      </c>
      <c r="U42">
        <v>10.1</v>
      </c>
      <c r="V42">
        <v>0.6</v>
      </c>
      <c r="W42">
        <v>0.7</v>
      </c>
      <c r="X42">
        <v>1</v>
      </c>
    </row>
    <row r="43" spans="8:24" ht="15">
      <c r="H43">
        <v>1</v>
      </c>
      <c r="I43">
        <v>2515395.07</v>
      </c>
      <c r="J43">
        <v>6860801.85</v>
      </c>
      <c r="K43">
        <v>190.65</v>
      </c>
      <c r="L43">
        <v>2</v>
      </c>
      <c r="M43">
        <v>180.67</v>
      </c>
      <c r="N43">
        <v>0.0043</v>
      </c>
      <c r="O43">
        <v>0.7358</v>
      </c>
      <c r="P43">
        <v>0.6996</v>
      </c>
      <c r="Q43">
        <v>0.26</v>
      </c>
      <c r="R43">
        <v>10.11</v>
      </c>
      <c r="S43">
        <v>9.97</v>
      </c>
      <c r="T43">
        <v>1.16</v>
      </c>
      <c r="U43">
        <v>7.9</v>
      </c>
      <c r="V43">
        <v>0.6</v>
      </c>
      <c r="W43">
        <v>0.7</v>
      </c>
      <c r="X43">
        <v>1</v>
      </c>
    </row>
    <row r="44" spans="8:24" ht="15">
      <c r="H44">
        <v>1</v>
      </c>
      <c r="I44">
        <v>2515393.27</v>
      </c>
      <c r="J44">
        <v>6860802.92</v>
      </c>
      <c r="K44">
        <v>189.57</v>
      </c>
      <c r="L44">
        <v>2</v>
      </c>
      <c r="M44">
        <v>180.19</v>
      </c>
      <c r="N44">
        <v>0.0246</v>
      </c>
      <c r="O44">
        <v>0.6822</v>
      </c>
      <c r="P44">
        <v>0.7079</v>
      </c>
      <c r="Q44">
        <v>0.16</v>
      </c>
      <c r="R44">
        <v>9.62</v>
      </c>
      <c r="S44">
        <v>9.38</v>
      </c>
      <c r="T44">
        <v>1.38</v>
      </c>
      <c r="U44">
        <v>8</v>
      </c>
      <c r="V44">
        <v>0.6</v>
      </c>
      <c r="W44">
        <v>0.7</v>
      </c>
      <c r="X44">
        <v>1</v>
      </c>
    </row>
    <row r="45" spans="8:24" ht="15">
      <c r="H45">
        <v>1</v>
      </c>
      <c r="I45">
        <v>2515397.59</v>
      </c>
      <c r="J45">
        <v>6860802.85</v>
      </c>
      <c r="K45">
        <v>191.69</v>
      </c>
      <c r="L45">
        <v>2</v>
      </c>
      <c r="M45">
        <v>180.38</v>
      </c>
      <c r="N45">
        <v>0.044</v>
      </c>
      <c r="O45">
        <v>0.5701</v>
      </c>
      <c r="P45">
        <v>0.7317</v>
      </c>
      <c r="Q45">
        <v>0.24</v>
      </c>
      <c r="R45">
        <v>11.22</v>
      </c>
      <c r="S45">
        <v>11.31</v>
      </c>
      <c r="T45">
        <v>1.62</v>
      </c>
      <c r="U45">
        <v>10.1</v>
      </c>
      <c r="V45">
        <v>0.6</v>
      </c>
      <c r="W45">
        <v>0.7</v>
      </c>
      <c r="X45">
        <v>1</v>
      </c>
    </row>
    <row r="46" spans="8:24" ht="15">
      <c r="H46">
        <v>1</v>
      </c>
      <c r="I46">
        <v>2515399.43</v>
      </c>
      <c r="J46">
        <v>6860805.25</v>
      </c>
      <c r="K46">
        <v>188.33</v>
      </c>
      <c r="L46">
        <v>2</v>
      </c>
      <c r="M46">
        <v>179.05</v>
      </c>
      <c r="N46">
        <v>-0.0098</v>
      </c>
      <c r="O46">
        <v>0.6759</v>
      </c>
      <c r="P46">
        <v>0.6882</v>
      </c>
      <c r="Q46">
        <v>0.22</v>
      </c>
      <c r="R46">
        <v>9.25</v>
      </c>
      <c r="S46">
        <v>9.28</v>
      </c>
      <c r="T46">
        <v>0.74</v>
      </c>
      <c r="U46">
        <v>6.2</v>
      </c>
      <c r="V46">
        <v>0.6</v>
      </c>
      <c r="W46">
        <v>0.7</v>
      </c>
      <c r="X46">
        <v>1</v>
      </c>
    </row>
    <row r="47" spans="8:24" ht="15">
      <c r="H47">
        <v>1</v>
      </c>
      <c r="I47">
        <v>2515401.19</v>
      </c>
      <c r="J47">
        <v>6860804.57</v>
      </c>
      <c r="K47">
        <v>188.39</v>
      </c>
      <c r="L47">
        <v>2</v>
      </c>
      <c r="M47">
        <v>179.66</v>
      </c>
      <c r="N47">
        <v>0.0415</v>
      </c>
      <c r="O47">
        <v>0.5315</v>
      </c>
      <c r="P47">
        <v>0.7419</v>
      </c>
      <c r="Q47">
        <v>0.2</v>
      </c>
      <c r="R47">
        <v>8.72</v>
      </c>
      <c r="S47">
        <v>8.73</v>
      </c>
      <c r="T47">
        <v>1.26</v>
      </c>
      <c r="U47">
        <v>7.2</v>
      </c>
      <c r="V47">
        <v>0.6</v>
      </c>
      <c r="W47">
        <v>0.7</v>
      </c>
      <c r="X47">
        <v>1</v>
      </c>
    </row>
    <row r="48" spans="8:24" ht="15">
      <c r="H48">
        <v>1</v>
      </c>
      <c r="I48">
        <v>2515401.8</v>
      </c>
      <c r="J48">
        <v>6860801.67</v>
      </c>
      <c r="K48">
        <v>189.3</v>
      </c>
      <c r="L48">
        <v>2</v>
      </c>
      <c r="M48">
        <v>181.04</v>
      </c>
      <c r="N48">
        <v>0.0428</v>
      </c>
      <c r="O48">
        <v>0.5855</v>
      </c>
      <c r="P48">
        <v>0.7851</v>
      </c>
      <c r="Q48">
        <v>0.14</v>
      </c>
      <c r="R48">
        <v>8.26</v>
      </c>
      <c r="S48">
        <v>8.26</v>
      </c>
      <c r="T48">
        <v>1.31</v>
      </c>
      <c r="U48">
        <v>6.9</v>
      </c>
      <c r="V48">
        <v>0.6</v>
      </c>
      <c r="W48">
        <v>0.7</v>
      </c>
      <c r="X48">
        <v>1</v>
      </c>
    </row>
    <row r="49" spans="8:24" ht="15">
      <c r="H49">
        <v>1</v>
      </c>
      <c r="I49">
        <v>2515404.1</v>
      </c>
      <c r="J49">
        <v>6860802.4</v>
      </c>
      <c r="K49">
        <v>190.94</v>
      </c>
      <c r="L49">
        <v>2</v>
      </c>
      <c r="M49">
        <v>180.24</v>
      </c>
      <c r="N49">
        <v>0.01</v>
      </c>
      <c r="O49">
        <v>0.6908</v>
      </c>
      <c r="P49">
        <v>0.7422</v>
      </c>
      <c r="Q49">
        <v>0.29</v>
      </c>
      <c r="R49">
        <v>10.92</v>
      </c>
      <c r="S49">
        <v>10.69</v>
      </c>
      <c r="T49">
        <v>1.17</v>
      </c>
      <c r="U49">
        <v>8.5</v>
      </c>
      <c r="V49">
        <v>0.6</v>
      </c>
      <c r="W49">
        <v>0.7</v>
      </c>
      <c r="X49">
        <v>1</v>
      </c>
    </row>
    <row r="50" spans="8:24" ht="15">
      <c r="H50">
        <v>1</v>
      </c>
      <c r="I50">
        <v>2515404.46</v>
      </c>
      <c r="J50">
        <v>6860800.43</v>
      </c>
      <c r="K50">
        <v>189.29</v>
      </c>
      <c r="L50">
        <v>2</v>
      </c>
      <c r="M50">
        <v>181.1</v>
      </c>
      <c r="N50">
        <v>-0.0019</v>
      </c>
      <c r="O50">
        <v>0.6884</v>
      </c>
      <c r="P50">
        <v>0.702</v>
      </c>
      <c r="Q50">
        <v>0.26</v>
      </c>
      <c r="R50">
        <v>8.18</v>
      </c>
      <c r="S50">
        <v>8.19</v>
      </c>
      <c r="T50">
        <v>0.92</v>
      </c>
      <c r="U50">
        <v>5.9</v>
      </c>
      <c r="V50">
        <v>0.6</v>
      </c>
      <c r="W50">
        <v>0.7</v>
      </c>
      <c r="X50">
        <v>1</v>
      </c>
    </row>
    <row r="51" spans="8:24" ht="15">
      <c r="H51">
        <v>1</v>
      </c>
      <c r="I51">
        <v>2515407.07</v>
      </c>
      <c r="J51">
        <v>6860804.3</v>
      </c>
      <c r="K51">
        <v>193.13</v>
      </c>
      <c r="L51">
        <v>2</v>
      </c>
      <c r="M51">
        <v>179.28</v>
      </c>
      <c r="N51">
        <v>0.0541</v>
      </c>
      <c r="O51">
        <v>0.3983</v>
      </c>
      <c r="P51">
        <v>0.5853</v>
      </c>
      <c r="Q51">
        <v>0.22</v>
      </c>
      <c r="R51">
        <v>13.9</v>
      </c>
      <c r="S51">
        <v>13.85</v>
      </c>
      <c r="T51">
        <v>1.81</v>
      </c>
      <c r="U51">
        <v>12.7</v>
      </c>
      <c r="V51">
        <v>0.6</v>
      </c>
      <c r="W51">
        <v>0.7</v>
      </c>
      <c r="X51">
        <v>1</v>
      </c>
    </row>
    <row r="52" spans="8:24" ht="15">
      <c r="H52">
        <v>1</v>
      </c>
      <c r="I52">
        <v>2515408.85</v>
      </c>
      <c r="J52">
        <v>6860803.01</v>
      </c>
      <c r="K52">
        <v>191.8</v>
      </c>
      <c r="L52">
        <v>2</v>
      </c>
      <c r="M52">
        <v>179.75</v>
      </c>
      <c r="N52">
        <v>0.0361</v>
      </c>
      <c r="O52">
        <v>0.5604</v>
      </c>
      <c r="P52">
        <v>0.8416</v>
      </c>
      <c r="Q52">
        <v>0.22</v>
      </c>
      <c r="R52">
        <v>12.03</v>
      </c>
      <c r="S52">
        <v>12.05</v>
      </c>
      <c r="T52">
        <v>1.5</v>
      </c>
      <c r="U52">
        <v>10.4</v>
      </c>
      <c r="V52">
        <v>0.6</v>
      </c>
      <c r="W52">
        <v>0.7</v>
      </c>
      <c r="X52">
        <v>1</v>
      </c>
    </row>
    <row r="53" spans="8:24" ht="15">
      <c r="H53">
        <v>1</v>
      </c>
      <c r="I53">
        <v>2515406.51</v>
      </c>
      <c r="J53">
        <v>6860800.69</v>
      </c>
      <c r="K53">
        <v>188.43</v>
      </c>
      <c r="L53">
        <v>2</v>
      </c>
      <c r="M53">
        <v>181.61</v>
      </c>
      <c r="N53">
        <v>0.0245</v>
      </c>
      <c r="O53">
        <v>0.7136</v>
      </c>
      <c r="P53">
        <v>0.7453</v>
      </c>
      <c r="Q53">
        <v>0.15</v>
      </c>
      <c r="R53">
        <v>7.04</v>
      </c>
      <c r="S53">
        <v>6.82</v>
      </c>
      <c r="T53">
        <v>1.32</v>
      </c>
      <c r="U53">
        <v>5.8</v>
      </c>
      <c r="V53">
        <v>0.6</v>
      </c>
      <c r="W53">
        <v>0.7</v>
      </c>
      <c r="X53">
        <v>1</v>
      </c>
    </row>
    <row r="54" spans="8:24" ht="15">
      <c r="H54">
        <v>1</v>
      </c>
      <c r="I54">
        <v>2515396.9</v>
      </c>
      <c r="J54">
        <v>6860800.02</v>
      </c>
      <c r="K54">
        <v>189.7</v>
      </c>
      <c r="L54">
        <v>2</v>
      </c>
      <c r="M54">
        <v>181.03</v>
      </c>
      <c r="N54">
        <v>-0.0699</v>
      </c>
      <c r="O54">
        <v>0.8451</v>
      </c>
      <c r="P54">
        <v>0.6638</v>
      </c>
      <c r="Q54">
        <v>0.18</v>
      </c>
      <c r="R54">
        <v>8.74</v>
      </c>
      <c r="S54">
        <v>8.67</v>
      </c>
      <c r="T54">
        <v>0.61</v>
      </c>
      <c r="U54">
        <v>5.4</v>
      </c>
      <c r="V54">
        <v>0.6</v>
      </c>
      <c r="W54">
        <v>0.7</v>
      </c>
      <c r="X54">
        <v>1</v>
      </c>
    </row>
    <row r="55" spans="8:24" ht="15">
      <c r="H55">
        <v>1</v>
      </c>
      <c r="I55">
        <v>2515393.76</v>
      </c>
      <c r="J55">
        <v>6860801.42</v>
      </c>
      <c r="K55">
        <v>193.6</v>
      </c>
      <c r="L55">
        <v>2</v>
      </c>
      <c r="M55">
        <v>180.38</v>
      </c>
      <c r="N55">
        <v>0.0052</v>
      </c>
      <c r="O55">
        <v>0.8049</v>
      </c>
      <c r="P55">
        <v>0.6976</v>
      </c>
      <c r="Q55">
        <v>0.29</v>
      </c>
      <c r="R55">
        <v>9.44</v>
      </c>
      <c r="S55">
        <v>13.22</v>
      </c>
      <c r="T55">
        <v>1.43</v>
      </c>
      <c r="U55">
        <v>11.2</v>
      </c>
      <c r="V55">
        <v>0.6</v>
      </c>
      <c r="W55">
        <v>0.7</v>
      </c>
      <c r="X55">
        <v>1</v>
      </c>
    </row>
    <row r="56" spans="8:24" ht="15">
      <c r="H56">
        <v>1</v>
      </c>
      <c r="I56">
        <v>2515393.39</v>
      </c>
      <c r="J56">
        <v>6860809.26</v>
      </c>
      <c r="K56">
        <v>190.15</v>
      </c>
      <c r="L56">
        <v>2</v>
      </c>
      <c r="M56">
        <v>178.13</v>
      </c>
      <c r="N56">
        <v>0.0209</v>
      </c>
      <c r="O56">
        <v>0.6742</v>
      </c>
      <c r="P56">
        <v>0.718</v>
      </c>
      <c r="Q56">
        <v>0.32</v>
      </c>
      <c r="R56">
        <v>12.16</v>
      </c>
      <c r="S56">
        <v>12.01</v>
      </c>
      <c r="T56">
        <v>1.38</v>
      </c>
      <c r="U56">
        <v>10.1</v>
      </c>
      <c r="V56">
        <v>0.6</v>
      </c>
      <c r="W56">
        <v>0.7</v>
      </c>
      <c r="X56">
        <v>1</v>
      </c>
    </row>
    <row r="57" spans="8:24" ht="15">
      <c r="H57">
        <v>1</v>
      </c>
      <c r="I57">
        <v>2515393.4</v>
      </c>
      <c r="J57">
        <v>6860798.72</v>
      </c>
      <c r="K57">
        <v>193.61</v>
      </c>
      <c r="L57">
        <v>2</v>
      </c>
      <c r="M57">
        <v>181.85</v>
      </c>
      <c r="N57">
        <v>0.0249</v>
      </c>
      <c r="O57">
        <v>0.718</v>
      </c>
      <c r="P57">
        <v>0.7185</v>
      </c>
      <c r="Q57">
        <v>0.22</v>
      </c>
      <c r="R57">
        <v>11.91</v>
      </c>
      <c r="S57">
        <v>11.76</v>
      </c>
      <c r="T57">
        <v>1.59</v>
      </c>
      <c r="U57">
        <v>10.4</v>
      </c>
      <c r="V57">
        <v>0.6</v>
      </c>
      <c r="W57">
        <v>0.7</v>
      </c>
      <c r="X57">
        <v>1</v>
      </c>
    </row>
    <row r="58" spans="8:24" ht="15">
      <c r="H58">
        <v>1</v>
      </c>
      <c r="I58">
        <v>2515395.01</v>
      </c>
      <c r="J58">
        <v>6860798.28</v>
      </c>
      <c r="K58">
        <v>194.3</v>
      </c>
      <c r="L58">
        <v>2</v>
      </c>
      <c r="M58">
        <v>181.5</v>
      </c>
      <c r="N58">
        <v>0.0272</v>
      </c>
      <c r="O58">
        <v>0.6582</v>
      </c>
      <c r="P58">
        <v>0.6674</v>
      </c>
      <c r="Q58">
        <v>0.24</v>
      </c>
      <c r="R58">
        <v>12.76</v>
      </c>
      <c r="S58">
        <v>12.8</v>
      </c>
      <c r="T58">
        <v>1.56</v>
      </c>
      <c r="U58">
        <v>11.2</v>
      </c>
      <c r="V58">
        <v>0.6</v>
      </c>
      <c r="W58">
        <v>0.7</v>
      </c>
      <c r="X58">
        <v>1</v>
      </c>
    </row>
    <row r="59" spans="8:24" ht="15">
      <c r="H59">
        <v>1</v>
      </c>
      <c r="I59">
        <v>2515397.88</v>
      </c>
      <c r="J59">
        <v>6860796.37</v>
      </c>
      <c r="K59">
        <v>193</v>
      </c>
      <c r="L59">
        <v>2</v>
      </c>
      <c r="M59">
        <v>182.52</v>
      </c>
      <c r="N59">
        <v>0.0373</v>
      </c>
      <c r="O59">
        <v>0.5967</v>
      </c>
      <c r="P59">
        <v>0.7934</v>
      </c>
      <c r="Q59">
        <v>0.21</v>
      </c>
      <c r="R59">
        <v>10.44</v>
      </c>
      <c r="S59">
        <v>10.48</v>
      </c>
      <c r="T59">
        <v>1.48</v>
      </c>
      <c r="U59">
        <v>9.1</v>
      </c>
      <c r="V59">
        <v>0.6</v>
      </c>
      <c r="W59">
        <v>0.7</v>
      </c>
      <c r="X59">
        <v>1</v>
      </c>
    </row>
    <row r="60" spans="8:24" ht="15">
      <c r="H60">
        <v>1</v>
      </c>
      <c r="I60">
        <v>2515397.01</v>
      </c>
      <c r="J60">
        <v>6860798.22</v>
      </c>
      <c r="K60">
        <v>193.16</v>
      </c>
      <c r="L60">
        <v>3</v>
      </c>
      <c r="M60">
        <v>181.76</v>
      </c>
      <c r="N60">
        <v>0.0395</v>
      </c>
      <c r="O60">
        <v>0.6426</v>
      </c>
      <c r="P60">
        <v>0.3622</v>
      </c>
      <c r="Q60">
        <v>0.21</v>
      </c>
      <c r="R60">
        <v>11.61</v>
      </c>
      <c r="S60">
        <v>11.4</v>
      </c>
      <c r="T60">
        <v>1.7</v>
      </c>
      <c r="U60">
        <v>7.9</v>
      </c>
      <c r="V60">
        <v>0.6</v>
      </c>
      <c r="W60">
        <v>0.7</v>
      </c>
      <c r="X60">
        <v>1</v>
      </c>
    </row>
    <row r="61" spans="8:24" ht="15">
      <c r="H61">
        <v>1</v>
      </c>
      <c r="I61">
        <v>2515394.7</v>
      </c>
      <c r="J61">
        <v>6860795.86</v>
      </c>
      <c r="K61">
        <v>195.66</v>
      </c>
      <c r="L61">
        <v>2</v>
      </c>
      <c r="M61">
        <v>182.78</v>
      </c>
      <c r="N61">
        <v>0.0432</v>
      </c>
      <c r="O61">
        <v>0.6079</v>
      </c>
      <c r="P61">
        <v>0.7029</v>
      </c>
      <c r="Q61">
        <v>0.19</v>
      </c>
      <c r="R61">
        <v>13.08</v>
      </c>
      <c r="S61">
        <v>12.87</v>
      </c>
      <c r="T61">
        <v>1.83</v>
      </c>
      <c r="U61">
        <v>11.9</v>
      </c>
      <c r="V61">
        <v>0.6</v>
      </c>
      <c r="W61">
        <v>0.7</v>
      </c>
      <c r="X61">
        <v>1</v>
      </c>
    </row>
    <row r="62" spans="8:24" ht="15">
      <c r="H62">
        <v>1</v>
      </c>
      <c r="I62">
        <v>2515392.42</v>
      </c>
      <c r="J62">
        <v>6860794.74</v>
      </c>
      <c r="K62">
        <v>194.77</v>
      </c>
      <c r="L62">
        <v>2</v>
      </c>
      <c r="M62">
        <v>184</v>
      </c>
      <c r="N62">
        <v>0.0238</v>
      </c>
      <c r="O62">
        <v>0.7223</v>
      </c>
      <c r="P62">
        <v>0.7369</v>
      </c>
      <c r="Q62">
        <v>0.23</v>
      </c>
      <c r="R62">
        <v>10.69</v>
      </c>
      <c r="S62">
        <v>10.77</v>
      </c>
      <c r="T62">
        <v>1.53</v>
      </c>
      <c r="U62">
        <v>9.5</v>
      </c>
      <c r="V62">
        <v>0.6</v>
      </c>
      <c r="W62">
        <v>0.7</v>
      </c>
      <c r="X62">
        <v>1</v>
      </c>
    </row>
    <row r="63" spans="8:24" ht="15">
      <c r="H63">
        <v>1</v>
      </c>
      <c r="I63">
        <v>2515391.6</v>
      </c>
      <c r="J63">
        <v>6860796.47</v>
      </c>
      <c r="K63">
        <v>194.66</v>
      </c>
      <c r="L63">
        <v>3</v>
      </c>
      <c r="M63">
        <v>182.96</v>
      </c>
      <c r="N63">
        <v>0.0365</v>
      </c>
      <c r="O63">
        <v>0.6548</v>
      </c>
      <c r="P63">
        <v>0.5101</v>
      </c>
      <c r="Q63">
        <v>0.25</v>
      </c>
      <c r="R63">
        <v>11.76</v>
      </c>
      <c r="S63">
        <v>11.7</v>
      </c>
      <c r="T63">
        <v>1.7</v>
      </c>
      <c r="U63">
        <v>8.1</v>
      </c>
      <c r="V63">
        <v>0.6</v>
      </c>
      <c r="W63">
        <v>0.7</v>
      </c>
      <c r="X63">
        <v>1</v>
      </c>
    </row>
    <row r="64" spans="8:24" ht="15">
      <c r="H64">
        <v>1</v>
      </c>
      <c r="I64">
        <v>2515400.87</v>
      </c>
      <c r="J64">
        <v>6860799.47</v>
      </c>
      <c r="K64">
        <v>191.63</v>
      </c>
      <c r="L64">
        <v>2</v>
      </c>
      <c r="M64">
        <v>181.6</v>
      </c>
      <c r="N64">
        <v>0.0585</v>
      </c>
      <c r="O64">
        <v>0.4234</v>
      </c>
      <c r="P64">
        <v>0.8433</v>
      </c>
      <c r="Q64">
        <v>0.18</v>
      </c>
      <c r="R64">
        <v>9.99</v>
      </c>
      <c r="S64">
        <v>10.04</v>
      </c>
      <c r="T64">
        <v>1.48</v>
      </c>
      <c r="U64">
        <v>8.8</v>
      </c>
      <c r="V64">
        <v>0.6</v>
      </c>
      <c r="W64">
        <v>0.7</v>
      </c>
      <c r="X64">
        <v>1</v>
      </c>
    </row>
    <row r="65" spans="8:24" ht="15">
      <c r="H65">
        <v>1</v>
      </c>
      <c r="I65">
        <v>2515400.58</v>
      </c>
      <c r="J65">
        <v>6860797.6</v>
      </c>
      <c r="K65">
        <v>188.6</v>
      </c>
      <c r="L65">
        <v>2</v>
      </c>
      <c r="M65">
        <v>183.12</v>
      </c>
      <c r="N65">
        <v>0.0027</v>
      </c>
      <c r="O65">
        <v>0.6263</v>
      </c>
      <c r="P65">
        <v>0.7016</v>
      </c>
      <c r="Q65">
        <v>0.17</v>
      </c>
      <c r="R65">
        <v>5.71</v>
      </c>
      <c r="S65">
        <v>5.49</v>
      </c>
      <c r="T65">
        <v>0.81</v>
      </c>
      <c r="U65">
        <v>3.7</v>
      </c>
      <c r="V65">
        <v>0.6</v>
      </c>
      <c r="W65">
        <v>0.7</v>
      </c>
      <c r="X65">
        <v>1</v>
      </c>
    </row>
    <row r="66" spans="8:24" ht="15">
      <c r="H66">
        <v>1</v>
      </c>
      <c r="I66">
        <v>2515399.95</v>
      </c>
      <c r="J66">
        <v>6860794.84</v>
      </c>
      <c r="K66">
        <v>193.72</v>
      </c>
      <c r="L66">
        <v>2</v>
      </c>
      <c r="M66">
        <v>184.35</v>
      </c>
      <c r="N66">
        <v>0.0097</v>
      </c>
      <c r="O66">
        <v>0.7176</v>
      </c>
      <c r="P66">
        <v>0.7011</v>
      </c>
      <c r="Q66">
        <v>0.15</v>
      </c>
      <c r="R66">
        <v>9.35</v>
      </c>
      <c r="S66">
        <v>9.37</v>
      </c>
      <c r="T66">
        <v>1.19</v>
      </c>
      <c r="U66">
        <v>7.5</v>
      </c>
      <c r="V66">
        <v>0.6</v>
      </c>
      <c r="W66">
        <v>0.7</v>
      </c>
      <c r="X66">
        <v>1</v>
      </c>
    </row>
    <row r="67" spans="8:24" ht="15">
      <c r="H67">
        <v>1</v>
      </c>
      <c r="I67">
        <v>2515401.49</v>
      </c>
      <c r="J67">
        <v>6860792.81</v>
      </c>
      <c r="K67">
        <v>193.72</v>
      </c>
      <c r="L67">
        <v>2</v>
      </c>
      <c r="M67">
        <v>185.49</v>
      </c>
      <c r="N67">
        <v>0.0047</v>
      </c>
      <c r="O67">
        <v>0.6903</v>
      </c>
      <c r="P67">
        <v>0.7061</v>
      </c>
      <c r="Q67">
        <v>0.24</v>
      </c>
      <c r="R67">
        <v>8.42</v>
      </c>
      <c r="S67">
        <v>8.23</v>
      </c>
      <c r="T67">
        <v>1.03</v>
      </c>
      <c r="U67">
        <v>6.2</v>
      </c>
      <c r="V67">
        <v>0.6</v>
      </c>
      <c r="W67">
        <v>0.7</v>
      </c>
      <c r="X67">
        <v>1</v>
      </c>
    </row>
    <row r="68" spans="8:24" ht="15">
      <c r="H68">
        <v>1</v>
      </c>
      <c r="I68">
        <v>2515408.13</v>
      </c>
      <c r="J68">
        <v>6860793.71</v>
      </c>
      <c r="K68">
        <v>196.64</v>
      </c>
      <c r="L68">
        <v>1</v>
      </c>
      <c r="M68">
        <v>184.4</v>
      </c>
      <c r="N68">
        <v>0.0535</v>
      </c>
      <c r="O68">
        <v>0.6283</v>
      </c>
      <c r="P68">
        <v>0.6071</v>
      </c>
      <c r="Q68">
        <v>0.18</v>
      </c>
      <c r="R68">
        <v>12.47</v>
      </c>
      <c r="S68">
        <v>12.24</v>
      </c>
      <c r="T68">
        <v>2.05</v>
      </c>
      <c r="U68">
        <v>12</v>
      </c>
      <c r="V68">
        <v>0.6</v>
      </c>
      <c r="W68">
        <v>0.7</v>
      </c>
      <c r="X68">
        <v>1</v>
      </c>
    </row>
    <row r="69" spans="8:24" ht="15">
      <c r="H69">
        <v>1</v>
      </c>
      <c r="I69">
        <v>2515407.92</v>
      </c>
      <c r="J69">
        <v>6860795.99</v>
      </c>
      <c r="K69">
        <v>189.9</v>
      </c>
      <c r="L69">
        <v>2</v>
      </c>
      <c r="M69">
        <v>183.65</v>
      </c>
      <c r="N69">
        <v>-0.0293</v>
      </c>
      <c r="O69">
        <v>0.6247</v>
      </c>
      <c r="P69">
        <v>0.6514</v>
      </c>
      <c r="Q69">
        <v>0.18</v>
      </c>
      <c r="R69">
        <v>6.46</v>
      </c>
      <c r="S69">
        <v>6.25</v>
      </c>
      <c r="T69">
        <v>0.42</v>
      </c>
      <c r="U69">
        <v>3.3</v>
      </c>
      <c r="V69">
        <v>0.6</v>
      </c>
      <c r="W69">
        <v>0.7</v>
      </c>
      <c r="X69">
        <v>1</v>
      </c>
    </row>
    <row r="70" spans="8:24" ht="15">
      <c r="H70">
        <v>1</v>
      </c>
      <c r="I70">
        <v>2515411.47</v>
      </c>
      <c r="J70">
        <v>6860794.17</v>
      </c>
      <c r="K70">
        <v>193.88</v>
      </c>
      <c r="L70">
        <v>1</v>
      </c>
      <c r="M70">
        <v>183.23</v>
      </c>
      <c r="N70">
        <v>-0.0101</v>
      </c>
      <c r="O70">
        <v>0.8809</v>
      </c>
      <c r="P70">
        <v>0.7474</v>
      </c>
      <c r="Q70">
        <v>0.17</v>
      </c>
      <c r="R70">
        <v>10.69</v>
      </c>
      <c r="S70">
        <v>10.65</v>
      </c>
      <c r="T70">
        <v>1.35</v>
      </c>
      <c r="U70">
        <v>8.6</v>
      </c>
      <c r="V70">
        <v>0.6</v>
      </c>
      <c r="W70">
        <v>0.7</v>
      </c>
      <c r="X70">
        <v>1</v>
      </c>
    </row>
    <row r="71" spans="8:24" ht="15">
      <c r="H71">
        <v>1</v>
      </c>
      <c r="I71">
        <v>2515411.41</v>
      </c>
      <c r="J71">
        <v>6860797.34</v>
      </c>
      <c r="K71">
        <v>192.32</v>
      </c>
      <c r="L71">
        <v>1</v>
      </c>
      <c r="M71">
        <v>182.07</v>
      </c>
      <c r="N71">
        <v>0.043</v>
      </c>
      <c r="O71">
        <v>0.6499</v>
      </c>
      <c r="P71">
        <v>0.6811</v>
      </c>
      <c r="Q71">
        <v>0.16</v>
      </c>
      <c r="R71">
        <v>10.23</v>
      </c>
      <c r="S71">
        <v>10.25</v>
      </c>
      <c r="T71">
        <v>1.72</v>
      </c>
      <c r="U71">
        <v>9.5</v>
      </c>
      <c r="V71">
        <v>0.6</v>
      </c>
      <c r="W71">
        <v>0.7</v>
      </c>
      <c r="X71">
        <v>1</v>
      </c>
    </row>
    <row r="72" spans="8:24" ht="15">
      <c r="H72">
        <v>1</v>
      </c>
      <c r="I72">
        <v>2515409.48</v>
      </c>
      <c r="J72">
        <v>6860796.74</v>
      </c>
      <c r="K72">
        <v>190.4</v>
      </c>
      <c r="L72">
        <v>2</v>
      </c>
      <c r="M72">
        <v>183.04</v>
      </c>
      <c r="N72">
        <v>-0.0446</v>
      </c>
      <c r="O72">
        <v>0.7681</v>
      </c>
      <c r="P72">
        <v>0.6964</v>
      </c>
      <c r="Q72">
        <v>0.19</v>
      </c>
      <c r="R72">
        <v>4.95</v>
      </c>
      <c r="S72">
        <v>7.36</v>
      </c>
      <c r="T72">
        <v>0.54</v>
      </c>
      <c r="U72">
        <v>4.3</v>
      </c>
      <c r="V72">
        <v>0.6</v>
      </c>
      <c r="W72">
        <v>0.7</v>
      </c>
      <c r="X72">
        <v>1</v>
      </c>
    </row>
    <row r="73" spans="8:24" ht="15">
      <c r="H73">
        <v>1</v>
      </c>
      <c r="I73">
        <v>2515403.69</v>
      </c>
      <c r="J73">
        <v>6860791.5</v>
      </c>
      <c r="K73">
        <v>190.95</v>
      </c>
      <c r="L73">
        <v>2</v>
      </c>
      <c r="M73">
        <v>185.77</v>
      </c>
      <c r="N73">
        <v>-0.0275</v>
      </c>
      <c r="O73">
        <v>0.6585</v>
      </c>
      <c r="P73">
        <v>0.6765</v>
      </c>
      <c r="Q73">
        <v>0.19</v>
      </c>
      <c r="R73">
        <v>5.09</v>
      </c>
      <c r="S73">
        <v>5.17</v>
      </c>
      <c r="T73">
        <v>0.61</v>
      </c>
      <c r="U73">
        <v>3.1</v>
      </c>
      <c r="V73">
        <v>0.6</v>
      </c>
      <c r="W73">
        <v>0.7</v>
      </c>
      <c r="X73">
        <v>1</v>
      </c>
    </row>
    <row r="74" spans="8:24" ht="15">
      <c r="H74">
        <v>1</v>
      </c>
      <c r="I74">
        <v>2515405.76</v>
      </c>
      <c r="J74">
        <v>6860790.22</v>
      </c>
      <c r="K74">
        <v>192.9</v>
      </c>
      <c r="L74">
        <v>2</v>
      </c>
      <c r="M74">
        <v>185.47</v>
      </c>
      <c r="N74">
        <v>-0.0042</v>
      </c>
      <c r="O74">
        <v>0.7317</v>
      </c>
      <c r="P74">
        <v>0.6997</v>
      </c>
      <c r="Q74">
        <v>0.14</v>
      </c>
      <c r="R74">
        <v>7.6</v>
      </c>
      <c r="S74">
        <v>7.42</v>
      </c>
      <c r="T74">
        <v>1.01</v>
      </c>
      <c r="U74">
        <v>5.6</v>
      </c>
      <c r="V74">
        <v>0.6</v>
      </c>
      <c r="W74">
        <v>0.7</v>
      </c>
      <c r="X74">
        <v>1</v>
      </c>
    </row>
    <row r="75" spans="8:24" ht="15">
      <c r="H75">
        <v>1</v>
      </c>
      <c r="I75">
        <v>2515403.13</v>
      </c>
      <c r="J75">
        <v>6860789.4</v>
      </c>
      <c r="K75">
        <v>194.45</v>
      </c>
      <c r="L75">
        <v>2</v>
      </c>
      <c r="M75">
        <v>186.12</v>
      </c>
      <c r="N75">
        <v>0.0073</v>
      </c>
      <c r="O75">
        <v>0.7016</v>
      </c>
      <c r="P75">
        <v>0.7166</v>
      </c>
      <c r="Q75">
        <v>0.23</v>
      </c>
      <c r="R75">
        <v>8.21</v>
      </c>
      <c r="S75">
        <v>8.33</v>
      </c>
      <c r="T75">
        <v>1.11</v>
      </c>
      <c r="U75">
        <v>6.5</v>
      </c>
      <c r="V75">
        <v>0.6</v>
      </c>
      <c r="W75">
        <v>0.7</v>
      </c>
      <c r="X75">
        <v>1</v>
      </c>
    </row>
    <row r="76" spans="8:24" ht="15">
      <c r="H76">
        <v>1</v>
      </c>
      <c r="I76">
        <v>2515400</v>
      </c>
      <c r="J76">
        <v>6860791.6</v>
      </c>
      <c r="K76">
        <v>194.33</v>
      </c>
      <c r="L76">
        <v>2</v>
      </c>
      <c r="M76">
        <v>186.18</v>
      </c>
      <c r="N76">
        <v>0.0436</v>
      </c>
      <c r="O76">
        <v>0.595</v>
      </c>
      <c r="P76">
        <v>0.7657</v>
      </c>
      <c r="Q76">
        <v>0.21</v>
      </c>
      <c r="R76">
        <v>8.29</v>
      </c>
      <c r="S76">
        <v>8.15</v>
      </c>
      <c r="T76">
        <v>1.33</v>
      </c>
      <c r="U76">
        <v>6.9</v>
      </c>
      <c r="V76">
        <v>0.6</v>
      </c>
      <c r="W76">
        <v>0.7</v>
      </c>
      <c r="X76">
        <v>1</v>
      </c>
    </row>
    <row r="77" spans="8:24" ht="15">
      <c r="H77">
        <v>1</v>
      </c>
      <c r="I77">
        <v>2515396.92</v>
      </c>
      <c r="J77">
        <v>6860792.5</v>
      </c>
      <c r="K77">
        <v>193.51</v>
      </c>
      <c r="L77">
        <v>2</v>
      </c>
      <c r="M77">
        <v>184.86</v>
      </c>
      <c r="N77">
        <v>0.0198</v>
      </c>
      <c r="O77">
        <v>0.7061</v>
      </c>
      <c r="P77">
        <v>0.7133</v>
      </c>
      <c r="Q77">
        <v>0.21</v>
      </c>
      <c r="R77">
        <v>8.11</v>
      </c>
      <c r="S77">
        <v>8.65</v>
      </c>
      <c r="T77">
        <v>1.33</v>
      </c>
      <c r="U77">
        <v>7.3</v>
      </c>
      <c r="V77">
        <v>0.6</v>
      </c>
      <c r="W77">
        <v>0.7</v>
      </c>
      <c r="X77">
        <v>1</v>
      </c>
    </row>
    <row r="78" spans="8:24" ht="15">
      <c r="H78">
        <v>1</v>
      </c>
      <c r="I78">
        <v>2515393.05</v>
      </c>
      <c r="J78">
        <v>6860791.79</v>
      </c>
      <c r="K78">
        <v>197.1</v>
      </c>
      <c r="L78">
        <v>2</v>
      </c>
      <c r="M78">
        <v>185.42</v>
      </c>
      <c r="N78">
        <v>0.0483</v>
      </c>
      <c r="O78">
        <v>0.5804</v>
      </c>
      <c r="P78">
        <v>0.7368</v>
      </c>
      <c r="Q78">
        <v>0.25</v>
      </c>
      <c r="R78">
        <v>11.64</v>
      </c>
      <c r="S78">
        <v>11.68</v>
      </c>
      <c r="T78">
        <v>1.8</v>
      </c>
      <c r="U78">
        <v>10.9</v>
      </c>
      <c r="V78">
        <v>0.6</v>
      </c>
      <c r="W78">
        <v>0.7</v>
      </c>
      <c r="X78">
        <v>1</v>
      </c>
    </row>
    <row r="79" spans="8:24" ht="15">
      <c r="H79">
        <v>1</v>
      </c>
      <c r="I79">
        <v>2515392.97</v>
      </c>
      <c r="J79">
        <v>6860790.04</v>
      </c>
      <c r="K79">
        <v>197.91</v>
      </c>
      <c r="L79">
        <v>2</v>
      </c>
      <c r="M79">
        <v>185.62</v>
      </c>
      <c r="N79">
        <v>0.0344</v>
      </c>
      <c r="O79">
        <v>0.6618</v>
      </c>
      <c r="P79">
        <v>0.7221</v>
      </c>
      <c r="Q79">
        <v>0.19</v>
      </c>
      <c r="R79">
        <v>12.19</v>
      </c>
      <c r="S79">
        <v>12.28</v>
      </c>
      <c r="T79">
        <v>1.71</v>
      </c>
      <c r="U79">
        <v>11.2</v>
      </c>
      <c r="V79">
        <v>0.6</v>
      </c>
      <c r="W79">
        <v>0.7</v>
      </c>
      <c r="X79">
        <v>1</v>
      </c>
    </row>
    <row r="80" spans="8:24" ht="15">
      <c r="H80">
        <v>1</v>
      </c>
      <c r="I80">
        <v>2515389.87</v>
      </c>
      <c r="J80">
        <v>6860790.4</v>
      </c>
      <c r="K80">
        <v>195.46</v>
      </c>
      <c r="L80">
        <v>2</v>
      </c>
      <c r="M80">
        <v>185.17</v>
      </c>
      <c r="N80">
        <v>0.043</v>
      </c>
      <c r="O80">
        <v>0.6298</v>
      </c>
      <c r="P80">
        <v>0.7598</v>
      </c>
      <c r="Q80">
        <v>0.23</v>
      </c>
      <c r="R80">
        <v>10.16</v>
      </c>
      <c r="S80">
        <v>10.29</v>
      </c>
      <c r="T80">
        <v>1.64</v>
      </c>
      <c r="U80">
        <v>9.3</v>
      </c>
      <c r="V80">
        <v>0.6</v>
      </c>
      <c r="W80">
        <v>0.7</v>
      </c>
      <c r="X80">
        <v>1</v>
      </c>
    </row>
    <row r="81" spans="8:24" ht="15">
      <c r="H81">
        <v>1</v>
      </c>
      <c r="I81">
        <v>2515396.65</v>
      </c>
      <c r="J81">
        <v>6860790.32</v>
      </c>
      <c r="K81">
        <v>197.63</v>
      </c>
      <c r="L81">
        <v>2</v>
      </c>
      <c r="M81">
        <v>186</v>
      </c>
      <c r="N81">
        <v>0.0271</v>
      </c>
      <c r="O81">
        <v>0.6584</v>
      </c>
      <c r="P81">
        <v>0.7591</v>
      </c>
      <c r="Q81">
        <v>0.25</v>
      </c>
      <c r="R81">
        <v>11.49</v>
      </c>
      <c r="S81">
        <v>11.63</v>
      </c>
      <c r="T81">
        <v>1.49</v>
      </c>
      <c r="U81">
        <v>10</v>
      </c>
      <c r="V81">
        <v>0.6</v>
      </c>
      <c r="W81">
        <v>0.7</v>
      </c>
      <c r="X81">
        <v>1</v>
      </c>
    </row>
    <row r="82" spans="8:24" ht="15">
      <c r="H82">
        <v>1</v>
      </c>
      <c r="I82">
        <v>2515398.16</v>
      </c>
      <c r="J82">
        <v>6860789.54</v>
      </c>
      <c r="K82">
        <v>195.69</v>
      </c>
      <c r="L82">
        <v>2</v>
      </c>
      <c r="M82">
        <v>186.77</v>
      </c>
      <c r="N82">
        <v>0.0346</v>
      </c>
      <c r="O82">
        <v>0.5977</v>
      </c>
      <c r="P82">
        <v>0.7582</v>
      </c>
      <c r="Q82">
        <v>0.26</v>
      </c>
      <c r="R82">
        <v>8.69</v>
      </c>
      <c r="S82">
        <v>8.93</v>
      </c>
      <c r="T82">
        <v>1.29</v>
      </c>
      <c r="U82">
        <v>7.4</v>
      </c>
      <c r="V82">
        <v>0.6</v>
      </c>
      <c r="W82">
        <v>0.7</v>
      </c>
      <c r="X82">
        <v>1</v>
      </c>
    </row>
    <row r="83" spans="8:24" ht="15">
      <c r="H83">
        <v>1</v>
      </c>
      <c r="I83">
        <v>2515401.65</v>
      </c>
      <c r="J83">
        <v>6860789.85</v>
      </c>
      <c r="K83">
        <v>196.7</v>
      </c>
      <c r="L83">
        <v>2</v>
      </c>
      <c r="M83">
        <v>186.57</v>
      </c>
      <c r="N83">
        <v>0.0513</v>
      </c>
      <c r="O83">
        <v>0.5269</v>
      </c>
      <c r="P83">
        <v>0.7876</v>
      </c>
      <c r="Q83">
        <v>0.24</v>
      </c>
      <c r="R83">
        <v>10.19</v>
      </c>
      <c r="S83">
        <v>10.13</v>
      </c>
      <c r="T83">
        <v>1.46</v>
      </c>
      <c r="U83">
        <v>8.8</v>
      </c>
      <c r="V83">
        <v>0.6</v>
      </c>
      <c r="W83">
        <v>0.7</v>
      </c>
      <c r="X83">
        <v>1</v>
      </c>
    </row>
    <row r="84" spans="8:24" ht="15">
      <c r="H84">
        <v>1</v>
      </c>
      <c r="I84">
        <v>2515401.68</v>
      </c>
      <c r="J84">
        <v>6860787.62</v>
      </c>
      <c r="K84">
        <v>197.7</v>
      </c>
      <c r="L84">
        <v>2</v>
      </c>
      <c r="M84">
        <v>187.19</v>
      </c>
      <c r="N84">
        <v>0.0299</v>
      </c>
      <c r="O84">
        <v>0.6746</v>
      </c>
      <c r="P84">
        <v>0.7911</v>
      </c>
      <c r="Q84">
        <v>0.28</v>
      </c>
      <c r="R84">
        <v>10.6</v>
      </c>
      <c r="S84">
        <v>10.51</v>
      </c>
      <c r="T84">
        <v>1.53</v>
      </c>
      <c r="U84">
        <v>9.3</v>
      </c>
      <c r="V84">
        <v>0.6</v>
      </c>
      <c r="W84">
        <v>0.7</v>
      </c>
      <c r="X84">
        <v>1</v>
      </c>
    </row>
    <row r="85" spans="8:24" ht="15">
      <c r="H85">
        <v>1</v>
      </c>
      <c r="I85">
        <v>2515398.96</v>
      </c>
      <c r="J85">
        <v>6860788.51</v>
      </c>
      <c r="K85">
        <v>198.77</v>
      </c>
      <c r="L85">
        <v>3</v>
      </c>
      <c r="M85">
        <v>187.05</v>
      </c>
      <c r="N85">
        <v>0.0826</v>
      </c>
      <c r="O85">
        <v>0.4793</v>
      </c>
      <c r="P85">
        <v>0.6056</v>
      </c>
      <c r="Q85">
        <v>0.25</v>
      </c>
      <c r="R85">
        <v>11.83</v>
      </c>
      <c r="S85">
        <v>11.72</v>
      </c>
      <c r="T85">
        <v>2.33</v>
      </c>
      <c r="U85">
        <v>9.6</v>
      </c>
      <c r="V85">
        <v>0.6</v>
      </c>
      <c r="W85">
        <v>0.7</v>
      </c>
      <c r="X85">
        <v>1</v>
      </c>
    </row>
    <row r="86" spans="8:24" ht="15">
      <c r="H86">
        <v>1</v>
      </c>
      <c r="I86">
        <v>2515394.9</v>
      </c>
      <c r="J86">
        <v>6860788.63</v>
      </c>
      <c r="K86">
        <v>197.91</v>
      </c>
      <c r="L86">
        <v>2</v>
      </c>
      <c r="M86">
        <v>186.56</v>
      </c>
      <c r="N86">
        <v>0.0273</v>
      </c>
      <c r="O86">
        <v>0.6692</v>
      </c>
      <c r="P86">
        <v>0.7062</v>
      </c>
      <c r="Q86">
        <v>0.2</v>
      </c>
      <c r="R86">
        <v>11.1</v>
      </c>
      <c r="S86">
        <v>11.35</v>
      </c>
      <c r="T86">
        <v>1.49</v>
      </c>
      <c r="U86">
        <v>9.8</v>
      </c>
      <c r="V86">
        <v>0.6</v>
      </c>
      <c r="W86">
        <v>0.7</v>
      </c>
      <c r="X86">
        <v>1</v>
      </c>
    </row>
    <row r="87" spans="8:24" ht="15">
      <c r="H87">
        <v>1</v>
      </c>
      <c r="I87">
        <v>2515397.26</v>
      </c>
      <c r="J87">
        <v>6860787.28</v>
      </c>
      <c r="K87">
        <v>197.03</v>
      </c>
      <c r="L87">
        <v>2</v>
      </c>
      <c r="M87">
        <v>187.12</v>
      </c>
      <c r="N87">
        <v>0.0351</v>
      </c>
      <c r="O87">
        <v>0.6721</v>
      </c>
      <c r="P87">
        <v>0.6808</v>
      </c>
      <c r="Q87">
        <v>0.2</v>
      </c>
      <c r="R87">
        <v>9.94</v>
      </c>
      <c r="S87">
        <v>9.91</v>
      </c>
      <c r="T87">
        <v>1.6</v>
      </c>
      <c r="U87">
        <v>8.9</v>
      </c>
      <c r="V87">
        <v>0.6</v>
      </c>
      <c r="W87">
        <v>0.7</v>
      </c>
      <c r="X87">
        <v>1</v>
      </c>
    </row>
    <row r="88" spans="8:24" ht="15">
      <c r="H88">
        <v>1</v>
      </c>
      <c r="I88">
        <v>2515391.32</v>
      </c>
      <c r="J88">
        <v>6860786.49</v>
      </c>
      <c r="K88">
        <v>200.59</v>
      </c>
      <c r="L88">
        <v>3</v>
      </c>
      <c r="M88">
        <v>186.63</v>
      </c>
      <c r="N88">
        <v>0.0094</v>
      </c>
      <c r="O88">
        <v>0.8677</v>
      </c>
      <c r="P88">
        <v>0.2354</v>
      </c>
      <c r="Q88">
        <v>0.3</v>
      </c>
      <c r="R88">
        <v>13.98</v>
      </c>
      <c r="S88">
        <v>13.95</v>
      </c>
      <c r="T88">
        <v>1.77</v>
      </c>
      <c r="U88">
        <v>9.5</v>
      </c>
      <c r="V88">
        <v>0.6</v>
      </c>
      <c r="W88">
        <v>0.7</v>
      </c>
      <c r="X88">
        <v>1</v>
      </c>
    </row>
    <row r="89" spans="8:24" ht="15">
      <c r="H89">
        <v>1</v>
      </c>
      <c r="I89">
        <v>2515394.96</v>
      </c>
      <c r="J89">
        <v>6860785.42</v>
      </c>
      <c r="K89">
        <v>198.96</v>
      </c>
      <c r="L89">
        <v>3</v>
      </c>
      <c r="M89">
        <v>187.14</v>
      </c>
      <c r="N89">
        <v>0.0553</v>
      </c>
      <c r="O89">
        <v>0.5057</v>
      </c>
      <c r="P89">
        <v>0.692</v>
      </c>
      <c r="Q89">
        <v>0.24</v>
      </c>
      <c r="R89">
        <v>11.47</v>
      </c>
      <c r="S89">
        <v>11.82</v>
      </c>
      <c r="T89">
        <v>1.76</v>
      </c>
      <c r="U89">
        <v>8.3</v>
      </c>
      <c r="V89">
        <v>0.6</v>
      </c>
      <c r="W89">
        <v>0.7</v>
      </c>
      <c r="X89">
        <v>1</v>
      </c>
    </row>
    <row r="90" spans="8:24" ht="15">
      <c r="H90">
        <v>1</v>
      </c>
      <c r="I90">
        <v>2515393.81</v>
      </c>
      <c r="J90">
        <v>6860782.33</v>
      </c>
      <c r="K90">
        <v>201.8</v>
      </c>
      <c r="L90">
        <v>3</v>
      </c>
      <c r="M90">
        <v>187.68</v>
      </c>
      <c r="N90">
        <v>0.0376</v>
      </c>
      <c r="O90">
        <v>0.6531</v>
      </c>
      <c r="P90">
        <v>0.4807</v>
      </c>
      <c r="Q90">
        <v>0.32</v>
      </c>
      <c r="R90">
        <v>14.08</v>
      </c>
      <c r="S90">
        <v>14.12</v>
      </c>
      <c r="T90">
        <v>1.8</v>
      </c>
      <c r="U90">
        <v>9.7</v>
      </c>
      <c r="V90">
        <v>0.6</v>
      </c>
      <c r="W90">
        <v>0.7</v>
      </c>
      <c r="X90">
        <v>1</v>
      </c>
    </row>
    <row r="91" spans="8:24" ht="15">
      <c r="H91">
        <v>1</v>
      </c>
      <c r="I91">
        <v>2515394.63</v>
      </c>
      <c r="J91">
        <v>6860779.85</v>
      </c>
      <c r="K91">
        <v>203.42</v>
      </c>
      <c r="L91">
        <v>3</v>
      </c>
      <c r="M91">
        <v>188.34</v>
      </c>
      <c r="N91">
        <v>0.0273</v>
      </c>
      <c r="O91">
        <v>0.7379</v>
      </c>
      <c r="P91">
        <v>0.3676</v>
      </c>
      <c r="Q91">
        <v>0.33</v>
      </c>
      <c r="R91">
        <v>15.17</v>
      </c>
      <c r="S91">
        <v>15.08</v>
      </c>
      <c r="T91">
        <v>1.89</v>
      </c>
      <c r="U91">
        <v>10.5</v>
      </c>
      <c r="V91">
        <v>0.6</v>
      </c>
      <c r="W91">
        <v>0.7</v>
      </c>
      <c r="X91">
        <v>1</v>
      </c>
    </row>
    <row r="92" spans="8:24" ht="15">
      <c r="H92">
        <v>1</v>
      </c>
      <c r="I92">
        <v>2515399.28</v>
      </c>
      <c r="J92">
        <v>6860784.77</v>
      </c>
      <c r="K92">
        <v>202.92</v>
      </c>
      <c r="L92">
        <v>2</v>
      </c>
      <c r="M92">
        <v>187.83</v>
      </c>
      <c r="N92">
        <v>0.044</v>
      </c>
      <c r="O92">
        <v>0.6466</v>
      </c>
      <c r="P92">
        <v>0.8457</v>
      </c>
      <c r="Q92">
        <v>0.29</v>
      </c>
      <c r="R92">
        <v>15.2</v>
      </c>
      <c r="S92">
        <v>15.1</v>
      </c>
      <c r="T92">
        <v>2.15</v>
      </c>
      <c r="U92">
        <v>14.7</v>
      </c>
      <c r="V92">
        <v>0.6</v>
      </c>
      <c r="W92">
        <v>0.7</v>
      </c>
      <c r="X92">
        <v>1</v>
      </c>
    </row>
    <row r="93" spans="8:24" ht="15">
      <c r="H93">
        <v>1</v>
      </c>
      <c r="I93">
        <v>2515400.54</v>
      </c>
      <c r="J93">
        <v>6860782.38</v>
      </c>
      <c r="K93">
        <v>198.03</v>
      </c>
      <c r="L93">
        <v>2</v>
      </c>
      <c r="M93">
        <v>188.1</v>
      </c>
      <c r="N93">
        <v>0.0067</v>
      </c>
      <c r="O93">
        <v>0.7123</v>
      </c>
      <c r="P93">
        <v>0.6984</v>
      </c>
      <c r="Q93">
        <v>0.26</v>
      </c>
      <c r="R93">
        <v>9.7</v>
      </c>
      <c r="S93">
        <v>9.93</v>
      </c>
      <c r="T93">
        <v>1.15</v>
      </c>
      <c r="U93">
        <v>7.8</v>
      </c>
      <c r="V93">
        <v>0.6</v>
      </c>
      <c r="W93">
        <v>0.7</v>
      </c>
      <c r="X93">
        <v>1</v>
      </c>
    </row>
    <row r="94" spans="8:24" ht="15">
      <c r="H94">
        <v>1</v>
      </c>
      <c r="I94">
        <v>2515403.08</v>
      </c>
      <c r="J94">
        <v>6860783.13</v>
      </c>
      <c r="K94">
        <v>199.95</v>
      </c>
      <c r="L94">
        <v>2</v>
      </c>
      <c r="M94">
        <v>187.89</v>
      </c>
      <c r="N94">
        <v>0.039</v>
      </c>
      <c r="O94">
        <v>0.5702</v>
      </c>
      <c r="P94">
        <v>0.8543</v>
      </c>
      <c r="Q94">
        <v>0.26</v>
      </c>
      <c r="R94">
        <v>12.07</v>
      </c>
      <c r="S94">
        <v>12.07</v>
      </c>
      <c r="T94">
        <v>1.59</v>
      </c>
      <c r="U94">
        <v>10.7</v>
      </c>
      <c r="V94">
        <v>0.6</v>
      </c>
      <c r="W94">
        <v>0.7</v>
      </c>
      <c r="X94">
        <v>1</v>
      </c>
    </row>
    <row r="95" spans="8:24" ht="15">
      <c r="H95">
        <v>1</v>
      </c>
      <c r="I95">
        <v>2515401.5</v>
      </c>
      <c r="J95">
        <v>6860784.7</v>
      </c>
      <c r="K95">
        <v>198.33</v>
      </c>
      <c r="L95">
        <v>2</v>
      </c>
      <c r="M95">
        <v>187.84</v>
      </c>
      <c r="N95">
        <v>0.0428</v>
      </c>
      <c r="O95">
        <v>0.7055</v>
      </c>
      <c r="P95">
        <v>0.7611</v>
      </c>
      <c r="Q95">
        <v>0.24</v>
      </c>
      <c r="R95">
        <v>10.27</v>
      </c>
      <c r="S95">
        <v>10.49</v>
      </c>
      <c r="T95">
        <v>1.82</v>
      </c>
      <c r="U95">
        <v>9.9</v>
      </c>
      <c r="V95">
        <v>0.6</v>
      </c>
      <c r="W95">
        <v>0.7</v>
      </c>
      <c r="X95">
        <v>1</v>
      </c>
    </row>
    <row r="96" spans="8:24" ht="15">
      <c r="H96">
        <v>1</v>
      </c>
      <c r="I96">
        <v>2515403.85</v>
      </c>
      <c r="J96">
        <v>6860786.31</v>
      </c>
      <c r="K96">
        <v>194.65</v>
      </c>
      <c r="L96">
        <v>2</v>
      </c>
      <c r="M96">
        <v>187.17</v>
      </c>
      <c r="N96">
        <v>0.0701</v>
      </c>
      <c r="O96">
        <v>0.5328</v>
      </c>
      <c r="P96">
        <v>0.7626</v>
      </c>
      <c r="Q96">
        <v>0.18</v>
      </c>
      <c r="R96">
        <v>7.61</v>
      </c>
      <c r="S96">
        <v>7.47</v>
      </c>
      <c r="T96">
        <v>1.48</v>
      </c>
      <c r="U96">
        <v>6.7</v>
      </c>
      <c r="V96">
        <v>0.6</v>
      </c>
      <c r="W96">
        <v>0.7</v>
      </c>
      <c r="X96">
        <v>1</v>
      </c>
    </row>
    <row r="97" spans="8:24" ht="15">
      <c r="H97">
        <v>1</v>
      </c>
      <c r="I97">
        <v>2515408.12</v>
      </c>
      <c r="J97">
        <v>6860781.87</v>
      </c>
      <c r="K97">
        <v>198</v>
      </c>
      <c r="L97">
        <v>2</v>
      </c>
      <c r="M97">
        <v>187.25</v>
      </c>
      <c r="N97">
        <v>0.0669</v>
      </c>
      <c r="O97">
        <v>0.5028</v>
      </c>
      <c r="P97">
        <v>0.6807</v>
      </c>
      <c r="Q97">
        <v>0.23</v>
      </c>
      <c r="R97">
        <v>10.74</v>
      </c>
      <c r="S97">
        <v>10.75</v>
      </c>
      <c r="T97">
        <v>1.91</v>
      </c>
      <c r="U97">
        <v>10.4</v>
      </c>
      <c r="V97">
        <v>0.6</v>
      </c>
      <c r="W97">
        <v>0.7</v>
      </c>
      <c r="X97">
        <v>1</v>
      </c>
    </row>
    <row r="98" spans="8:24" ht="15">
      <c r="H98">
        <v>1</v>
      </c>
      <c r="I98">
        <v>2515411.12</v>
      </c>
      <c r="J98">
        <v>6860782.24</v>
      </c>
      <c r="K98">
        <v>199.95</v>
      </c>
      <c r="L98">
        <v>2</v>
      </c>
      <c r="M98">
        <v>186.33</v>
      </c>
      <c r="N98">
        <v>0.0241</v>
      </c>
      <c r="O98">
        <v>0.6523</v>
      </c>
      <c r="P98">
        <v>0.7187</v>
      </c>
      <c r="Q98">
        <v>0.29</v>
      </c>
      <c r="R98">
        <v>13.65</v>
      </c>
      <c r="S98">
        <v>13.62</v>
      </c>
      <c r="T98">
        <v>1.47</v>
      </c>
      <c r="U98">
        <v>11.6</v>
      </c>
      <c r="V98">
        <v>0.6</v>
      </c>
      <c r="W98">
        <v>0.7</v>
      </c>
      <c r="X98">
        <v>1</v>
      </c>
    </row>
    <row r="99" spans="8:24" ht="15">
      <c r="H99">
        <v>1</v>
      </c>
      <c r="I99">
        <v>2515410.36</v>
      </c>
      <c r="J99">
        <v>6860785.14</v>
      </c>
      <c r="K99">
        <v>197.8</v>
      </c>
      <c r="L99">
        <v>2</v>
      </c>
      <c r="M99">
        <v>185.81</v>
      </c>
      <c r="N99">
        <v>0.018</v>
      </c>
      <c r="O99">
        <v>0.7742</v>
      </c>
      <c r="P99">
        <v>0.6831</v>
      </c>
      <c r="Q99">
        <v>0.29</v>
      </c>
      <c r="R99">
        <v>11.64</v>
      </c>
      <c r="S99">
        <v>11.99</v>
      </c>
      <c r="T99">
        <v>1.63</v>
      </c>
      <c r="U99">
        <v>10.7</v>
      </c>
      <c r="V99">
        <v>0.6</v>
      </c>
      <c r="W99">
        <v>0.7</v>
      </c>
      <c r="X99">
        <v>1</v>
      </c>
    </row>
    <row r="100" spans="8:24" ht="15">
      <c r="H100">
        <v>1</v>
      </c>
      <c r="I100">
        <v>2515411.61</v>
      </c>
      <c r="J100">
        <v>6860784.21</v>
      </c>
      <c r="K100">
        <v>196.46</v>
      </c>
      <c r="L100">
        <v>2</v>
      </c>
      <c r="M100">
        <v>185.91</v>
      </c>
      <c r="N100">
        <v>0.0038</v>
      </c>
      <c r="O100">
        <v>0.8021</v>
      </c>
      <c r="P100">
        <v>0.6964</v>
      </c>
      <c r="Q100">
        <v>0.17</v>
      </c>
      <c r="R100">
        <v>10.77</v>
      </c>
      <c r="S100">
        <v>10.56</v>
      </c>
      <c r="T100">
        <v>1.36</v>
      </c>
      <c r="U100">
        <v>8.9</v>
      </c>
      <c r="V100">
        <v>0.6</v>
      </c>
      <c r="W100">
        <v>0.7</v>
      </c>
      <c r="X100">
        <v>1</v>
      </c>
    </row>
    <row r="101" spans="8:24" ht="15">
      <c r="H101">
        <v>1</v>
      </c>
      <c r="I101">
        <v>2515409.74</v>
      </c>
      <c r="J101">
        <v>6860779.08</v>
      </c>
      <c r="K101">
        <v>200.76</v>
      </c>
      <c r="L101">
        <v>2</v>
      </c>
      <c r="M101">
        <v>187.64</v>
      </c>
      <c r="N101">
        <v>0.0376</v>
      </c>
      <c r="O101">
        <v>0.6865</v>
      </c>
      <c r="P101">
        <v>0.6482</v>
      </c>
      <c r="Q101">
        <v>0.26</v>
      </c>
      <c r="R101">
        <v>13.12</v>
      </c>
      <c r="S101">
        <v>13.12</v>
      </c>
      <c r="T101">
        <v>1.91</v>
      </c>
      <c r="U101">
        <v>12.4</v>
      </c>
      <c r="V101">
        <v>0.6</v>
      </c>
      <c r="W101">
        <v>0.7</v>
      </c>
      <c r="X101">
        <v>1</v>
      </c>
    </row>
    <row r="102" spans="8:24" ht="15">
      <c r="H102">
        <v>1</v>
      </c>
      <c r="I102">
        <v>2515409.56</v>
      </c>
      <c r="J102">
        <v>6860780.52</v>
      </c>
      <c r="K102">
        <v>199.42</v>
      </c>
      <c r="L102">
        <v>2</v>
      </c>
      <c r="M102">
        <v>187.56</v>
      </c>
      <c r="N102">
        <v>0.0215</v>
      </c>
      <c r="O102">
        <v>0.83</v>
      </c>
      <c r="P102">
        <v>0.7222</v>
      </c>
      <c r="Q102">
        <v>0.18</v>
      </c>
      <c r="R102">
        <v>11.86</v>
      </c>
      <c r="S102">
        <v>11.87</v>
      </c>
      <c r="T102">
        <v>1.88</v>
      </c>
      <c r="U102">
        <v>11.3</v>
      </c>
      <c r="V102">
        <v>0.6</v>
      </c>
      <c r="W102">
        <v>0.7</v>
      </c>
      <c r="X102">
        <v>1</v>
      </c>
    </row>
    <row r="103" spans="8:24" ht="15">
      <c r="H103">
        <v>1</v>
      </c>
      <c r="I103">
        <v>2515398.16</v>
      </c>
      <c r="J103">
        <v>6860779.24</v>
      </c>
      <c r="K103">
        <v>202.62</v>
      </c>
      <c r="L103">
        <v>2</v>
      </c>
      <c r="M103">
        <v>188.6</v>
      </c>
      <c r="N103">
        <v>0.0281</v>
      </c>
      <c r="O103">
        <v>0.7203</v>
      </c>
      <c r="P103">
        <v>0.664</v>
      </c>
      <c r="Q103">
        <v>0.34</v>
      </c>
      <c r="R103">
        <v>14.14</v>
      </c>
      <c r="S103">
        <v>14.02</v>
      </c>
      <c r="T103">
        <v>1.82</v>
      </c>
      <c r="U103">
        <v>12.9</v>
      </c>
      <c r="V103">
        <v>0.6</v>
      </c>
      <c r="W103">
        <v>0.7</v>
      </c>
      <c r="X103">
        <v>1</v>
      </c>
    </row>
    <row r="104" spans="8:24" ht="15">
      <c r="H104">
        <v>1</v>
      </c>
      <c r="I104">
        <v>2515400.11</v>
      </c>
      <c r="J104">
        <v>6860778.75</v>
      </c>
      <c r="K104">
        <v>202.47</v>
      </c>
      <c r="L104">
        <v>2</v>
      </c>
      <c r="M104">
        <v>188.81</v>
      </c>
      <c r="N104">
        <v>0.049</v>
      </c>
      <c r="O104">
        <v>0.6432</v>
      </c>
      <c r="P104">
        <v>0.6133</v>
      </c>
      <c r="Q104">
        <v>0.26</v>
      </c>
      <c r="R104">
        <v>13.77</v>
      </c>
      <c r="S104">
        <v>13.66</v>
      </c>
      <c r="T104">
        <v>2.13</v>
      </c>
      <c r="U104">
        <v>13.4</v>
      </c>
      <c r="V104">
        <v>0.6</v>
      </c>
      <c r="W104">
        <v>0.7</v>
      </c>
      <c r="X104">
        <v>1</v>
      </c>
    </row>
    <row r="105" spans="8:24" ht="15">
      <c r="H105">
        <v>1</v>
      </c>
      <c r="I105">
        <v>2515402.3</v>
      </c>
      <c r="J105">
        <v>6860778.44</v>
      </c>
      <c r="K105">
        <v>201.72</v>
      </c>
      <c r="L105">
        <v>2</v>
      </c>
      <c r="M105">
        <v>188.77</v>
      </c>
      <c r="N105">
        <v>0.0213</v>
      </c>
      <c r="O105">
        <v>0.7528</v>
      </c>
      <c r="P105">
        <v>0.669</v>
      </c>
      <c r="Q105">
        <v>0.24</v>
      </c>
      <c r="R105">
        <v>12.93</v>
      </c>
      <c r="S105">
        <v>12.95</v>
      </c>
      <c r="T105">
        <v>1.68</v>
      </c>
      <c r="U105">
        <v>11.6</v>
      </c>
      <c r="V105">
        <v>0.6</v>
      </c>
      <c r="W105">
        <v>0.7</v>
      </c>
      <c r="X105">
        <v>1</v>
      </c>
    </row>
    <row r="106" spans="8:24" ht="15">
      <c r="H106">
        <v>1</v>
      </c>
      <c r="I106">
        <v>2515406.43</v>
      </c>
      <c r="J106">
        <v>6860775.89</v>
      </c>
      <c r="K106">
        <v>202.45</v>
      </c>
      <c r="L106">
        <v>2</v>
      </c>
      <c r="M106">
        <v>188.73</v>
      </c>
      <c r="N106">
        <v>0.0595</v>
      </c>
      <c r="O106">
        <v>0.5622</v>
      </c>
      <c r="P106">
        <v>0.569</v>
      </c>
      <c r="Q106">
        <v>0.23</v>
      </c>
      <c r="R106">
        <v>13.74</v>
      </c>
      <c r="S106">
        <v>13.72</v>
      </c>
      <c r="T106">
        <v>2.22</v>
      </c>
      <c r="U106">
        <v>13.7</v>
      </c>
      <c r="V106">
        <v>0.6</v>
      </c>
      <c r="W106">
        <v>0.7</v>
      </c>
      <c r="X106">
        <v>1</v>
      </c>
    </row>
    <row r="107" spans="8:24" ht="15">
      <c r="H107">
        <v>1</v>
      </c>
      <c r="I107">
        <v>2515408.23</v>
      </c>
      <c r="J107">
        <v>6860773.84</v>
      </c>
      <c r="K107">
        <v>201.98</v>
      </c>
      <c r="L107">
        <v>2</v>
      </c>
      <c r="M107">
        <v>188.78</v>
      </c>
      <c r="N107">
        <v>-0.0033</v>
      </c>
      <c r="O107">
        <v>0.8521</v>
      </c>
      <c r="P107">
        <v>0.7143</v>
      </c>
      <c r="Q107">
        <v>0.22</v>
      </c>
      <c r="R107">
        <v>13.23</v>
      </c>
      <c r="S107">
        <v>13.2</v>
      </c>
      <c r="T107">
        <v>1.37</v>
      </c>
      <c r="U107">
        <v>11</v>
      </c>
      <c r="V107">
        <v>0.6</v>
      </c>
      <c r="W107">
        <v>0.7</v>
      </c>
      <c r="X107">
        <v>1</v>
      </c>
    </row>
    <row r="108" spans="8:24" ht="15">
      <c r="H108">
        <v>1</v>
      </c>
      <c r="I108">
        <v>2515411.4</v>
      </c>
      <c r="J108">
        <v>6860774.57</v>
      </c>
      <c r="K108">
        <v>202.76</v>
      </c>
      <c r="L108">
        <v>2</v>
      </c>
      <c r="M108">
        <v>188.46</v>
      </c>
      <c r="N108">
        <v>0.0407</v>
      </c>
      <c r="O108">
        <v>0.512</v>
      </c>
      <c r="P108">
        <v>0.7234</v>
      </c>
      <c r="Q108">
        <v>0.3</v>
      </c>
      <c r="R108">
        <v>14.16</v>
      </c>
      <c r="S108">
        <v>14.3</v>
      </c>
      <c r="T108">
        <v>1.69</v>
      </c>
      <c r="U108">
        <v>12.7</v>
      </c>
      <c r="V108">
        <v>0.6</v>
      </c>
      <c r="W108">
        <v>0.7</v>
      </c>
      <c r="X108">
        <v>1</v>
      </c>
    </row>
    <row r="109" spans="8:24" ht="15">
      <c r="H109">
        <v>1</v>
      </c>
      <c r="I109">
        <v>2515410.2</v>
      </c>
      <c r="J109">
        <v>6860770.47</v>
      </c>
      <c r="K109">
        <v>202.95</v>
      </c>
      <c r="L109">
        <v>2</v>
      </c>
      <c r="M109">
        <v>188.87</v>
      </c>
      <c r="N109">
        <v>0.0151</v>
      </c>
      <c r="O109">
        <v>0.7612</v>
      </c>
      <c r="P109">
        <v>0.6637</v>
      </c>
      <c r="Q109">
        <v>0.3</v>
      </c>
      <c r="R109">
        <v>14.04</v>
      </c>
      <c r="S109">
        <v>14.08</v>
      </c>
      <c r="T109">
        <v>1.57</v>
      </c>
      <c r="U109">
        <v>12.2</v>
      </c>
      <c r="V109">
        <v>0.6</v>
      </c>
      <c r="W109">
        <v>0.7</v>
      </c>
      <c r="X109">
        <v>1</v>
      </c>
    </row>
    <row r="110" spans="8:24" ht="15">
      <c r="H110">
        <v>1</v>
      </c>
      <c r="I110">
        <v>2515404.41</v>
      </c>
      <c r="J110">
        <v>6860772.94</v>
      </c>
      <c r="K110">
        <v>203.49</v>
      </c>
      <c r="L110">
        <v>2</v>
      </c>
      <c r="M110">
        <v>188.98</v>
      </c>
      <c r="N110">
        <v>0.0219</v>
      </c>
      <c r="O110">
        <v>0.7711</v>
      </c>
      <c r="P110">
        <v>0.7228</v>
      </c>
      <c r="Q110">
        <v>0.3</v>
      </c>
      <c r="R110">
        <v>14.6</v>
      </c>
      <c r="S110">
        <v>14.51</v>
      </c>
      <c r="T110">
        <v>1.81</v>
      </c>
      <c r="U110">
        <v>13.3</v>
      </c>
      <c r="V110">
        <v>0.6</v>
      </c>
      <c r="W110">
        <v>0.7</v>
      </c>
      <c r="X110">
        <v>1</v>
      </c>
    </row>
    <row r="111" spans="8:24" ht="15">
      <c r="H111">
        <v>1</v>
      </c>
      <c r="I111">
        <v>2515402.49</v>
      </c>
      <c r="J111">
        <v>6860776.03</v>
      </c>
      <c r="K111">
        <v>202.91</v>
      </c>
      <c r="L111">
        <v>2</v>
      </c>
      <c r="M111">
        <v>188.92</v>
      </c>
      <c r="N111">
        <v>0.0146</v>
      </c>
      <c r="O111">
        <v>0.8001</v>
      </c>
      <c r="P111">
        <v>0.6883</v>
      </c>
      <c r="Q111">
        <v>0.25</v>
      </c>
      <c r="R111">
        <v>13.96</v>
      </c>
      <c r="S111">
        <v>13.99</v>
      </c>
      <c r="T111">
        <v>1.67</v>
      </c>
      <c r="U111">
        <v>12.4</v>
      </c>
      <c r="V111">
        <v>0.6</v>
      </c>
      <c r="W111">
        <v>0.7</v>
      </c>
      <c r="X111">
        <v>1</v>
      </c>
    </row>
    <row r="112" spans="8:24" ht="15">
      <c r="H112">
        <v>1</v>
      </c>
      <c r="I112">
        <v>2515403.59</v>
      </c>
      <c r="J112">
        <v>6860774.58</v>
      </c>
      <c r="K112">
        <v>202.69</v>
      </c>
      <c r="L112">
        <v>2</v>
      </c>
      <c r="M112">
        <v>189.01</v>
      </c>
      <c r="N112">
        <v>0.0431</v>
      </c>
      <c r="O112">
        <v>0.7768</v>
      </c>
      <c r="P112">
        <v>0.8218</v>
      </c>
      <c r="Q112">
        <v>0.33</v>
      </c>
      <c r="R112">
        <v>13.66</v>
      </c>
      <c r="S112">
        <v>13.68</v>
      </c>
      <c r="T112">
        <v>2.3</v>
      </c>
      <c r="U112">
        <v>13.8</v>
      </c>
      <c r="V112">
        <v>0.6</v>
      </c>
      <c r="W112">
        <v>0.7</v>
      </c>
      <c r="X112">
        <v>1</v>
      </c>
    </row>
    <row r="113" spans="8:24" ht="15">
      <c r="H113">
        <v>1</v>
      </c>
      <c r="I113">
        <v>2515400.59</v>
      </c>
      <c r="J113">
        <v>6860774.41</v>
      </c>
      <c r="K113">
        <v>204.69</v>
      </c>
      <c r="L113">
        <v>2</v>
      </c>
      <c r="M113">
        <v>188.89</v>
      </c>
      <c r="N113">
        <v>0.0402</v>
      </c>
      <c r="O113">
        <v>0.6454</v>
      </c>
      <c r="P113">
        <v>0.7244</v>
      </c>
      <c r="Q113">
        <v>0.34</v>
      </c>
      <c r="R113">
        <v>15.77</v>
      </c>
      <c r="S113">
        <v>15.8</v>
      </c>
      <c r="T113">
        <v>2.09</v>
      </c>
      <c r="U113">
        <v>15.1</v>
      </c>
      <c r="V113">
        <v>0.6</v>
      </c>
      <c r="W113">
        <v>0.7</v>
      </c>
      <c r="X113">
        <v>1</v>
      </c>
    </row>
    <row r="114" spans="8:24" ht="15">
      <c r="H114">
        <v>1</v>
      </c>
      <c r="I114">
        <v>2515397.88</v>
      </c>
      <c r="J114">
        <v>6860774.78</v>
      </c>
      <c r="K114">
        <v>200.79</v>
      </c>
      <c r="L114">
        <v>3</v>
      </c>
      <c r="M114">
        <v>188.7</v>
      </c>
      <c r="N114">
        <v>0.0341</v>
      </c>
      <c r="O114">
        <v>0.7436</v>
      </c>
      <c r="P114">
        <v>0.4521</v>
      </c>
      <c r="Q114">
        <v>0.27</v>
      </c>
      <c r="R114">
        <v>12.12</v>
      </c>
      <c r="S114">
        <v>12.09</v>
      </c>
      <c r="T114">
        <v>1.9</v>
      </c>
      <c r="U114">
        <v>8.8</v>
      </c>
      <c r="V114">
        <v>0.6</v>
      </c>
      <c r="W114">
        <v>0.7</v>
      </c>
      <c r="X114">
        <v>1</v>
      </c>
    </row>
    <row r="115" spans="8:24" ht="15">
      <c r="H115">
        <v>1</v>
      </c>
      <c r="I115">
        <v>2515399.58</v>
      </c>
      <c r="J115">
        <v>6860775.91</v>
      </c>
      <c r="K115">
        <v>199.9</v>
      </c>
      <c r="L115">
        <v>2</v>
      </c>
      <c r="M115">
        <v>188.85</v>
      </c>
      <c r="N115">
        <v>-0.0133</v>
      </c>
      <c r="O115">
        <v>0.8455</v>
      </c>
      <c r="P115">
        <v>0.6985</v>
      </c>
      <c r="Q115">
        <v>0.28</v>
      </c>
      <c r="R115">
        <v>11.24</v>
      </c>
      <c r="S115">
        <v>11.05</v>
      </c>
      <c r="T115">
        <v>1.15</v>
      </c>
      <c r="U115">
        <v>8.7</v>
      </c>
      <c r="V115">
        <v>0.6</v>
      </c>
      <c r="W115">
        <v>0.7</v>
      </c>
      <c r="X115">
        <v>1</v>
      </c>
    </row>
    <row r="116" spans="8:24" ht="15">
      <c r="H116">
        <v>1</v>
      </c>
      <c r="I116">
        <v>2515395.22</v>
      </c>
      <c r="J116">
        <v>6860775</v>
      </c>
      <c r="K116">
        <v>203.94</v>
      </c>
      <c r="L116">
        <v>2</v>
      </c>
      <c r="M116">
        <v>188.58</v>
      </c>
      <c r="N116">
        <v>0.0383</v>
      </c>
      <c r="O116">
        <v>0.6617</v>
      </c>
      <c r="P116">
        <v>0.6362</v>
      </c>
      <c r="Q116">
        <v>0.26</v>
      </c>
      <c r="R116">
        <v>15.44</v>
      </c>
      <c r="S116">
        <v>15.36</v>
      </c>
      <c r="T116">
        <v>1.95</v>
      </c>
      <c r="U116">
        <v>14.3</v>
      </c>
      <c r="V116">
        <v>0.6</v>
      </c>
      <c r="W116">
        <v>0.7</v>
      </c>
      <c r="X116">
        <v>1</v>
      </c>
    </row>
    <row r="117" spans="8:24" ht="15">
      <c r="H117">
        <v>1</v>
      </c>
      <c r="I117">
        <v>2515396.58</v>
      </c>
      <c r="J117">
        <v>6860776.58</v>
      </c>
      <c r="K117">
        <v>203.86</v>
      </c>
      <c r="L117">
        <v>2</v>
      </c>
      <c r="M117">
        <v>188.63</v>
      </c>
      <c r="N117">
        <v>0.0376</v>
      </c>
      <c r="O117">
        <v>0.6994</v>
      </c>
      <c r="P117">
        <v>0.6443</v>
      </c>
      <c r="Q117">
        <v>0.23</v>
      </c>
      <c r="R117">
        <v>15.06</v>
      </c>
      <c r="S117">
        <v>15.23</v>
      </c>
      <c r="T117">
        <v>2.08</v>
      </c>
      <c r="U117">
        <v>14.6</v>
      </c>
      <c r="V117">
        <v>0.6</v>
      </c>
      <c r="W117">
        <v>0.7</v>
      </c>
      <c r="X117">
        <v>1</v>
      </c>
    </row>
    <row r="118" spans="8:24" ht="15">
      <c r="H118">
        <v>1</v>
      </c>
      <c r="I118">
        <v>2515392.59</v>
      </c>
      <c r="J118">
        <v>6860776.93</v>
      </c>
      <c r="K118">
        <v>203.25</v>
      </c>
      <c r="L118">
        <v>2</v>
      </c>
      <c r="M118">
        <v>188.4</v>
      </c>
      <c r="N118">
        <v>0.0472</v>
      </c>
      <c r="O118">
        <v>0.6977</v>
      </c>
      <c r="P118">
        <v>0.8833</v>
      </c>
      <c r="Q118">
        <v>0.28</v>
      </c>
      <c r="R118">
        <v>14.9</v>
      </c>
      <c r="S118">
        <v>14.85</v>
      </c>
      <c r="T118">
        <v>2.27</v>
      </c>
      <c r="U118">
        <v>14.8</v>
      </c>
      <c r="V118">
        <v>0.6</v>
      </c>
      <c r="W118">
        <v>0.7</v>
      </c>
      <c r="X118">
        <v>1</v>
      </c>
    </row>
    <row r="119" spans="8:24" ht="15">
      <c r="H119">
        <v>1</v>
      </c>
      <c r="I119">
        <v>2515390.85</v>
      </c>
      <c r="J119">
        <v>6860773.2</v>
      </c>
      <c r="K119">
        <v>205.89</v>
      </c>
      <c r="L119">
        <v>2</v>
      </c>
      <c r="M119">
        <v>188.48</v>
      </c>
      <c r="N119">
        <v>0.0655</v>
      </c>
      <c r="O119">
        <v>0.3657</v>
      </c>
      <c r="P119">
        <v>1.1988</v>
      </c>
      <c r="Q119">
        <v>0.32</v>
      </c>
      <c r="R119">
        <v>17.33</v>
      </c>
      <c r="S119">
        <v>17.41</v>
      </c>
      <c r="T119">
        <v>2.45</v>
      </c>
      <c r="U119">
        <v>17.4</v>
      </c>
      <c r="V119">
        <v>0.6</v>
      </c>
      <c r="W119">
        <v>0.7</v>
      </c>
      <c r="X119">
        <v>1</v>
      </c>
    </row>
    <row r="120" spans="8:24" ht="15">
      <c r="H120">
        <v>1</v>
      </c>
      <c r="I120">
        <v>2515394.75</v>
      </c>
      <c r="J120">
        <v>6860772.38</v>
      </c>
      <c r="K120">
        <v>203.58</v>
      </c>
      <c r="L120">
        <v>2</v>
      </c>
      <c r="M120">
        <v>188.63</v>
      </c>
      <c r="N120">
        <v>0.0335</v>
      </c>
      <c r="O120">
        <v>0.6696</v>
      </c>
      <c r="P120">
        <v>0.6496</v>
      </c>
      <c r="Q120">
        <v>0.21</v>
      </c>
      <c r="R120">
        <v>14.86</v>
      </c>
      <c r="S120">
        <v>14.95</v>
      </c>
      <c r="T120">
        <v>1.9</v>
      </c>
      <c r="U120">
        <v>13.9</v>
      </c>
      <c r="V120">
        <v>0.6</v>
      </c>
      <c r="W120">
        <v>0.7</v>
      </c>
      <c r="X120">
        <v>1</v>
      </c>
    </row>
    <row r="121" spans="8:24" ht="15">
      <c r="H121">
        <v>1</v>
      </c>
      <c r="I121">
        <v>2515396.96</v>
      </c>
      <c r="J121">
        <v>6860771.99</v>
      </c>
      <c r="K121">
        <v>204.82</v>
      </c>
      <c r="L121">
        <v>2</v>
      </c>
      <c r="M121">
        <v>188.72</v>
      </c>
      <c r="N121">
        <v>0.0353</v>
      </c>
      <c r="O121">
        <v>0.7137</v>
      </c>
      <c r="P121">
        <v>0.7164</v>
      </c>
      <c r="Q121">
        <v>0.24</v>
      </c>
      <c r="R121">
        <v>15.87</v>
      </c>
      <c r="S121">
        <v>16.09</v>
      </c>
      <c r="T121">
        <v>2.15</v>
      </c>
      <c r="U121">
        <v>15.5</v>
      </c>
      <c r="V121">
        <v>0.6</v>
      </c>
      <c r="W121">
        <v>0.7</v>
      </c>
      <c r="X121">
        <v>1</v>
      </c>
    </row>
    <row r="122" spans="8:24" ht="15">
      <c r="H122">
        <v>1</v>
      </c>
      <c r="I122">
        <v>2515402.6</v>
      </c>
      <c r="J122">
        <v>6860773.12</v>
      </c>
      <c r="K122">
        <v>203.41</v>
      </c>
      <c r="L122">
        <v>2</v>
      </c>
      <c r="M122">
        <v>188.99</v>
      </c>
      <c r="N122">
        <v>0.0248</v>
      </c>
      <c r="O122">
        <v>0.7704</v>
      </c>
      <c r="P122">
        <v>0.7289</v>
      </c>
      <c r="Q122">
        <v>0.33</v>
      </c>
      <c r="R122">
        <v>14.44</v>
      </c>
      <c r="S122">
        <v>14.42</v>
      </c>
      <c r="T122">
        <v>1.9</v>
      </c>
      <c r="U122">
        <v>13.4</v>
      </c>
      <c r="V122">
        <v>0.6</v>
      </c>
      <c r="W122">
        <v>0.7</v>
      </c>
      <c r="X122">
        <v>1</v>
      </c>
    </row>
    <row r="123" spans="8:24" ht="15">
      <c r="H123">
        <v>1</v>
      </c>
      <c r="I123">
        <v>2515401.16</v>
      </c>
      <c r="J123">
        <v>6860771.91</v>
      </c>
      <c r="K123">
        <v>204.55</v>
      </c>
      <c r="L123">
        <v>2</v>
      </c>
      <c r="M123">
        <v>188.98</v>
      </c>
      <c r="N123">
        <v>0.049</v>
      </c>
      <c r="O123">
        <v>0.5769</v>
      </c>
      <c r="P123">
        <v>0.6257</v>
      </c>
      <c r="Q123">
        <v>0.25</v>
      </c>
      <c r="R123">
        <v>15.45</v>
      </c>
      <c r="S123">
        <v>15.57</v>
      </c>
      <c r="T123">
        <v>2.12</v>
      </c>
      <c r="U123">
        <v>15</v>
      </c>
      <c r="V123">
        <v>0.6</v>
      </c>
      <c r="W123">
        <v>0.7</v>
      </c>
      <c r="X123">
        <v>1</v>
      </c>
    </row>
    <row r="124" spans="8:24" ht="15">
      <c r="H124">
        <v>1</v>
      </c>
      <c r="I124">
        <v>2515402.67</v>
      </c>
      <c r="J124">
        <v>6860770.9</v>
      </c>
      <c r="K124">
        <v>203.57</v>
      </c>
      <c r="L124">
        <v>2</v>
      </c>
      <c r="M124">
        <v>189</v>
      </c>
      <c r="N124">
        <v>0.0319</v>
      </c>
      <c r="O124">
        <v>0.7897</v>
      </c>
      <c r="P124">
        <v>0.7654</v>
      </c>
      <c r="Q124">
        <v>0.26</v>
      </c>
      <c r="R124">
        <v>14.56</v>
      </c>
      <c r="S124">
        <v>14.57</v>
      </c>
      <c r="T124">
        <v>2.11</v>
      </c>
      <c r="U124">
        <v>14.1</v>
      </c>
      <c r="V124">
        <v>0.6</v>
      </c>
      <c r="W124">
        <v>0.7</v>
      </c>
      <c r="X124">
        <v>1</v>
      </c>
    </row>
    <row r="125" spans="8:24" ht="15">
      <c r="H125">
        <v>1</v>
      </c>
      <c r="I125">
        <v>2515400.9</v>
      </c>
      <c r="J125">
        <v>6860769.74</v>
      </c>
      <c r="K125">
        <v>204.43</v>
      </c>
      <c r="L125">
        <v>2</v>
      </c>
      <c r="M125">
        <v>188.88</v>
      </c>
      <c r="N125">
        <v>0.0343</v>
      </c>
      <c r="O125">
        <v>0.6558</v>
      </c>
      <c r="P125">
        <v>0.6572</v>
      </c>
      <c r="Q125">
        <v>0.35</v>
      </c>
      <c r="R125">
        <v>15.59</v>
      </c>
      <c r="S125">
        <v>15.55</v>
      </c>
      <c r="T125">
        <v>1.92</v>
      </c>
      <c r="U125">
        <v>14.4</v>
      </c>
      <c r="V125">
        <v>0.6</v>
      </c>
      <c r="W125">
        <v>0.7</v>
      </c>
      <c r="X125">
        <v>1</v>
      </c>
    </row>
    <row r="126" spans="8:24" ht="15">
      <c r="H126">
        <v>1</v>
      </c>
      <c r="I126">
        <v>2515388.72</v>
      </c>
      <c r="J126">
        <v>6860783.24</v>
      </c>
      <c r="K126">
        <v>201.64</v>
      </c>
      <c r="L126">
        <v>2</v>
      </c>
      <c r="M126">
        <v>187</v>
      </c>
      <c r="N126">
        <v>0.0295</v>
      </c>
      <c r="O126">
        <v>0.6202</v>
      </c>
      <c r="P126">
        <v>0.9365</v>
      </c>
      <c r="Q126">
        <v>0.32</v>
      </c>
      <c r="R126">
        <v>14.62</v>
      </c>
      <c r="S126">
        <v>14.64</v>
      </c>
      <c r="T126">
        <v>1.62</v>
      </c>
      <c r="U126">
        <v>12.8</v>
      </c>
      <c r="V126">
        <v>0.6</v>
      </c>
      <c r="W126">
        <v>0.7</v>
      </c>
      <c r="X126">
        <v>1</v>
      </c>
    </row>
    <row r="127" spans="8:24" ht="15">
      <c r="H127">
        <v>1</v>
      </c>
      <c r="I127">
        <v>2515385.49</v>
      </c>
      <c r="J127">
        <v>6860779.96</v>
      </c>
      <c r="K127">
        <v>200.24</v>
      </c>
      <c r="L127">
        <v>2</v>
      </c>
      <c r="M127">
        <v>187.72</v>
      </c>
      <c r="N127">
        <v>0.0306</v>
      </c>
      <c r="O127">
        <v>0.7544</v>
      </c>
      <c r="P127">
        <v>0.6235</v>
      </c>
      <c r="Q127">
        <v>0.23</v>
      </c>
      <c r="R127">
        <v>12.58</v>
      </c>
      <c r="S127">
        <v>12.52</v>
      </c>
      <c r="T127">
        <v>1.9</v>
      </c>
      <c r="U127">
        <v>11.8</v>
      </c>
      <c r="V127">
        <v>0.6</v>
      </c>
      <c r="W127">
        <v>0.7</v>
      </c>
      <c r="X127">
        <v>1</v>
      </c>
    </row>
    <row r="128" spans="8:24" ht="15">
      <c r="H128">
        <v>1</v>
      </c>
      <c r="I128">
        <v>2515387.44</v>
      </c>
      <c r="J128">
        <v>6860776.05</v>
      </c>
      <c r="K128">
        <v>200.84</v>
      </c>
      <c r="L128">
        <v>2</v>
      </c>
      <c r="M128">
        <v>188.31</v>
      </c>
      <c r="N128">
        <v>0.0146</v>
      </c>
      <c r="O128">
        <v>0.7631</v>
      </c>
      <c r="P128">
        <v>0.7006</v>
      </c>
      <c r="Q128">
        <v>0.28</v>
      </c>
      <c r="R128">
        <v>12.58</v>
      </c>
      <c r="S128">
        <v>12.53</v>
      </c>
      <c r="T128">
        <v>1.52</v>
      </c>
      <c r="U128">
        <v>10.9</v>
      </c>
      <c r="V128">
        <v>0.6</v>
      </c>
      <c r="W128">
        <v>0.7</v>
      </c>
      <c r="X128">
        <v>1</v>
      </c>
    </row>
    <row r="129" spans="8:24" ht="15">
      <c r="H129">
        <v>1</v>
      </c>
      <c r="I129">
        <v>2515390.71</v>
      </c>
      <c r="J129">
        <v>6860776.57</v>
      </c>
      <c r="K129">
        <v>204.26</v>
      </c>
      <c r="L129">
        <v>1</v>
      </c>
      <c r="M129">
        <v>188.44</v>
      </c>
      <c r="N129">
        <v>0.0314</v>
      </c>
      <c r="O129">
        <v>0.748</v>
      </c>
      <c r="P129">
        <v>0.3437</v>
      </c>
      <c r="Q129">
        <v>0.26</v>
      </c>
      <c r="R129">
        <v>15.94</v>
      </c>
      <c r="S129">
        <v>15.82</v>
      </c>
      <c r="T129">
        <v>2.11</v>
      </c>
      <c r="U129">
        <v>14.7</v>
      </c>
      <c r="V129">
        <v>0.6</v>
      </c>
      <c r="W129">
        <v>0.7</v>
      </c>
      <c r="X129">
        <v>1</v>
      </c>
    </row>
    <row r="130" spans="8:24" ht="15">
      <c r="H130">
        <v>1</v>
      </c>
      <c r="I130">
        <v>2515391.61</v>
      </c>
      <c r="J130">
        <v>6860779.08</v>
      </c>
      <c r="K130">
        <v>202.11</v>
      </c>
      <c r="L130">
        <v>2</v>
      </c>
      <c r="M130">
        <v>188.26</v>
      </c>
      <c r="N130">
        <v>0.0538</v>
      </c>
      <c r="O130">
        <v>0.6435</v>
      </c>
      <c r="P130">
        <v>0.7317</v>
      </c>
      <c r="Q130">
        <v>0.24</v>
      </c>
      <c r="R130">
        <v>13.87</v>
      </c>
      <c r="S130">
        <v>13.85</v>
      </c>
      <c r="T130">
        <v>2.2</v>
      </c>
      <c r="U130">
        <v>13.7</v>
      </c>
      <c r="V130">
        <v>0.6</v>
      </c>
      <c r="W130">
        <v>0.7</v>
      </c>
      <c r="X130">
        <v>1</v>
      </c>
    </row>
    <row r="131" spans="8:24" ht="15">
      <c r="H131">
        <v>1</v>
      </c>
      <c r="I131">
        <v>2515389.52</v>
      </c>
      <c r="J131">
        <v>6860779.08</v>
      </c>
      <c r="K131">
        <v>201.93</v>
      </c>
      <c r="L131">
        <v>2</v>
      </c>
      <c r="M131">
        <v>188.1</v>
      </c>
      <c r="N131">
        <v>0.0289</v>
      </c>
      <c r="O131">
        <v>0.6521</v>
      </c>
      <c r="P131">
        <v>0.7882</v>
      </c>
      <c r="Q131">
        <v>0.24</v>
      </c>
      <c r="R131">
        <v>13.77</v>
      </c>
      <c r="S131">
        <v>13.84</v>
      </c>
      <c r="T131">
        <v>1.65</v>
      </c>
      <c r="U131">
        <v>12.3</v>
      </c>
      <c r="V131">
        <v>0.6</v>
      </c>
      <c r="W131">
        <v>0.7</v>
      </c>
      <c r="X131">
        <v>1</v>
      </c>
    </row>
    <row r="132" spans="8:24" ht="15">
      <c r="H132">
        <v>1</v>
      </c>
      <c r="I132">
        <v>2515388.08</v>
      </c>
      <c r="J132">
        <v>6860787.74</v>
      </c>
      <c r="K132">
        <v>197.57</v>
      </c>
      <c r="L132">
        <v>2</v>
      </c>
      <c r="M132">
        <v>186.19</v>
      </c>
      <c r="N132">
        <v>0.0259</v>
      </c>
      <c r="O132">
        <v>0.7086</v>
      </c>
      <c r="P132">
        <v>0.7463</v>
      </c>
      <c r="Q132">
        <v>0.22</v>
      </c>
      <c r="R132">
        <v>11.43</v>
      </c>
      <c r="S132">
        <v>11.39</v>
      </c>
      <c r="T132">
        <v>1.56</v>
      </c>
      <c r="U132">
        <v>10</v>
      </c>
      <c r="V132">
        <v>0.6</v>
      </c>
      <c r="W132">
        <v>0.7</v>
      </c>
      <c r="X132">
        <v>1</v>
      </c>
    </row>
    <row r="133" spans="8:24" ht="15">
      <c r="H133">
        <v>1</v>
      </c>
      <c r="I133">
        <v>2515386.1</v>
      </c>
      <c r="J133">
        <v>6860786.29</v>
      </c>
      <c r="K133">
        <v>200.25</v>
      </c>
      <c r="L133">
        <v>2</v>
      </c>
      <c r="M133">
        <v>186.17</v>
      </c>
      <c r="N133">
        <v>0.0443</v>
      </c>
      <c r="O133">
        <v>0.6265</v>
      </c>
      <c r="P133">
        <v>0.8021</v>
      </c>
      <c r="Q133">
        <v>0.19</v>
      </c>
      <c r="R133">
        <v>14.04</v>
      </c>
      <c r="S133">
        <v>14.08</v>
      </c>
      <c r="T133">
        <v>2.02</v>
      </c>
      <c r="U133">
        <v>13.5</v>
      </c>
      <c r="V133">
        <v>0.6</v>
      </c>
      <c r="W133">
        <v>0.7</v>
      </c>
      <c r="X133">
        <v>1</v>
      </c>
    </row>
    <row r="134" spans="8:24" ht="15">
      <c r="H134">
        <v>1</v>
      </c>
      <c r="I134">
        <v>2515382.59</v>
      </c>
      <c r="J134">
        <v>6860784.33</v>
      </c>
      <c r="K134">
        <v>201.55</v>
      </c>
      <c r="L134">
        <v>2</v>
      </c>
      <c r="M134">
        <v>186.61</v>
      </c>
      <c r="N134">
        <v>0.0498</v>
      </c>
      <c r="O134">
        <v>0.5796</v>
      </c>
      <c r="P134">
        <v>0.6474</v>
      </c>
      <c r="Q134">
        <v>0.26</v>
      </c>
      <c r="R134">
        <v>14.91</v>
      </c>
      <c r="S134">
        <v>14.94</v>
      </c>
      <c r="T134">
        <v>2.16</v>
      </c>
      <c r="U134">
        <v>14.6</v>
      </c>
      <c r="V134">
        <v>0.6</v>
      </c>
      <c r="W134">
        <v>0.7</v>
      </c>
      <c r="X134">
        <v>1</v>
      </c>
    </row>
    <row r="135" spans="8:24" ht="15">
      <c r="H135">
        <v>1</v>
      </c>
      <c r="I135">
        <v>2515385.97</v>
      </c>
      <c r="J135">
        <v>6860783.58</v>
      </c>
      <c r="K135">
        <v>200.02</v>
      </c>
      <c r="L135">
        <v>2</v>
      </c>
      <c r="M135">
        <v>187.02</v>
      </c>
      <c r="N135">
        <v>0.0348</v>
      </c>
      <c r="O135">
        <v>0.6666</v>
      </c>
      <c r="P135">
        <v>0.6754</v>
      </c>
      <c r="Q135">
        <v>0.26</v>
      </c>
      <c r="R135">
        <v>13.25</v>
      </c>
      <c r="S135">
        <v>13.01</v>
      </c>
      <c r="T135">
        <v>1.79</v>
      </c>
      <c r="U135">
        <v>12</v>
      </c>
      <c r="V135">
        <v>0.6</v>
      </c>
      <c r="W135">
        <v>0.7</v>
      </c>
      <c r="X135">
        <v>1</v>
      </c>
    </row>
    <row r="136" spans="8:24" ht="15">
      <c r="H136">
        <v>1</v>
      </c>
      <c r="I136">
        <v>2515383.35</v>
      </c>
      <c r="J136">
        <v>6860786.97</v>
      </c>
      <c r="K136">
        <v>195.83</v>
      </c>
      <c r="L136">
        <v>2</v>
      </c>
      <c r="M136">
        <v>186.16</v>
      </c>
      <c r="N136">
        <v>0.005</v>
      </c>
      <c r="O136">
        <v>0.8297</v>
      </c>
      <c r="P136">
        <v>0.6974</v>
      </c>
      <c r="Q136">
        <v>0.18</v>
      </c>
      <c r="R136">
        <v>9.82</v>
      </c>
      <c r="S136">
        <v>9.68</v>
      </c>
      <c r="T136">
        <v>1.46</v>
      </c>
      <c r="U136">
        <v>8.4</v>
      </c>
      <c r="V136">
        <v>0.6</v>
      </c>
      <c r="W136">
        <v>0.7</v>
      </c>
      <c r="X136">
        <v>1</v>
      </c>
    </row>
    <row r="137" spans="8:24" ht="15">
      <c r="H137">
        <v>1</v>
      </c>
      <c r="I137">
        <v>2515383.86</v>
      </c>
      <c r="J137">
        <v>6860782.5</v>
      </c>
      <c r="K137">
        <v>199.34</v>
      </c>
      <c r="L137">
        <v>2</v>
      </c>
      <c r="M137">
        <v>187.24</v>
      </c>
      <c r="N137">
        <v>0.0311</v>
      </c>
      <c r="O137">
        <v>0.7173</v>
      </c>
      <c r="P137">
        <v>0.7319</v>
      </c>
      <c r="Q137">
        <v>0.24</v>
      </c>
      <c r="R137">
        <v>12.03</v>
      </c>
      <c r="S137">
        <v>12.09</v>
      </c>
      <c r="T137">
        <v>1.76</v>
      </c>
      <c r="U137">
        <v>11.1</v>
      </c>
      <c r="V137">
        <v>0.6</v>
      </c>
      <c r="W137">
        <v>0.7</v>
      </c>
      <c r="X137">
        <v>1</v>
      </c>
    </row>
    <row r="138" spans="8:24" ht="15">
      <c r="H138">
        <v>1</v>
      </c>
      <c r="I138">
        <v>2515392.82</v>
      </c>
      <c r="J138">
        <v>6860784.49</v>
      </c>
      <c r="K138">
        <v>199.39</v>
      </c>
      <c r="L138">
        <v>2</v>
      </c>
      <c r="M138">
        <v>187.15</v>
      </c>
      <c r="N138">
        <v>0.0287</v>
      </c>
      <c r="O138">
        <v>0.7</v>
      </c>
      <c r="P138">
        <v>0.679</v>
      </c>
      <c r="Q138">
        <v>0.31</v>
      </c>
      <c r="R138">
        <v>12.06</v>
      </c>
      <c r="S138">
        <v>12.24</v>
      </c>
      <c r="T138">
        <v>1.67</v>
      </c>
      <c r="U138">
        <v>11</v>
      </c>
      <c r="V138">
        <v>0.6</v>
      </c>
      <c r="W138">
        <v>0.7</v>
      </c>
      <c r="X138">
        <v>1</v>
      </c>
    </row>
    <row r="139" spans="8:24" ht="15">
      <c r="H139">
        <v>1</v>
      </c>
      <c r="I139">
        <v>2515390.95</v>
      </c>
      <c r="J139">
        <v>6860782.21</v>
      </c>
      <c r="K139">
        <v>198.99</v>
      </c>
      <c r="L139">
        <v>2</v>
      </c>
      <c r="M139">
        <v>187.64</v>
      </c>
      <c r="N139">
        <v>0.0372</v>
      </c>
      <c r="O139">
        <v>0.5632</v>
      </c>
      <c r="P139">
        <v>0.714</v>
      </c>
      <c r="Q139">
        <v>0.19</v>
      </c>
      <c r="R139">
        <v>11.23</v>
      </c>
      <c r="S139">
        <v>11.35</v>
      </c>
      <c r="T139">
        <v>1.46</v>
      </c>
      <c r="U139">
        <v>9.8</v>
      </c>
      <c r="V139">
        <v>0.6</v>
      </c>
      <c r="W139">
        <v>0.7</v>
      </c>
      <c r="X139">
        <v>1</v>
      </c>
    </row>
    <row r="140" spans="8:24" ht="15">
      <c r="H140">
        <v>1</v>
      </c>
      <c r="I140">
        <v>2515382.42</v>
      </c>
      <c r="J140">
        <v>6860779.4</v>
      </c>
      <c r="K140">
        <v>201.91</v>
      </c>
      <c r="L140">
        <v>2</v>
      </c>
      <c r="M140">
        <v>187.34</v>
      </c>
      <c r="N140">
        <v>0.0472</v>
      </c>
      <c r="O140">
        <v>0.6111</v>
      </c>
      <c r="P140">
        <v>0.6868</v>
      </c>
      <c r="Q140">
        <v>0.22</v>
      </c>
      <c r="R140">
        <v>14.65</v>
      </c>
      <c r="S140">
        <v>14.57</v>
      </c>
      <c r="T140">
        <v>2.11</v>
      </c>
      <c r="U140">
        <v>14.1</v>
      </c>
      <c r="V140">
        <v>0.6</v>
      </c>
      <c r="W140">
        <v>0.7</v>
      </c>
      <c r="X140">
        <v>1</v>
      </c>
    </row>
    <row r="141" spans="8:24" ht="15">
      <c r="H141">
        <v>1</v>
      </c>
      <c r="I141">
        <v>2515382.93</v>
      </c>
      <c r="J141">
        <v>6860777.22</v>
      </c>
      <c r="K141">
        <v>203.93</v>
      </c>
      <c r="L141">
        <v>2</v>
      </c>
      <c r="M141">
        <v>187.73</v>
      </c>
      <c r="N141">
        <v>0.0329</v>
      </c>
      <c r="O141">
        <v>0.634</v>
      </c>
      <c r="P141">
        <v>0.7132</v>
      </c>
      <c r="Q141">
        <v>0.35</v>
      </c>
      <c r="R141">
        <v>15.88</v>
      </c>
      <c r="S141">
        <v>16.2</v>
      </c>
      <c r="T141">
        <v>1.87</v>
      </c>
      <c r="U141">
        <v>14.8</v>
      </c>
      <c r="V141">
        <v>0.6</v>
      </c>
      <c r="W141">
        <v>0.7</v>
      </c>
      <c r="X141">
        <v>1</v>
      </c>
    </row>
    <row r="142" spans="8:24" ht="15">
      <c r="H142">
        <v>1</v>
      </c>
      <c r="I142">
        <v>2515384.56</v>
      </c>
      <c r="J142">
        <v>6860776.82</v>
      </c>
      <c r="K142">
        <v>203.34</v>
      </c>
      <c r="L142">
        <v>2</v>
      </c>
      <c r="M142">
        <v>188.08</v>
      </c>
      <c r="N142">
        <v>0.0435</v>
      </c>
      <c r="O142">
        <v>0.702</v>
      </c>
      <c r="P142">
        <v>0.8379</v>
      </c>
      <c r="Q142">
        <v>0.27</v>
      </c>
      <c r="R142">
        <v>15.47</v>
      </c>
      <c r="S142">
        <v>15.25</v>
      </c>
      <c r="T142">
        <v>2.31</v>
      </c>
      <c r="U142">
        <v>15.2</v>
      </c>
      <c r="V142">
        <v>0.6</v>
      </c>
      <c r="W142">
        <v>0.7</v>
      </c>
      <c r="X142">
        <v>1</v>
      </c>
    </row>
    <row r="143" spans="8:24" ht="15">
      <c r="H143">
        <v>1</v>
      </c>
      <c r="I143">
        <v>2515380.78</v>
      </c>
      <c r="J143">
        <v>6860773.44</v>
      </c>
      <c r="K143">
        <v>203.63</v>
      </c>
      <c r="L143">
        <v>2</v>
      </c>
      <c r="M143">
        <v>187.65</v>
      </c>
      <c r="N143">
        <v>0.0407</v>
      </c>
      <c r="O143">
        <v>0.5756</v>
      </c>
      <c r="P143">
        <v>0.6852</v>
      </c>
      <c r="Q143">
        <v>0.27</v>
      </c>
      <c r="R143">
        <v>15.97</v>
      </c>
      <c r="S143">
        <v>15.98</v>
      </c>
      <c r="T143">
        <v>1.96</v>
      </c>
      <c r="U143">
        <v>14.9</v>
      </c>
      <c r="V143">
        <v>0.6</v>
      </c>
      <c r="W143">
        <v>0.7</v>
      </c>
      <c r="X143">
        <v>1</v>
      </c>
    </row>
    <row r="144" spans="8:24" ht="15">
      <c r="H144">
        <v>1</v>
      </c>
      <c r="I144">
        <v>2515383.21</v>
      </c>
      <c r="J144">
        <v>6860774.28</v>
      </c>
      <c r="K144">
        <v>204.42</v>
      </c>
      <c r="L144">
        <v>2</v>
      </c>
      <c r="M144">
        <v>188.13</v>
      </c>
      <c r="N144">
        <v>0.0387</v>
      </c>
      <c r="O144">
        <v>0.615</v>
      </c>
      <c r="P144">
        <v>0.7713</v>
      </c>
      <c r="Q144">
        <v>0.29</v>
      </c>
      <c r="R144">
        <v>15.11</v>
      </c>
      <c r="S144">
        <v>16.29</v>
      </c>
      <c r="T144">
        <v>2.01</v>
      </c>
      <c r="U144">
        <v>15.3</v>
      </c>
      <c r="V144">
        <v>0.6</v>
      </c>
      <c r="W144">
        <v>0.7</v>
      </c>
      <c r="X144">
        <v>1</v>
      </c>
    </row>
    <row r="145" spans="8:24" ht="15">
      <c r="H145">
        <v>1</v>
      </c>
      <c r="I145">
        <v>2515385.11</v>
      </c>
      <c r="J145">
        <v>6860774.61</v>
      </c>
      <c r="K145">
        <v>203.81</v>
      </c>
      <c r="L145">
        <v>2</v>
      </c>
      <c r="M145">
        <v>188.29</v>
      </c>
      <c r="N145">
        <v>0.036</v>
      </c>
      <c r="O145">
        <v>0.6681</v>
      </c>
      <c r="P145">
        <v>0.8726</v>
      </c>
      <c r="Q145">
        <v>0.38</v>
      </c>
      <c r="R145">
        <v>15.06</v>
      </c>
      <c r="S145">
        <v>15.52</v>
      </c>
      <c r="T145">
        <v>1.95</v>
      </c>
      <c r="U145">
        <v>14.5</v>
      </c>
      <c r="V145">
        <v>0.6</v>
      </c>
      <c r="W145">
        <v>0.7</v>
      </c>
      <c r="X145">
        <v>1</v>
      </c>
    </row>
    <row r="146" spans="8:24" ht="15">
      <c r="H146">
        <v>1</v>
      </c>
      <c r="I146">
        <v>2515384.63</v>
      </c>
      <c r="J146">
        <v>6860771.82</v>
      </c>
      <c r="K146">
        <v>203.74</v>
      </c>
      <c r="L146">
        <v>2</v>
      </c>
      <c r="M146">
        <v>188.38</v>
      </c>
      <c r="N146">
        <v>0.0476</v>
      </c>
      <c r="O146">
        <v>0.5992</v>
      </c>
      <c r="P146">
        <v>0.7493</v>
      </c>
      <c r="Q146">
        <v>0.29</v>
      </c>
      <c r="R146">
        <v>15.3</v>
      </c>
      <c r="S146">
        <v>15.36</v>
      </c>
      <c r="T146">
        <v>2.18</v>
      </c>
      <c r="U146">
        <v>15</v>
      </c>
      <c r="V146">
        <v>0.6</v>
      </c>
      <c r="W146">
        <v>0.7</v>
      </c>
      <c r="X146">
        <v>1</v>
      </c>
    </row>
    <row r="147" spans="8:24" ht="15">
      <c r="H147">
        <v>1</v>
      </c>
      <c r="I147">
        <v>2515387.54</v>
      </c>
      <c r="J147">
        <v>6860772.46</v>
      </c>
      <c r="K147">
        <v>204.59</v>
      </c>
      <c r="L147">
        <v>2</v>
      </c>
      <c r="M147">
        <v>188.46</v>
      </c>
      <c r="N147">
        <v>0.0422</v>
      </c>
      <c r="O147">
        <v>0.6313</v>
      </c>
      <c r="P147">
        <v>0.8302</v>
      </c>
      <c r="Q147">
        <v>0.28</v>
      </c>
      <c r="R147">
        <v>16.19</v>
      </c>
      <c r="S147">
        <v>16.13</v>
      </c>
      <c r="T147">
        <v>2.15</v>
      </c>
      <c r="U147">
        <v>15.5</v>
      </c>
      <c r="V147">
        <v>0.6</v>
      </c>
      <c r="W147">
        <v>0.7</v>
      </c>
      <c r="X147">
        <v>1</v>
      </c>
    </row>
    <row r="148" spans="8:24" ht="15">
      <c r="H148">
        <v>1</v>
      </c>
      <c r="I148">
        <v>2515379.14</v>
      </c>
      <c r="J148">
        <v>6860769.12</v>
      </c>
      <c r="K148">
        <v>202.52</v>
      </c>
      <c r="L148">
        <v>3</v>
      </c>
      <c r="M148">
        <v>187.96</v>
      </c>
      <c r="N148">
        <v>0.0561</v>
      </c>
      <c r="O148">
        <v>0.5423</v>
      </c>
      <c r="P148">
        <v>0.5099</v>
      </c>
      <c r="Q148">
        <v>0.25</v>
      </c>
      <c r="R148">
        <v>14.68</v>
      </c>
      <c r="S148">
        <v>14.56</v>
      </c>
      <c r="T148">
        <v>2.16</v>
      </c>
      <c r="U148">
        <v>10.9</v>
      </c>
      <c r="V148">
        <v>0.6</v>
      </c>
      <c r="W148">
        <v>0.7</v>
      </c>
      <c r="X148">
        <v>1</v>
      </c>
    </row>
    <row r="149" spans="8:24" ht="15">
      <c r="H149">
        <v>1</v>
      </c>
      <c r="I149">
        <v>2515381.99</v>
      </c>
      <c r="J149">
        <v>6860769.48</v>
      </c>
      <c r="K149">
        <v>206.36</v>
      </c>
      <c r="L149">
        <v>2</v>
      </c>
      <c r="M149">
        <v>188.2</v>
      </c>
      <c r="N149">
        <v>0.0551</v>
      </c>
      <c r="O149">
        <v>0.4847</v>
      </c>
      <c r="P149">
        <v>0.9386</v>
      </c>
      <c r="Q149">
        <v>0.28</v>
      </c>
      <c r="R149">
        <v>17.99</v>
      </c>
      <c r="S149">
        <v>18.16</v>
      </c>
      <c r="T149">
        <v>2.46</v>
      </c>
      <c r="U149">
        <v>18.1</v>
      </c>
      <c r="V149">
        <v>0.6</v>
      </c>
      <c r="W149">
        <v>0.7</v>
      </c>
      <c r="X149">
        <v>1</v>
      </c>
    </row>
    <row r="150" spans="8:24" ht="15">
      <c r="H150">
        <v>1</v>
      </c>
      <c r="I150">
        <v>2515384.68</v>
      </c>
      <c r="J150">
        <v>6860769.52</v>
      </c>
      <c r="K150">
        <v>204.27</v>
      </c>
      <c r="L150">
        <v>2</v>
      </c>
      <c r="M150">
        <v>188.52</v>
      </c>
      <c r="N150">
        <v>0.0341</v>
      </c>
      <c r="O150">
        <v>0.6359</v>
      </c>
      <c r="P150">
        <v>0.5744</v>
      </c>
      <c r="Q150">
        <v>0.3</v>
      </c>
      <c r="R150">
        <v>15.8</v>
      </c>
      <c r="S150">
        <v>15.75</v>
      </c>
      <c r="T150">
        <v>1.88</v>
      </c>
      <c r="U150">
        <v>14.5</v>
      </c>
      <c r="V150">
        <v>0.6</v>
      </c>
      <c r="W150">
        <v>0.7</v>
      </c>
      <c r="X150">
        <v>1</v>
      </c>
    </row>
    <row r="151" spans="8:24" ht="15">
      <c r="H151">
        <v>1</v>
      </c>
      <c r="I151">
        <v>2515387.09</v>
      </c>
      <c r="J151">
        <v>6860769.62</v>
      </c>
      <c r="K151">
        <v>204.59</v>
      </c>
      <c r="L151">
        <v>2</v>
      </c>
      <c r="M151">
        <v>188.55</v>
      </c>
      <c r="N151">
        <v>0.0422</v>
      </c>
      <c r="O151">
        <v>0.6351</v>
      </c>
      <c r="P151">
        <v>0.5993</v>
      </c>
      <c r="Q151">
        <v>0.26</v>
      </c>
      <c r="R151">
        <v>15.99</v>
      </c>
      <c r="S151">
        <v>16.03</v>
      </c>
      <c r="T151">
        <v>2.15</v>
      </c>
      <c r="U151">
        <v>15.4</v>
      </c>
      <c r="V151">
        <v>0.6</v>
      </c>
      <c r="W151">
        <v>0.7</v>
      </c>
      <c r="X151">
        <v>1</v>
      </c>
    </row>
    <row r="152" spans="8:24" ht="15">
      <c r="H152">
        <v>1</v>
      </c>
      <c r="I152">
        <v>2515390.07</v>
      </c>
      <c r="J152">
        <v>6860769.42</v>
      </c>
      <c r="K152">
        <v>205.72</v>
      </c>
      <c r="L152">
        <v>2</v>
      </c>
      <c r="M152">
        <v>188.63</v>
      </c>
      <c r="N152">
        <v>0.0468</v>
      </c>
      <c r="O152">
        <v>0.6052</v>
      </c>
      <c r="P152">
        <v>0.7175</v>
      </c>
      <c r="Q152">
        <v>0.28</v>
      </c>
      <c r="R152">
        <v>17.06</v>
      </c>
      <c r="S152">
        <v>17.09</v>
      </c>
      <c r="T152">
        <v>2.32</v>
      </c>
      <c r="U152">
        <v>16.8</v>
      </c>
      <c r="V152">
        <v>0.6</v>
      </c>
      <c r="W152">
        <v>0.7</v>
      </c>
      <c r="X152">
        <v>1</v>
      </c>
    </row>
    <row r="153" spans="8:24" ht="15">
      <c r="H153">
        <v>1</v>
      </c>
      <c r="I153">
        <v>2515389.05</v>
      </c>
      <c r="J153">
        <v>6860767.34</v>
      </c>
      <c r="K153">
        <v>204.27</v>
      </c>
      <c r="L153">
        <v>2</v>
      </c>
      <c r="M153">
        <v>188.64</v>
      </c>
      <c r="N153">
        <v>-0.0076</v>
      </c>
      <c r="O153">
        <v>0.963</v>
      </c>
      <c r="P153">
        <v>0.7094</v>
      </c>
      <c r="Q153">
        <v>0.27</v>
      </c>
      <c r="R153">
        <v>13.86</v>
      </c>
      <c r="S153">
        <v>15.63</v>
      </c>
      <c r="T153">
        <v>1.62</v>
      </c>
      <c r="U153">
        <v>13.6</v>
      </c>
      <c r="V153">
        <v>0.6</v>
      </c>
      <c r="W153">
        <v>0.7</v>
      </c>
      <c r="X153">
        <v>1</v>
      </c>
    </row>
    <row r="154" spans="8:24" ht="15">
      <c r="H154">
        <v>1</v>
      </c>
      <c r="I154">
        <v>2515386.27</v>
      </c>
      <c r="J154">
        <v>6860766.46</v>
      </c>
      <c r="K154">
        <v>203.14</v>
      </c>
      <c r="L154">
        <v>2</v>
      </c>
      <c r="M154">
        <v>188.55</v>
      </c>
      <c r="N154">
        <v>0.0349</v>
      </c>
      <c r="O154">
        <v>0.6657</v>
      </c>
      <c r="P154">
        <v>0.6318</v>
      </c>
      <c r="Q154">
        <v>0.27</v>
      </c>
      <c r="R154">
        <v>14.63</v>
      </c>
      <c r="S154">
        <v>14.58</v>
      </c>
      <c r="T154">
        <v>1.89</v>
      </c>
      <c r="U154">
        <v>13.5</v>
      </c>
      <c r="V154">
        <v>0.6</v>
      </c>
      <c r="W154">
        <v>0.7</v>
      </c>
      <c r="X154">
        <v>1</v>
      </c>
    </row>
    <row r="155" spans="8:24" ht="15">
      <c r="H155">
        <v>1</v>
      </c>
      <c r="I155">
        <v>2515384.2</v>
      </c>
      <c r="J155">
        <v>6860767.12</v>
      </c>
      <c r="K155">
        <v>205.85</v>
      </c>
      <c r="L155">
        <v>2</v>
      </c>
      <c r="M155">
        <v>188.55</v>
      </c>
      <c r="N155">
        <v>0.0414</v>
      </c>
      <c r="O155">
        <v>0.6537</v>
      </c>
      <c r="P155">
        <v>0.8485</v>
      </c>
      <c r="Q155">
        <v>0.3</v>
      </c>
      <c r="R155">
        <v>17.22</v>
      </c>
      <c r="S155">
        <v>17.3</v>
      </c>
      <c r="T155">
        <v>2.28</v>
      </c>
      <c r="U155">
        <v>16.9</v>
      </c>
      <c r="V155">
        <v>0.6</v>
      </c>
      <c r="W155">
        <v>0.7</v>
      </c>
      <c r="X155">
        <v>1</v>
      </c>
    </row>
    <row r="156" spans="8:24" ht="15">
      <c r="H156">
        <v>1</v>
      </c>
      <c r="I156">
        <v>2515380.17</v>
      </c>
      <c r="J156">
        <v>6860766.17</v>
      </c>
      <c r="K156">
        <v>206.16</v>
      </c>
      <c r="L156">
        <v>2</v>
      </c>
      <c r="M156">
        <v>188.25</v>
      </c>
      <c r="N156">
        <v>0.0568</v>
      </c>
      <c r="O156">
        <v>0.5743</v>
      </c>
      <c r="P156">
        <v>0.6945</v>
      </c>
      <c r="Q156">
        <v>0.28</v>
      </c>
      <c r="R156">
        <v>17.89</v>
      </c>
      <c r="S156">
        <v>17.9</v>
      </c>
      <c r="T156">
        <v>2.68</v>
      </c>
      <c r="U156">
        <v>18.5</v>
      </c>
      <c r="V156">
        <v>0.6</v>
      </c>
      <c r="W156">
        <v>0.7</v>
      </c>
      <c r="X156">
        <v>1</v>
      </c>
    </row>
    <row r="157" spans="8:24" ht="15">
      <c r="H157">
        <v>1</v>
      </c>
      <c r="I157">
        <v>2515388.63</v>
      </c>
      <c r="J157">
        <v>6860764.27</v>
      </c>
      <c r="K157">
        <v>202.82</v>
      </c>
      <c r="L157">
        <v>2</v>
      </c>
      <c r="M157">
        <v>188.54</v>
      </c>
      <c r="N157">
        <v>0.017</v>
      </c>
      <c r="O157">
        <v>0.7074</v>
      </c>
      <c r="P157">
        <v>0.7764</v>
      </c>
      <c r="Q157">
        <v>0.3</v>
      </c>
      <c r="R157">
        <v>14.52</v>
      </c>
      <c r="S157">
        <v>14.28</v>
      </c>
      <c r="T157">
        <v>1.47</v>
      </c>
      <c r="U157">
        <v>12.1</v>
      </c>
      <c r="V157">
        <v>0.6</v>
      </c>
      <c r="W157">
        <v>0.7</v>
      </c>
      <c r="X157">
        <v>1</v>
      </c>
    </row>
    <row r="158" spans="8:24" ht="15">
      <c r="H158">
        <v>1</v>
      </c>
      <c r="I158">
        <v>2515388.08</v>
      </c>
      <c r="J158">
        <v>6860762.37</v>
      </c>
      <c r="K158">
        <v>205.61</v>
      </c>
      <c r="L158">
        <v>2</v>
      </c>
      <c r="M158">
        <v>188.37</v>
      </c>
      <c r="N158">
        <v>0.0518</v>
      </c>
      <c r="O158">
        <v>0.5224</v>
      </c>
      <c r="P158">
        <v>0.6548</v>
      </c>
      <c r="Q158">
        <v>0.22</v>
      </c>
      <c r="R158">
        <v>17.23</v>
      </c>
      <c r="S158">
        <v>17.23</v>
      </c>
      <c r="T158">
        <v>2.33</v>
      </c>
      <c r="U158">
        <v>17</v>
      </c>
      <c r="V158">
        <v>0.6</v>
      </c>
      <c r="W158">
        <v>0.7</v>
      </c>
      <c r="X158">
        <v>1</v>
      </c>
    </row>
    <row r="159" spans="8:24" ht="15">
      <c r="H159">
        <v>1</v>
      </c>
      <c r="I159">
        <v>2515391.27</v>
      </c>
      <c r="J159">
        <v>6860764.51</v>
      </c>
      <c r="K159">
        <v>203.02</v>
      </c>
      <c r="L159">
        <v>2</v>
      </c>
      <c r="M159">
        <v>188.67</v>
      </c>
      <c r="N159">
        <v>0.0361</v>
      </c>
      <c r="O159">
        <v>0.7117</v>
      </c>
      <c r="P159">
        <v>0.6725</v>
      </c>
      <c r="Q159">
        <v>0.27</v>
      </c>
      <c r="R159">
        <v>14.49</v>
      </c>
      <c r="S159">
        <v>14.36</v>
      </c>
      <c r="T159">
        <v>2.04</v>
      </c>
      <c r="U159">
        <v>13.7</v>
      </c>
      <c r="V159">
        <v>0.6</v>
      </c>
      <c r="W159">
        <v>0.7</v>
      </c>
      <c r="X159">
        <v>1</v>
      </c>
    </row>
    <row r="160" spans="8:24" ht="15">
      <c r="H160">
        <v>1</v>
      </c>
      <c r="I160">
        <v>2515393.36</v>
      </c>
      <c r="J160">
        <v>6860764.86</v>
      </c>
      <c r="K160">
        <v>205.59</v>
      </c>
      <c r="L160">
        <v>2</v>
      </c>
      <c r="M160">
        <v>188.75</v>
      </c>
      <c r="N160">
        <v>0.0395</v>
      </c>
      <c r="O160">
        <v>0.6273</v>
      </c>
      <c r="P160">
        <v>0.4991</v>
      </c>
      <c r="Q160">
        <v>0.22</v>
      </c>
      <c r="R160">
        <v>16.8</v>
      </c>
      <c r="S160">
        <v>16.84</v>
      </c>
      <c r="T160">
        <v>2.08</v>
      </c>
      <c r="U160">
        <v>15.9</v>
      </c>
      <c r="V160">
        <v>0.6</v>
      </c>
      <c r="W160">
        <v>0.7</v>
      </c>
      <c r="X160">
        <v>1</v>
      </c>
    </row>
    <row r="161" spans="8:24" ht="15">
      <c r="H161">
        <v>1</v>
      </c>
      <c r="I161">
        <v>2515395.21</v>
      </c>
      <c r="J161">
        <v>6860766.58</v>
      </c>
      <c r="K161">
        <v>204.62</v>
      </c>
      <c r="L161">
        <v>2</v>
      </c>
      <c r="M161">
        <v>188.85</v>
      </c>
      <c r="N161">
        <v>0.0226</v>
      </c>
      <c r="O161">
        <v>0.7822</v>
      </c>
      <c r="P161">
        <v>0.667</v>
      </c>
      <c r="Q161">
        <v>0.27</v>
      </c>
      <c r="R161">
        <v>15.8</v>
      </c>
      <c r="S161">
        <v>15.77</v>
      </c>
      <c r="T161">
        <v>1.93</v>
      </c>
      <c r="U161">
        <v>14.6</v>
      </c>
      <c r="V161">
        <v>0.6</v>
      </c>
      <c r="W161">
        <v>0.7</v>
      </c>
      <c r="X161">
        <v>1</v>
      </c>
    </row>
    <row r="162" spans="8:24" ht="15">
      <c r="H162">
        <v>1</v>
      </c>
      <c r="I162">
        <v>2515395.18</v>
      </c>
      <c r="J162">
        <v>6860769.57</v>
      </c>
      <c r="K162">
        <v>205.36</v>
      </c>
      <c r="L162">
        <v>2</v>
      </c>
      <c r="M162">
        <v>188.56</v>
      </c>
      <c r="N162">
        <v>0.0412</v>
      </c>
      <c r="O162">
        <v>0.6363</v>
      </c>
      <c r="P162">
        <v>0.8174</v>
      </c>
      <c r="Q162">
        <v>0.29</v>
      </c>
      <c r="R162">
        <v>16.56</v>
      </c>
      <c r="S162">
        <v>16.8</v>
      </c>
      <c r="T162">
        <v>2.16</v>
      </c>
      <c r="U162">
        <v>16.1</v>
      </c>
      <c r="V162">
        <v>0.6</v>
      </c>
      <c r="W162">
        <v>0.7</v>
      </c>
      <c r="X162">
        <v>1</v>
      </c>
    </row>
    <row r="163" spans="8:24" ht="15">
      <c r="H163">
        <v>1</v>
      </c>
      <c r="I163">
        <v>2515397.03</v>
      </c>
      <c r="J163">
        <v>6860764.07</v>
      </c>
      <c r="K163">
        <v>204.47</v>
      </c>
      <c r="L163">
        <v>2</v>
      </c>
      <c r="M163">
        <v>188.98</v>
      </c>
      <c r="N163">
        <v>0.0335</v>
      </c>
      <c r="O163">
        <v>0.7088</v>
      </c>
      <c r="P163">
        <v>0.6079</v>
      </c>
      <c r="Q163">
        <v>0.25</v>
      </c>
      <c r="R163">
        <v>15.64</v>
      </c>
      <c r="S163">
        <v>15.49</v>
      </c>
      <c r="T163">
        <v>2.02</v>
      </c>
      <c r="U163">
        <v>14.6</v>
      </c>
      <c r="V163">
        <v>0.6</v>
      </c>
      <c r="W163">
        <v>0.7</v>
      </c>
      <c r="X163">
        <v>1</v>
      </c>
    </row>
    <row r="164" spans="8:24" ht="15">
      <c r="H164">
        <v>1</v>
      </c>
      <c r="I164">
        <v>2515397.5</v>
      </c>
      <c r="J164">
        <v>6860767.36</v>
      </c>
      <c r="K164">
        <v>205.02</v>
      </c>
      <c r="L164">
        <v>2</v>
      </c>
      <c r="M164">
        <v>188.78</v>
      </c>
      <c r="N164">
        <v>0.0328</v>
      </c>
      <c r="O164">
        <v>0.7281</v>
      </c>
      <c r="P164">
        <v>0.6265</v>
      </c>
      <c r="Q164">
        <v>0.29</v>
      </c>
      <c r="R164">
        <v>16.26</v>
      </c>
      <c r="S164">
        <v>16.25</v>
      </c>
      <c r="T164">
        <v>2.07</v>
      </c>
      <c r="U164">
        <v>15.4</v>
      </c>
      <c r="V164">
        <v>0.6</v>
      </c>
      <c r="W164">
        <v>0.7</v>
      </c>
      <c r="X164">
        <v>1</v>
      </c>
    </row>
    <row r="165" spans="8:24" ht="15">
      <c r="H165">
        <v>1</v>
      </c>
      <c r="I165">
        <v>2515398.72</v>
      </c>
      <c r="J165">
        <v>6860770.94</v>
      </c>
      <c r="K165">
        <v>203.18</v>
      </c>
      <c r="L165">
        <v>2</v>
      </c>
      <c r="M165">
        <v>188.66</v>
      </c>
      <c r="N165">
        <v>0.0377</v>
      </c>
      <c r="O165">
        <v>0.6634</v>
      </c>
      <c r="P165">
        <v>0.5854</v>
      </c>
      <c r="Q165">
        <v>0.31</v>
      </c>
      <c r="R165">
        <v>14.47</v>
      </c>
      <c r="S165">
        <v>14.52</v>
      </c>
      <c r="T165">
        <v>1.97</v>
      </c>
      <c r="U165">
        <v>13.7</v>
      </c>
      <c r="V165">
        <v>0.6</v>
      </c>
      <c r="W165">
        <v>0.7</v>
      </c>
      <c r="X165">
        <v>1</v>
      </c>
    </row>
    <row r="166" spans="8:24" ht="15">
      <c r="H166">
        <v>1</v>
      </c>
      <c r="I166">
        <v>2515399.36</v>
      </c>
      <c r="J166">
        <v>6860762.13</v>
      </c>
      <c r="K166">
        <v>206.61</v>
      </c>
      <c r="L166">
        <v>2</v>
      </c>
      <c r="M166">
        <v>188.74</v>
      </c>
      <c r="N166">
        <v>0.0533</v>
      </c>
      <c r="O166">
        <v>0.4456</v>
      </c>
      <c r="P166">
        <v>0.8075</v>
      </c>
      <c r="Q166">
        <v>0.28</v>
      </c>
      <c r="R166">
        <v>17.9</v>
      </c>
      <c r="S166">
        <v>17.87</v>
      </c>
      <c r="T166">
        <v>2.29</v>
      </c>
      <c r="U166">
        <v>17.4</v>
      </c>
      <c r="V166">
        <v>0.6</v>
      </c>
      <c r="W166">
        <v>0.7</v>
      </c>
      <c r="X166">
        <v>1</v>
      </c>
    </row>
    <row r="167" spans="8:24" ht="15">
      <c r="H167">
        <v>1</v>
      </c>
      <c r="I167">
        <v>2515397.66</v>
      </c>
      <c r="J167">
        <v>6860760.5</v>
      </c>
      <c r="K167">
        <v>203.72</v>
      </c>
      <c r="L167">
        <v>2</v>
      </c>
      <c r="M167">
        <v>188.57</v>
      </c>
      <c r="N167">
        <v>0.0395</v>
      </c>
      <c r="O167">
        <v>0.6332</v>
      </c>
      <c r="P167">
        <v>0.6161</v>
      </c>
      <c r="Q167">
        <v>0.29</v>
      </c>
      <c r="R167">
        <v>15.04</v>
      </c>
      <c r="S167">
        <v>15.14</v>
      </c>
      <c r="T167">
        <v>1.99</v>
      </c>
      <c r="U167">
        <v>14.3</v>
      </c>
      <c r="V167">
        <v>0.6</v>
      </c>
      <c r="W167">
        <v>0.7</v>
      </c>
      <c r="X167">
        <v>1</v>
      </c>
    </row>
    <row r="168" spans="8:24" ht="15">
      <c r="H168">
        <v>1</v>
      </c>
      <c r="I168">
        <v>2515397.98</v>
      </c>
      <c r="J168">
        <v>6860757.67</v>
      </c>
      <c r="K168">
        <v>204.53</v>
      </c>
      <c r="L168">
        <v>2</v>
      </c>
      <c r="M168">
        <v>188.76</v>
      </c>
      <c r="N168">
        <v>0.0293</v>
      </c>
      <c r="O168">
        <v>0.6924</v>
      </c>
      <c r="P168">
        <v>0.6042</v>
      </c>
      <c r="Q168">
        <v>0.28</v>
      </c>
      <c r="R168">
        <v>15.75</v>
      </c>
      <c r="S168">
        <v>15.77</v>
      </c>
      <c r="T168">
        <v>1.88</v>
      </c>
      <c r="U168">
        <v>14.5</v>
      </c>
      <c r="V168">
        <v>0.6</v>
      </c>
      <c r="W168">
        <v>0.7</v>
      </c>
      <c r="X168">
        <v>1</v>
      </c>
    </row>
    <row r="169" spans="8:24" ht="15">
      <c r="H169">
        <v>1</v>
      </c>
      <c r="I169">
        <v>2515399.94</v>
      </c>
      <c r="J169">
        <v>6860756.68</v>
      </c>
      <c r="K169">
        <v>201.19</v>
      </c>
      <c r="L169">
        <v>4</v>
      </c>
      <c r="M169">
        <v>188.77</v>
      </c>
      <c r="N169">
        <v>-0.001</v>
      </c>
      <c r="O169">
        <v>0.927</v>
      </c>
      <c r="P169">
        <v>0.7017</v>
      </c>
      <c r="Q169">
        <v>0.19</v>
      </c>
      <c r="R169">
        <v>12.61</v>
      </c>
      <c r="S169">
        <v>12.43</v>
      </c>
      <c r="T169">
        <v>1.7</v>
      </c>
      <c r="U169">
        <v>11.2</v>
      </c>
      <c r="V169">
        <v>0.6</v>
      </c>
      <c r="W169">
        <v>0.7</v>
      </c>
      <c r="X169">
        <v>1</v>
      </c>
    </row>
    <row r="170" spans="8:24" ht="15">
      <c r="H170">
        <v>1</v>
      </c>
      <c r="I170">
        <v>2515403.79</v>
      </c>
      <c r="J170">
        <v>6860766.53</v>
      </c>
      <c r="K170">
        <v>206.33</v>
      </c>
      <c r="L170">
        <v>2</v>
      </c>
      <c r="M170">
        <v>189.01</v>
      </c>
      <c r="N170">
        <v>0.044</v>
      </c>
      <c r="O170">
        <v>0.6626</v>
      </c>
      <c r="P170">
        <v>0.7491</v>
      </c>
      <c r="Q170">
        <v>0.29</v>
      </c>
      <c r="R170">
        <v>17.36</v>
      </c>
      <c r="S170">
        <v>17.31</v>
      </c>
      <c r="T170">
        <v>2.38</v>
      </c>
      <c r="U170">
        <v>17.2</v>
      </c>
      <c r="V170">
        <v>0.6</v>
      </c>
      <c r="W170">
        <v>0.7</v>
      </c>
      <c r="X170">
        <v>1</v>
      </c>
    </row>
    <row r="171" spans="8:24" ht="15">
      <c r="H171">
        <v>1</v>
      </c>
      <c r="I171">
        <v>2515404.33</v>
      </c>
      <c r="J171">
        <v>6860764.2</v>
      </c>
      <c r="K171">
        <v>204.92</v>
      </c>
      <c r="L171">
        <v>2</v>
      </c>
      <c r="M171">
        <v>189.05</v>
      </c>
      <c r="N171">
        <v>0.0321</v>
      </c>
      <c r="O171">
        <v>0.7519</v>
      </c>
      <c r="P171">
        <v>0.5787</v>
      </c>
      <c r="Q171">
        <v>0.31</v>
      </c>
      <c r="R171">
        <v>15.87</v>
      </c>
      <c r="S171">
        <v>15.87</v>
      </c>
      <c r="T171">
        <v>2.11</v>
      </c>
      <c r="U171">
        <v>15.2</v>
      </c>
      <c r="V171">
        <v>0.6</v>
      </c>
      <c r="W171">
        <v>0.7</v>
      </c>
      <c r="X171">
        <v>1</v>
      </c>
    </row>
    <row r="172" spans="8:24" ht="15">
      <c r="H172">
        <v>1</v>
      </c>
      <c r="I172">
        <v>2515403.05</v>
      </c>
      <c r="J172">
        <v>6860762.68</v>
      </c>
      <c r="K172">
        <v>204.8</v>
      </c>
      <c r="L172">
        <v>2</v>
      </c>
      <c r="M172">
        <v>188.98</v>
      </c>
      <c r="N172">
        <v>0.0179</v>
      </c>
      <c r="O172">
        <v>0.7764</v>
      </c>
      <c r="P172">
        <v>0.7185</v>
      </c>
      <c r="Q172">
        <v>0.29</v>
      </c>
      <c r="R172">
        <v>15.98</v>
      </c>
      <c r="S172">
        <v>15.82</v>
      </c>
      <c r="T172">
        <v>1.75</v>
      </c>
      <c r="U172">
        <v>14.2</v>
      </c>
      <c r="V172">
        <v>0.6</v>
      </c>
      <c r="W172">
        <v>0.7</v>
      </c>
      <c r="X172">
        <v>1</v>
      </c>
    </row>
    <row r="173" spans="8:24" ht="15">
      <c r="H173">
        <v>1</v>
      </c>
      <c r="I173">
        <v>2515402.17</v>
      </c>
      <c r="J173">
        <v>6860760.44</v>
      </c>
      <c r="K173">
        <v>202.06</v>
      </c>
      <c r="L173">
        <v>2</v>
      </c>
      <c r="M173">
        <v>188.92</v>
      </c>
      <c r="N173">
        <v>0.0171</v>
      </c>
      <c r="O173">
        <v>0.7549</v>
      </c>
      <c r="P173">
        <v>0.6646</v>
      </c>
      <c r="Q173">
        <v>0.29</v>
      </c>
      <c r="R173">
        <v>13.24</v>
      </c>
      <c r="S173">
        <v>13.14</v>
      </c>
      <c r="T173">
        <v>1.58</v>
      </c>
      <c r="U173">
        <v>11.5</v>
      </c>
      <c r="V173">
        <v>0.6</v>
      </c>
      <c r="W173">
        <v>0.7</v>
      </c>
      <c r="X173">
        <v>1</v>
      </c>
    </row>
    <row r="174" spans="8:24" ht="15">
      <c r="H174">
        <v>1</v>
      </c>
      <c r="I174">
        <v>2515402.81</v>
      </c>
      <c r="J174">
        <v>6860768.83</v>
      </c>
      <c r="K174">
        <v>203.57</v>
      </c>
      <c r="L174">
        <v>2</v>
      </c>
      <c r="M174">
        <v>189.03</v>
      </c>
      <c r="N174">
        <v>0.0209</v>
      </c>
      <c r="O174">
        <v>0.7576</v>
      </c>
      <c r="P174">
        <v>0.6777</v>
      </c>
      <c r="Q174">
        <v>0.31</v>
      </c>
      <c r="R174">
        <v>14.45</v>
      </c>
      <c r="S174">
        <v>14.53</v>
      </c>
      <c r="T174">
        <v>1.74</v>
      </c>
      <c r="U174">
        <v>13.1</v>
      </c>
      <c r="V174">
        <v>0.6</v>
      </c>
      <c r="W174">
        <v>0.7</v>
      </c>
      <c r="X174">
        <v>1</v>
      </c>
    </row>
    <row r="175" spans="8:24" ht="15">
      <c r="H175">
        <v>1</v>
      </c>
      <c r="I175">
        <v>2515400.54</v>
      </c>
      <c r="J175">
        <v>6860765.2</v>
      </c>
      <c r="K175">
        <v>201.99</v>
      </c>
      <c r="L175">
        <v>2</v>
      </c>
      <c r="M175">
        <v>188.84</v>
      </c>
      <c r="N175">
        <v>0.0898</v>
      </c>
      <c r="O175">
        <v>0.6</v>
      </c>
      <c r="P175">
        <v>0.7</v>
      </c>
      <c r="Q175">
        <v>0</v>
      </c>
      <c r="R175">
        <v>0</v>
      </c>
      <c r="S175">
        <v>13.15</v>
      </c>
      <c r="T175">
        <v>0.72</v>
      </c>
      <c r="U175">
        <v>8.9</v>
      </c>
      <c r="V175">
        <v>0.6</v>
      </c>
      <c r="W175">
        <v>0.7</v>
      </c>
      <c r="X175">
        <v>1</v>
      </c>
    </row>
    <row r="176" spans="8:24" ht="15">
      <c r="H176">
        <v>1</v>
      </c>
      <c r="I176">
        <v>2515405.84</v>
      </c>
      <c r="J176">
        <v>6860769.36</v>
      </c>
      <c r="K176">
        <v>206.43</v>
      </c>
      <c r="L176">
        <v>2</v>
      </c>
      <c r="M176">
        <v>189.05</v>
      </c>
      <c r="N176">
        <v>0.0258</v>
      </c>
      <c r="O176">
        <v>0.7271</v>
      </c>
      <c r="P176">
        <v>0.7161</v>
      </c>
      <c r="Q176">
        <v>0.31</v>
      </c>
      <c r="R176">
        <v>17.57</v>
      </c>
      <c r="S176">
        <v>17.38</v>
      </c>
      <c r="T176">
        <v>1.95</v>
      </c>
      <c r="U176">
        <v>16</v>
      </c>
      <c r="V176">
        <v>0.6</v>
      </c>
      <c r="W176">
        <v>0.7</v>
      </c>
      <c r="X176">
        <v>1</v>
      </c>
    </row>
    <row r="177" spans="8:24" ht="15">
      <c r="H177">
        <v>1</v>
      </c>
      <c r="I177">
        <v>2515408.03</v>
      </c>
      <c r="J177">
        <v>6860768.55</v>
      </c>
      <c r="K177">
        <v>201.9</v>
      </c>
      <c r="L177">
        <v>2</v>
      </c>
      <c r="M177">
        <v>188.96</v>
      </c>
      <c r="N177">
        <v>0.0339</v>
      </c>
      <c r="O177">
        <v>0.6969</v>
      </c>
      <c r="P177">
        <v>0.6993</v>
      </c>
      <c r="Q177">
        <v>0.32</v>
      </c>
      <c r="R177">
        <v>12.74</v>
      </c>
      <c r="S177">
        <v>12.94</v>
      </c>
      <c r="T177">
        <v>1.84</v>
      </c>
      <c r="U177">
        <v>12</v>
      </c>
      <c r="V177">
        <v>0.6</v>
      </c>
      <c r="W177">
        <v>0.7</v>
      </c>
      <c r="X177">
        <v>1</v>
      </c>
    </row>
    <row r="178" spans="8:24" ht="15">
      <c r="H178">
        <v>1</v>
      </c>
      <c r="I178">
        <v>2515407.85</v>
      </c>
      <c r="J178">
        <v>6860766.58</v>
      </c>
      <c r="K178">
        <v>200.95</v>
      </c>
      <c r="L178">
        <v>2</v>
      </c>
      <c r="M178">
        <v>189.01</v>
      </c>
      <c r="N178">
        <v>0.0214</v>
      </c>
      <c r="O178">
        <v>0.8304</v>
      </c>
      <c r="P178">
        <v>0.7161</v>
      </c>
      <c r="Q178">
        <v>0.23</v>
      </c>
      <c r="R178">
        <v>11.83</v>
      </c>
      <c r="S178">
        <v>11.94</v>
      </c>
      <c r="T178">
        <v>1.83</v>
      </c>
      <c r="U178">
        <v>11.2</v>
      </c>
      <c r="V178">
        <v>0.6</v>
      </c>
      <c r="W178">
        <v>0.7</v>
      </c>
      <c r="X178">
        <v>1</v>
      </c>
    </row>
    <row r="179" spans="8:24" ht="15">
      <c r="H179">
        <v>1</v>
      </c>
      <c r="I179">
        <v>2515412.8</v>
      </c>
      <c r="J179">
        <v>6860770.02</v>
      </c>
      <c r="K179">
        <v>200.61</v>
      </c>
      <c r="L179">
        <v>2</v>
      </c>
      <c r="M179">
        <v>188.91</v>
      </c>
      <c r="N179">
        <v>-0.0006</v>
      </c>
      <c r="O179">
        <v>0.8146</v>
      </c>
      <c r="P179">
        <v>0.6969</v>
      </c>
      <c r="Q179">
        <v>0.28</v>
      </c>
      <c r="R179">
        <v>11.91</v>
      </c>
      <c r="S179">
        <v>11.7</v>
      </c>
      <c r="T179">
        <v>1.31</v>
      </c>
      <c r="U179">
        <v>9.6</v>
      </c>
      <c r="V179">
        <v>0.6</v>
      </c>
      <c r="W179">
        <v>0.7</v>
      </c>
      <c r="X179">
        <v>1</v>
      </c>
    </row>
    <row r="180" spans="8:24" ht="15">
      <c r="H180">
        <v>1</v>
      </c>
      <c r="I180">
        <v>2515412.11</v>
      </c>
      <c r="J180">
        <v>6860771.5</v>
      </c>
      <c r="K180">
        <v>200.96</v>
      </c>
      <c r="L180">
        <v>2</v>
      </c>
      <c r="M180">
        <v>188.74</v>
      </c>
      <c r="N180">
        <v>0.0384</v>
      </c>
      <c r="O180">
        <v>0.6866</v>
      </c>
      <c r="P180">
        <v>0.7879</v>
      </c>
      <c r="Q180">
        <v>0.28</v>
      </c>
      <c r="R180">
        <v>12.35</v>
      </c>
      <c r="S180">
        <v>12.22</v>
      </c>
      <c r="T180">
        <v>1.84</v>
      </c>
      <c r="U180">
        <v>11.4</v>
      </c>
      <c r="V180">
        <v>0.6</v>
      </c>
      <c r="W180">
        <v>0.7</v>
      </c>
      <c r="X180">
        <v>1</v>
      </c>
    </row>
    <row r="181" spans="8:24" ht="15">
      <c r="H181">
        <v>1</v>
      </c>
      <c r="I181">
        <v>2515415.37</v>
      </c>
      <c r="J181">
        <v>6860771.23</v>
      </c>
      <c r="K181">
        <v>200.7</v>
      </c>
      <c r="L181">
        <v>2</v>
      </c>
      <c r="M181">
        <v>188.25</v>
      </c>
      <c r="N181">
        <v>0.0098</v>
      </c>
      <c r="O181">
        <v>0.8172</v>
      </c>
      <c r="P181">
        <v>0.757</v>
      </c>
      <c r="Q181">
        <v>0.29</v>
      </c>
      <c r="R181">
        <v>12.42</v>
      </c>
      <c r="S181">
        <v>12.45</v>
      </c>
      <c r="T181">
        <v>1.58</v>
      </c>
      <c r="U181">
        <v>11</v>
      </c>
      <c r="V181">
        <v>0.6</v>
      </c>
      <c r="W181">
        <v>0.7</v>
      </c>
      <c r="X181">
        <v>1</v>
      </c>
    </row>
    <row r="182" spans="8:24" ht="15">
      <c r="H182">
        <v>1</v>
      </c>
      <c r="I182">
        <v>2515414.75</v>
      </c>
      <c r="J182">
        <v>6860772.97</v>
      </c>
      <c r="K182">
        <v>200.23</v>
      </c>
      <c r="L182">
        <v>2</v>
      </c>
      <c r="M182">
        <v>188.46</v>
      </c>
      <c r="N182">
        <v>0.0349</v>
      </c>
      <c r="O182">
        <v>0.6507</v>
      </c>
      <c r="P182">
        <v>0.7805</v>
      </c>
      <c r="Q182">
        <v>0.3</v>
      </c>
      <c r="R182">
        <v>9.96</v>
      </c>
      <c r="S182">
        <v>11.78</v>
      </c>
      <c r="T182">
        <v>1.64</v>
      </c>
      <c r="U182">
        <v>10.6</v>
      </c>
      <c r="V182">
        <v>0.6</v>
      </c>
      <c r="W182">
        <v>0.7</v>
      </c>
      <c r="X182">
        <v>1</v>
      </c>
    </row>
    <row r="183" spans="8:24" ht="15">
      <c r="H183">
        <v>1</v>
      </c>
      <c r="I183">
        <v>2515410.99</v>
      </c>
      <c r="J183">
        <v>6860777.09</v>
      </c>
      <c r="K183">
        <v>200.03</v>
      </c>
      <c r="L183">
        <v>2</v>
      </c>
      <c r="M183">
        <v>187.9</v>
      </c>
      <c r="N183">
        <v>0.0354</v>
      </c>
      <c r="O183">
        <v>0.6461</v>
      </c>
      <c r="P183">
        <v>0.9069</v>
      </c>
      <c r="Q183">
        <v>0.33</v>
      </c>
      <c r="R183">
        <v>12.34</v>
      </c>
      <c r="S183">
        <v>12.13</v>
      </c>
      <c r="T183">
        <v>1.69</v>
      </c>
      <c r="U183">
        <v>11</v>
      </c>
      <c r="V183">
        <v>0.6</v>
      </c>
      <c r="W183">
        <v>0.7</v>
      </c>
      <c r="X183">
        <v>1</v>
      </c>
    </row>
    <row r="184" spans="8:24" ht="15">
      <c r="H184">
        <v>1</v>
      </c>
      <c r="I184">
        <v>2515412.64</v>
      </c>
      <c r="J184">
        <v>6860776.36</v>
      </c>
      <c r="K184">
        <v>199.26</v>
      </c>
      <c r="L184">
        <v>2</v>
      </c>
      <c r="M184">
        <v>187.8</v>
      </c>
      <c r="N184">
        <v>0.0493</v>
      </c>
      <c r="O184">
        <v>0.5892</v>
      </c>
      <c r="P184">
        <v>0.7541</v>
      </c>
      <c r="Q184">
        <v>0.22</v>
      </c>
      <c r="R184">
        <v>11.34</v>
      </c>
      <c r="S184">
        <v>11.46</v>
      </c>
      <c r="T184">
        <v>1.81</v>
      </c>
      <c r="U184">
        <v>10.7</v>
      </c>
      <c r="V184">
        <v>0.6</v>
      </c>
      <c r="W184">
        <v>0.7</v>
      </c>
      <c r="X184">
        <v>1</v>
      </c>
    </row>
    <row r="185" spans="8:24" ht="15">
      <c r="H185">
        <v>1</v>
      </c>
      <c r="I185">
        <v>2515415.23</v>
      </c>
      <c r="J185">
        <v>6860775.99</v>
      </c>
      <c r="K185">
        <v>199.67</v>
      </c>
      <c r="L185">
        <v>2</v>
      </c>
      <c r="M185">
        <v>187.67</v>
      </c>
      <c r="N185">
        <v>0.0341</v>
      </c>
      <c r="O185">
        <v>0.6785</v>
      </c>
      <c r="P185">
        <v>0.5979</v>
      </c>
      <c r="Q185">
        <v>0.21</v>
      </c>
      <c r="R185">
        <v>11.85</v>
      </c>
      <c r="S185">
        <v>12.01</v>
      </c>
      <c r="T185">
        <v>1.7</v>
      </c>
      <c r="U185">
        <v>10.9</v>
      </c>
      <c r="V185">
        <v>0.6</v>
      </c>
      <c r="W185">
        <v>0.7</v>
      </c>
      <c r="X185">
        <v>1</v>
      </c>
    </row>
    <row r="186" spans="8:24" ht="15">
      <c r="H186">
        <v>1</v>
      </c>
      <c r="I186">
        <v>2515418.94</v>
      </c>
      <c r="J186">
        <v>6860778.14</v>
      </c>
      <c r="K186">
        <v>200.55</v>
      </c>
      <c r="L186">
        <v>2</v>
      </c>
      <c r="M186">
        <v>186.84</v>
      </c>
      <c r="N186">
        <v>0.0552</v>
      </c>
      <c r="O186">
        <v>0.611</v>
      </c>
      <c r="P186">
        <v>0.7347</v>
      </c>
      <c r="Q186">
        <v>0.2</v>
      </c>
      <c r="R186">
        <v>13.73</v>
      </c>
      <c r="S186">
        <v>13.72</v>
      </c>
      <c r="T186">
        <v>2.2</v>
      </c>
      <c r="U186">
        <v>13.6</v>
      </c>
      <c r="V186">
        <v>0.6</v>
      </c>
      <c r="W186">
        <v>0.7</v>
      </c>
      <c r="X186">
        <v>1</v>
      </c>
    </row>
    <row r="187" spans="8:24" ht="15">
      <c r="H187">
        <v>1</v>
      </c>
      <c r="I187">
        <v>2515413.65</v>
      </c>
      <c r="J187">
        <v>6860782.15</v>
      </c>
      <c r="K187">
        <v>196.28</v>
      </c>
      <c r="L187">
        <v>2</v>
      </c>
      <c r="M187">
        <v>186.08</v>
      </c>
      <c r="N187">
        <v>0.0515</v>
      </c>
      <c r="O187">
        <v>0.4004</v>
      </c>
      <c r="P187">
        <v>0.808</v>
      </c>
      <c r="Q187">
        <v>0.24</v>
      </c>
      <c r="R187">
        <v>10.21</v>
      </c>
      <c r="S187">
        <v>10.2</v>
      </c>
      <c r="T187">
        <v>1.32</v>
      </c>
      <c r="U187">
        <v>8.5</v>
      </c>
      <c r="V187">
        <v>0.6</v>
      </c>
      <c r="W187">
        <v>0.7</v>
      </c>
      <c r="X187">
        <v>1</v>
      </c>
    </row>
    <row r="188" spans="8:24" ht="15">
      <c r="H188">
        <v>1</v>
      </c>
      <c r="I188">
        <v>2515414.32</v>
      </c>
      <c r="J188">
        <v>6860779.46</v>
      </c>
      <c r="K188">
        <v>196.08</v>
      </c>
      <c r="L188">
        <v>2</v>
      </c>
      <c r="M188">
        <v>186.63</v>
      </c>
      <c r="N188">
        <v>-0.0046</v>
      </c>
      <c r="O188">
        <v>0.803</v>
      </c>
      <c r="P188">
        <v>0.7057</v>
      </c>
      <c r="Q188">
        <v>0.2</v>
      </c>
      <c r="R188">
        <v>9.29</v>
      </c>
      <c r="S188">
        <v>9.45</v>
      </c>
      <c r="T188">
        <v>1.21</v>
      </c>
      <c r="U188">
        <v>7.6</v>
      </c>
      <c r="V188">
        <v>0.6</v>
      </c>
      <c r="W188">
        <v>0.7</v>
      </c>
      <c r="X188">
        <v>1</v>
      </c>
    </row>
    <row r="189" spans="8:24" ht="15">
      <c r="H189">
        <v>1</v>
      </c>
      <c r="I189">
        <v>2515411.6</v>
      </c>
      <c r="J189">
        <v>6860779.19</v>
      </c>
      <c r="K189">
        <v>199.03</v>
      </c>
      <c r="L189">
        <v>2</v>
      </c>
      <c r="M189">
        <v>187.31</v>
      </c>
      <c r="N189">
        <v>0.0147</v>
      </c>
      <c r="O189">
        <v>0.8147</v>
      </c>
      <c r="P189">
        <v>0.7052</v>
      </c>
      <c r="Q189">
        <v>0.23</v>
      </c>
      <c r="R189">
        <v>11.51</v>
      </c>
      <c r="S189">
        <v>11.72</v>
      </c>
      <c r="T189">
        <v>1.61</v>
      </c>
      <c r="U189">
        <v>10.5</v>
      </c>
      <c r="V189">
        <v>0.6</v>
      </c>
      <c r="W189">
        <v>0.7</v>
      </c>
      <c r="X189">
        <v>1</v>
      </c>
    </row>
    <row r="190" spans="8:24" ht="15">
      <c r="H190">
        <v>1</v>
      </c>
      <c r="I190">
        <v>2515414</v>
      </c>
      <c r="J190">
        <v>6860784.54</v>
      </c>
      <c r="K190">
        <v>195.38</v>
      </c>
      <c r="L190">
        <v>2</v>
      </c>
      <c r="M190">
        <v>185.53</v>
      </c>
      <c r="N190">
        <v>0.0555</v>
      </c>
      <c r="O190">
        <v>0.4876</v>
      </c>
      <c r="P190">
        <v>0.6352</v>
      </c>
      <c r="Q190">
        <v>0.21</v>
      </c>
      <c r="R190">
        <v>10.02</v>
      </c>
      <c r="S190">
        <v>9.85</v>
      </c>
      <c r="T190">
        <v>1.56</v>
      </c>
      <c r="U190">
        <v>8.8</v>
      </c>
      <c r="V190">
        <v>0.6</v>
      </c>
      <c r="W190">
        <v>0.7</v>
      </c>
      <c r="X190">
        <v>1</v>
      </c>
    </row>
    <row r="191" spans="8:24" ht="15">
      <c r="H191">
        <v>1</v>
      </c>
      <c r="I191">
        <v>2515412.32</v>
      </c>
      <c r="J191">
        <v>6860787.83</v>
      </c>
      <c r="K191">
        <v>194.5</v>
      </c>
      <c r="L191">
        <v>2</v>
      </c>
      <c r="M191">
        <v>185.29</v>
      </c>
      <c r="N191">
        <v>0.0041</v>
      </c>
      <c r="O191">
        <v>0.5922</v>
      </c>
      <c r="P191">
        <v>0.7257</v>
      </c>
      <c r="Q191">
        <v>0.21</v>
      </c>
      <c r="R191">
        <v>9.05</v>
      </c>
      <c r="S191">
        <v>9.21</v>
      </c>
      <c r="T191">
        <v>0.78</v>
      </c>
      <c r="U191">
        <v>6.3</v>
      </c>
      <c r="V191">
        <v>0.6</v>
      </c>
      <c r="W191">
        <v>0.7</v>
      </c>
      <c r="X191">
        <v>1</v>
      </c>
    </row>
    <row r="192" spans="8:24" ht="15">
      <c r="H192">
        <v>1</v>
      </c>
      <c r="I192">
        <v>2515416.72</v>
      </c>
      <c r="J192">
        <v>6860785.5</v>
      </c>
      <c r="K192">
        <v>195.86</v>
      </c>
      <c r="L192">
        <v>2</v>
      </c>
      <c r="M192">
        <v>185.17</v>
      </c>
      <c r="N192">
        <v>0.027</v>
      </c>
      <c r="O192">
        <v>0.7521</v>
      </c>
      <c r="P192">
        <v>0.7021</v>
      </c>
      <c r="Q192">
        <v>0.22</v>
      </c>
      <c r="R192">
        <v>10.02</v>
      </c>
      <c r="S192">
        <v>10.69</v>
      </c>
      <c r="T192">
        <v>1.63</v>
      </c>
      <c r="U192">
        <v>9.7</v>
      </c>
      <c r="V192">
        <v>0.6</v>
      </c>
      <c r="W192">
        <v>0.7</v>
      </c>
      <c r="X192">
        <v>1</v>
      </c>
    </row>
    <row r="193" spans="8:24" ht="15">
      <c r="H193">
        <v>1</v>
      </c>
      <c r="I193">
        <v>2515420.44</v>
      </c>
      <c r="J193">
        <v>6860785.51</v>
      </c>
      <c r="K193">
        <v>195.74</v>
      </c>
      <c r="L193">
        <v>2</v>
      </c>
      <c r="M193">
        <v>185</v>
      </c>
      <c r="N193">
        <v>0.0434</v>
      </c>
      <c r="O193">
        <v>0.584</v>
      </c>
      <c r="P193">
        <v>0.7523</v>
      </c>
      <c r="Q193">
        <v>0.17</v>
      </c>
      <c r="R193">
        <v>10.83</v>
      </c>
      <c r="S193">
        <v>10.73</v>
      </c>
      <c r="T193">
        <v>1.54</v>
      </c>
      <c r="U193">
        <v>9.5</v>
      </c>
      <c r="V193">
        <v>0.6</v>
      </c>
      <c r="W193">
        <v>0.7</v>
      </c>
      <c r="X193">
        <v>1</v>
      </c>
    </row>
    <row r="194" spans="8:24" ht="15">
      <c r="H194">
        <v>1</v>
      </c>
      <c r="I194">
        <v>2515424.08</v>
      </c>
      <c r="J194">
        <v>6860783.36</v>
      </c>
      <c r="K194">
        <v>199.37</v>
      </c>
      <c r="L194">
        <v>1</v>
      </c>
      <c r="M194">
        <v>186.09</v>
      </c>
      <c r="N194">
        <v>0.0545</v>
      </c>
      <c r="O194">
        <v>0.66</v>
      </c>
      <c r="P194">
        <v>0.6471</v>
      </c>
      <c r="Q194">
        <v>0.22</v>
      </c>
      <c r="R194">
        <v>13.5</v>
      </c>
      <c r="S194">
        <v>13.28</v>
      </c>
      <c r="T194">
        <v>2.3</v>
      </c>
      <c r="U194">
        <v>13.5</v>
      </c>
      <c r="V194">
        <v>0.6</v>
      </c>
      <c r="W194">
        <v>0.7</v>
      </c>
      <c r="X194">
        <v>1</v>
      </c>
    </row>
    <row r="195" spans="8:24" ht="15">
      <c r="H195">
        <v>1</v>
      </c>
      <c r="I195">
        <v>2515417.81</v>
      </c>
      <c r="J195">
        <v>6860789.75</v>
      </c>
      <c r="K195">
        <v>196.46</v>
      </c>
      <c r="L195">
        <v>2</v>
      </c>
      <c r="M195">
        <v>184.19</v>
      </c>
      <c r="N195">
        <v>0.0136</v>
      </c>
      <c r="O195">
        <v>0.804</v>
      </c>
      <c r="P195">
        <v>0.6875</v>
      </c>
      <c r="Q195">
        <v>0.28</v>
      </c>
      <c r="R195">
        <v>12.49</v>
      </c>
      <c r="S195">
        <v>12.28</v>
      </c>
      <c r="T195">
        <v>1.63</v>
      </c>
      <c r="U195">
        <v>10.9</v>
      </c>
      <c r="V195">
        <v>0.6</v>
      </c>
      <c r="W195">
        <v>0.7</v>
      </c>
      <c r="X195">
        <v>1</v>
      </c>
    </row>
    <row r="196" spans="8:24" ht="15">
      <c r="H196">
        <v>1</v>
      </c>
      <c r="I196">
        <v>2515416.93</v>
      </c>
      <c r="J196">
        <v>6860790.71</v>
      </c>
      <c r="K196">
        <v>196.55</v>
      </c>
      <c r="L196">
        <v>3</v>
      </c>
      <c r="M196">
        <v>184.09</v>
      </c>
      <c r="N196">
        <v>0.0516</v>
      </c>
      <c r="O196">
        <v>0.6977</v>
      </c>
      <c r="P196">
        <v>0.4325</v>
      </c>
      <c r="Q196">
        <v>0.26</v>
      </c>
      <c r="R196">
        <v>12.5</v>
      </c>
      <c r="S196">
        <v>12.46</v>
      </c>
      <c r="T196">
        <v>2.04</v>
      </c>
      <c r="U196">
        <v>9.4</v>
      </c>
      <c r="V196">
        <v>0.6</v>
      </c>
      <c r="W196">
        <v>0.7</v>
      </c>
      <c r="X196">
        <v>1</v>
      </c>
    </row>
    <row r="197" spans="8:24" ht="15">
      <c r="H197">
        <v>1</v>
      </c>
      <c r="I197">
        <v>2515414.76</v>
      </c>
      <c r="J197">
        <v>6860789.79</v>
      </c>
      <c r="K197">
        <v>196.04</v>
      </c>
      <c r="L197">
        <v>2</v>
      </c>
      <c r="M197">
        <v>184.53</v>
      </c>
      <c r="N197">
        <v>0.0352</v>
      </c>
      <c r="O197">
        <v>0.6831</v>
      </c>
      <c r="P197">
        <v>0.6671</v>
      </c>
      <c r="Q197">
        <v>0.26</v>
      </c>
      <c r="R197">
        <v>11.74</v>
      </c>
      <c r="S197">
        <v>11.51</v>
      </c>
      <c r="T197">
        <v>1.73</v>
      </c>
      <c r="U197">
        <v>10.6</v>
      </c>
      <c r="V197">
        <v>0.6</v>
      </c>
      <c r="W197">
        <v>0.7</v>
      </c>
      <c r="X197">
        <v>1</v>
      </c>
    </row>
    <row r="198" spans="8:24" ht="15">
      <c r="H198">
        <v>1</v>
      </c>
      <c r="I198">
        <v>2515421.73</v>
      </c>
      <c r="J198">
        <v>6860787.41</v>
      </c>
      <c r="K198">
        <v>194.03</v>
      </c>
      <c r="L198">
        <v>2</v>
      </c>
      <c r="M198">
        <v>184.31</v>
      </c>
      <c r="N198">
        <v>0.0346</v>
      </c>
      <c r="O198">
        <v>0.6579</v>
      </c>
      <c r="P198">
        <v>0.6761</v>
      </c>
      <c r="Q198">
        <v>0.24</v>
      </c>
      <c r="R198">
        <v>9.72</v>
      </c>
      <c r="S198">
        <v>9.71</v>
      </c>
      <c r="T198">
        <v>1.48</v>
      </c>
      <c r="U198">
        <v>8.5</v>
      </c>
      <c r="V198">
        <v>0.6</v>
      </c>
      <c r="W198">
        <v>0.7</v>
      </c>
      <c r="X198">
        <v>1</v>
      </c>
    </row>
    <row r="199" spans="8:24" ht="15">
      <c r="H199">
        <v>1</v>
      </c>
      <c r="I199">
        <v>2515421.89</v>
      </c>
      <c r="J199">
        <v>6860789.15</v>
      </c>
      <c r="K199">
        <v>194.09</v>
      </c>
      <c r="L199">
        <v>2</v>
      </c>
      <c r="M199">
        <v>183.69</v>
      </c>
      <c r="N199">
        <v>0.0379</v>
      </c>
      <c r="O199">
        <v>0.642</v>
      </c>
      <c r="P199">
        <v>0.6933</v>
      </c>
      <c r="Q199">
        <v>0.25</v>
      </c>
      <c r="R199">
        <v>10.18</v>
      </c>
      <c r="S199">
        <v>10.4</v>
      </c>
      <c r="T199">
        <v>1.55</v>
      </c>
      <c r="U199">
        <v>9.2</v>
      </c>
      <c r="V199">
        <v>0.6</v>
      </c>
      <c r="W199">
        <v>0.7</v>
      </c>
      <c r="X199">
        <v>1</v>
      </c>
    </row>
    <row r="200" spans="8:24" ht="15">
      <c r="H200">
        <v>1</v>
      </c>
      <c r="I200">
        <v>2515422.89</v>
      </c>
      <c r="J200">
        <v>6860790.69</v>
      </c>
      <c r="K200">
        <v>194.05</v>
      </c>
      <c r="L200">
        <v>2</v>
      </c>
      <c r="M200">
        <v>183.44</v>
      </c>
      <c r="N200">
        <v>0.0577</v>
      </c>
      <c r="O200">
        <v>0.5839</v>
      </c>
      <c r="P200">
        <v>0.7177</v>
      </c>
      <c r="Q200">
        <v>0.21</v>
      </c>
      <c r="R200">
        <v>10.62</v>
      </c>
      <c r="S200">
        <v>10.61</v>
      </c>
      <c r="T200">
        <v>1.7</v>
      </c>
      <c r="U200">
        <v>9.8</v>
      </c>
      <c r="V200">
        <v>0.6</v>
      </c>
      <c r="W200">
        <v>0.7</v>
      </c>
      <c r="X200">
        <v>1</v>
      </c>
    </row>
    <row r="201" spans="8:24" ht="15">
      <c r="H201">
        <v>1</v>
      </c>
      <c r="I201">
        <v>2515418.83</v>
      </c>
      <c r="J201">
        <v>6860792.38</v>
      </c>
      <c r="K201">
        <v>195.93</v>
      </c>
      <c r="L201">
        <v>2</v>
      </c>
      <c r="M201">
        <v>182.97</v>
      </c>
      <c r="N201">
        <v>0.0505</v>
      </c>
      <c r="O201">
        <v>0.6551</v>
      </c>
      <c r="P201">
        <v>0.6936</v>
      </c>
      <c r="Q201">
        <v>0.18</v>
      </c>
      <c r="R201">
        <v>13.18</v>
      </c>
      <c r="S201">
        <v>12.96</v>
      </c>
      <c r="T201">
        <v>2.17</v>
      </c>
      <c r="U201">
        <v>12.9</v>
      </c>
      <c r="V201">
        <v>0.6</v>
      </c>
      <c r="W201">
        <v>0.7</v>
      </c>
      <c r="X201">
        <v>1</v>
      </c>
    </row>
    <row r="202" spans="8:24" ht="15">
      <c r="H202">
        <v>1</v>
      </c>
      <c r="I202">
        <v>2515421.51</v>
      </c>
      <c r="J202">
        <v>6860795.04</v>
      </c>
      <c r="K202">
        <v>192.48</v>
      </c>
      <c r="L202">
        <v>2</v>
      </c>
      <c r="M202">
        <v>181.59</v>
      </c>
      <c r="N202">
        <v>0.052</v>
      </c>
      <c r="O202">
        <v>0.5995</v>
      </c>
      <c r="P202">
        <v>0.7509</v>
      </c>
      <c r="Q202">
        <v>0.18</v>
      </c>
      <c r="R202">
        <v>10.92</v>
      </c>
      <c r="S202">
        <v>10.88</v>
      </c>
      <c r="T202">
        <v>1.72</v>
      </c>
      <c r="U202">
        <v>10</v>
      </c>
      <c r="V202">
        <v>0.6</v>
      </c>
      <c r="W202">
        <v>0.7</v>
      </c>
      <c r="X202">
        <v>1</v>
      </c>
    </row>
    <row r="203" spans="8:24" ht="15">
      <c r="H203">
        <v>1</v>
      </c>
      <c r="I203">
        <v>2515423.59</v>
      </c>
      <c r="J203">
        <v>6860793.37</v>
      </c>
      <c r="K203">
        <v>191.16</v>
      </c>
      <c r="L203">
        <v>2</v>
      </c>
      <c r="M203">
        <v>181.93</v>
      </c>
      <c r="N203">
        <v>0.0154</v>
      </c>
      <c r="O203">
        <v>0.7023</v>
      </c>
      <c r="P203">
        <v>0.7099</v>
      </c>
      <c r="Q203">
        <v>0.23</v>
      </c>
      <c r="R203">
        <v>8.83</v>
      </c>
      <c r="S203">
        <v>9.23</v>
      </c>
      <c r="T203">
        <v>1.25</v>
      </c>
      <c r="U203">
        <v>7.6</v>
      </c>
      <c r="V203">
        <v>0.6</v>
      </c>
      <c r="W203">
        <v>0.7</v>
      </c>
      <c r="X203">
        <v>1</v>
      </c>
    </row>
    <row r="204" spans="8:24" ht="15">
      <c r="H204">
        <v>1</v>
      </c>
      <c r="I204">
        <v>2515425.19</v>
      </c>
      <c r="J204">
        <v>6860799.16</v>
      </c>
      <c r="K204">
        <v>192.11</v>
      </c>
      <c r="L204">
        <v>2</v>
      </c>
      <c r="M204">
        <v>179.22</v>
      </c>
      <c r="N204">
        <v>0.053</v>
      </c>
      <c r="O204">
        <v>0.5625</v>
      </c>
      <c r="P204">
        <v>0.8025</v>
      </c>
      <c r="Q204">
        <v>0.16</v>
      </c>
      <c r="R204">
        <v>12.56</v>
      </c>
      <c r="S204">
        <v>12.89</v>
      </c>
      <c r="T204">
        <v>1.99</v>
      </c>
      <c r="U204">
        <v>12.4</v>
      </c>
      <c r="V204">
        <v>0.6</v>
      </c>
      <c r="W204">
        <v>0.7</v>
      </c>
      <c r="X204">
        <v>1</v>
      </c>
    </row>
    <row r="205" spans="8:24" ht="15">
      <c r="H205">
        <v>1</v>
      </c>
      <c r="I205">
        <v>2515421.78</v>
      </c>
      <c r="J205">
        <v>6860797.05</v>
      </c>
      <c r="K205">
        <v>191.51</v>
      </c>
      <c r="L205">
        <v>2</v>
      </c>
      <c r="M205">
        <v>180.53</v>
      </c>
      <c r="N205">
        <v>0.0278</v>
      </c>
      <c r="O205">
        <v>0.7006</v>
      </c>
      <c r="P205">
        <v>0.7142</v>
      </c>
      <c r="Q205">
        <v>0.24</v>
      </c>
      <c r="R205">
        <v>10.57</v>
      </c>
      <c r="S205">
        <v>10.99</v>
      </c>
      <c r="T205">
        <v>1.56</v>
      </c>
      <c r="U205">
        <v>9.7</v>
      </c>
      <c r="V205">
        <v>0.6</v>
      </c>
      <c r="W205">
        <v>0.7</v>
      </c>
      <c r="X205">
        <v>1</v>
      </c>
    </row>
    <row r="206" spans="8:24" ht="15">
      <c r="H206">
        <v>1</v>
      </c>
      <c r="I206">
        <v>2515421.2</v>
      </c>
      <c r="J206">
        <v>6860799.78</v>
      </c>
      <c r="K206">
        <v>188.02</v>
      </c>
      <c r="L206">
        <v>2</v>
      </c>
      <c r="M206">
        <v>179.66</v>
      </c>
      <c r="N206">
        <v>0.0386</v>
      </c>
      <c r="O206">
        <v>0.6528</v>
      </c>
      <c r="P206">
        <v>0.7392</v>
      </c>
      <c r="Q206">
        <v>0.18</v>
      </c>
      <c r="R206">
        <v>8.35</v>
      </c>
      <c r="S206">
        <v>8.36</v>
      </c>
      <c r="T206">
        <v>1.41</v>
      </c>
      <c r="U206">
        <v>7.3</v>
      </c>
      <c r="V206">
        <v>0.6</v>
      </c>
      <c r="W206">
        <v>0.7</v>
      </c>
      <c r="X206">
        <v>1</v>
      </c>
    </row>
    <row r="207" spans="8:24" ht="15">
      <c r="H207">
        <v>1</v>
      </c>
      <c r="I207">
        <v>2515419.25</v>
      </c>
      <c r="J207">
        <v>6860801.84</v>
      </c>
      <c r="K207">
        <v>189.7</v>
      </c>
      <c r="L207">
        <v>3</v>
      </c>
      <c r="M207">
        <v>179.35</v>
      </c>
      <c r="N207">
        <v>0.0597</v>
      </c>
      <c r="O207">
        <v>0.5893</v>
      </c>
      <c r="P207">
        <v>0.4423</v>
      </c>
      <c r="Q207">
        <v>0.24</v>
      </c>
      <c r="R207">
        <v>10.18</v>
      </c>
      <c r="S207">
        <v>10.35</v>
      </c>
      <c r="T207">
        <v>1.65</v>
      </c>
      <c r="U207">
        <v>7.2</v>
      </c>
      <c r="V207">
        <v>0.6</v>
      </c>
      <c r="W207">
        <v>0.7</v>
      </c>
      <c r="X207">
        <v>1</v>
      </c>
    </row>
    <row r="208" spans="8:24" ht="15">
      <c r="H208">
        <v>1</v>
      </c>
      <c r="I208">
        <v>2515413.35</v>
      </c>
      <c r="J208">
        <v>6860800.11</v>
      </c>
      <c r="K208">
        <v>188.69</v>
      </c>
      <c r="L208">
        <v>1</v>
      </c>
      <c r="M208">
        <v>180.68</v>
      </c>
      <c r="N208">
        <v>0.0247</v>
      </c>
      <c r="O208">
        <v>0.5928</v>
      </c>
      <c r="P208">
        <v>0.7164</v>
      </c>
      <c r="Q208">
        <v>0.18</v>
      </c>
      <c r="R208">
        <v>8.05</v>
      </c>
      <c r="S208">
        <v>8.02</v>
      </c>
      <c r="T208">
        <v>1.07</v>
      </c>
      <c r="U208">
        <v>6</v>
      </c>
      <c r="V208">
        <v>0.6</v>
      </c>
      <c r="W208">
        <v>0.7</v>
      </c>
      <c r="X208">
        <v>1</v>
      </c>
    </row>
    <row r="209" spans="8:24" ht="15">
      <c r="H209">
        <v>1</v>
      </c>
      <c r="I209">
        <v>2515416.41</v>
      </c>
      <c r="J209">
        <v>6860799.53</v>
      </c>
      <c r="K209">
        <v>189.89</v>
      </c>
      <c r="L209">
        <v>2</v>
      </c>
      <c r="M209">
        <v>180.71</v>
      </c>
      <c r="N209">
        <v>0.0257</v>
      </c>
      <c r="O209">
        <v>0.638</v>
      </c>
      <c r="P209">
        <v>0.7262</v>
      </c>
      <c r="Q209">
        <v>0.25</v>
      </c>
      <c r="R209">
        <v>9.15</v>
      </c>
      <c r="S209">
        <v>9.18</v>
      </c>
      <c r="T209">
        <v>1.28</v>
      </c>
      <c r="U209">
        <v>7.6</v>
      </c>
      <c r="V209">
        <v>0.6</v>
      </c>
      <c r="W209">
        <v>0.7</v>
      </c>
      <c r="X209">
        <v>1</v>
      </c>
    </row>
    <row r="210" spans="8:24" ht="15">
      <c r="H210">
        <v>1</v>
      </c>
      <c r="I210">
        <v>2515415.59</v>
      </c>
      <c r="J210">
        <v>6860801.39</v>
      </c>
      <c r="K210">
        <v>187.88</v>
      </c>
      <c r="L210">
        <v>2</v>
      </c>
      <c r="M210">
        <v>179.7</v>
      </c>
      <c r="N210">
        <v>0.0475</v>
      </c>
      <c r="O210">
        <v>0.6018</v>
      </c>
      <c r="P210">
        <v>0.7198</v>
      </c>
      <c r="Q210">
        <v>0.15</v>
      </c>
      <c r="R210">
        <v>8.17</v>
      </c>
      <c r="S210">
        <v>8.18</v>
      </c>
      <c r="T210">
        <v>1.41</v>
      </c>
      <c r="U210">
        <v>7.1</v>
      </c>
      <c r="V210">
        <v>0.6</v>
      </c>
      <c r="W210">
        <v>0.7</v>
      </c>
      <c r="X210">
        <v>1</v>
      </c>
    </row>
    <row r="211" spans="8:24" ht="15">
      <c r="H211">
        <v>1</v>
      </c>
      <c r="I211">
        <v>2515417.53</v>
      </c>
      <c r="J211">
        <v>6860801.76</v>
      </c>
      <c r="K211">
        <v>189.17</v>
      </c>
      <c r="L211">
        <v>2</v>
      </c>
      <c r="M211">
        <v>179.59</v>
      </c>
      <c r="N211">
        <v>0.0397</v>
      </c>
      <c r="O211">
        <v>0.712</v>
      </c>
      <c r="P211">
        <v>0.7205</v>
      </c>
      <c r="Q211">
        <v>0.2</v>
      </c>
      <c r="R211">
        <v>9.6</v>
      </c>
      <c r="S211">
        <v>9.57</v>
      </c>
      <c r="T211">
        <v>1.74</v>
      </c>
      <c r="U211">
        <v>9</v>
      </c>
      <c r="V211">
        <v>0.6</v>
      </c>
      <c r="W211">
        <v>0.7</v>
      </c>
      <c r="X211">
        <v>1</v>
      </c>
    </row>
    <row r="212" spans="8:24" ht="15">
      <c r="H212">
        <v>1</v>
      </c>
      <c r="I212">
        <v>2515410.84</v>
      </c>
      <c r="J212">
        <v>6860802.2</v>
      </c>
      <c r="K212">
        <v>188.39</v>
      </c>
      <c r="L212">
        <v>2</v>
      </c>
      <c r="M212">
        <v>180.13</v>
      </c>
      <c r="N212">
        <v>0.059</v>
      </c>
      <c r="O212">
        <v>0.6262</v>
      </c>
      <c r="P212">
        <v>0.6985</v>
      </c>
      <c r="Q212">
        <v>0.15</v>
      </c>
      <c r="R212">
        <v>8.3</v>
      </c>
      <c r="S212">
        <v>8.26</v>
      </c>
      <c r="T212">
        <v>1.74</v>
      </c>
      <c r="U212">
        <v>7.9</v>
      </c>
      <c r="V212">
        <v>0.6</v>
      </c>
      <c r="W212">
        <v>0.7</v>
      </c>
      <c r="X212">
        <v>1</v>
      </c>
    </row>
    <row r="213" spans="8:24" ht="15">
      <c r="H213">
        <v>1</v>
      </c>
      <c r="I213">
        <v>2515409.46</v>
      </c>
      <c r="J213">
        <v>6860805.53</v>
      </c>
      <c r="K213">
        <v>189.31</v>
      </c>
      <c r="L213">
        <v>2</v>
      </c>
      <c r="M213">
        <v>178.7</v>
      </c>
      <c r="N213">
        <v>0.0617</v>
      </c>
      <c r="O213">
        <v>0.5894</v>
      </c>
      <c r="P213">
        <v>0.6941</v>
      </c>
      <c r="Q213">
        <v>0.12</v>
      </c>
      <c r="R213">
        <v>10.62</v>
      </c>
      <c r="S213">
        <v>10.61</v>
      </c>
      <c r="T213">
        <v>1.95</v>
      </c>
      <c r="U213">
        <v>10.4</v>
      </c>
      <c r="V213">
        <v>0.6</v>
      </c>
      <c r="W213">
        <v>0.7</v>
      </c>
      <c r="X213">
        <v>1</v>
      </c>
    </row>
    <row r="214" spans="8:24" ht="15">
      <c r="H214">
        <v>1</v>
      </c>
      <c r="I214">
        <v>2515407.82</v>
      </c>
      <c r="J214">
        <v>6860805.61</v>
      </c>
      <c r="K214">
        <v>189.19</v>
      </c>
      <c r="L214">
        <v>2</v>
      </c>
      <c r="M214">
        <v>179.18</v>
      </c>
      <c r="N214">
        <v>0.0329</v>
      </c>
      <c r="O214">
        <v>0.6424</v>
      </c>
      <c r="P214">
        <v>0.5392</v>
      </c>
      <c r="Q214">
        <v>0.26</v>
      </c>
      <c r="R214">
        <v>10.15</v>
      </c>
      <c r="S214">
        <v>10.01</v>
      </c>
      <c r="T214">
        <v>1.48</v>
      </c>
      <c r="U214">
        <v>8.7</v>
      </c>
      <c r="V214">
        <v>0.6</v>
      </c>
      <c r="W214">
        <v>0.7</v>
      </c>
      <c r="X214">
        <v>1</v>
      </c>
    </row>
    <row r="215" spans="8:24" ht="15">
      <c r="H215">
        <v>1</v>
      </c>
      <c r="I215">
        <v>2515407.26</v>
      </c>
      <c r="J215">
        <v>6860807.13</v>
      </c>
      <c r="K215">
        <v>189.47</v>
      </c>
      <c r="L215">
        <v>2</v>
      </c>
      <c r="M215">
        <v>177.87</v>
      </c>
      <c r="N215">
        <v>0.0413</v>
      </c>
      <c r="O215">
        <v>0.5431</v>
      </c>
      <c r="P215">
        <v>0.7705</v>
      </c>
      <c r="Q215">
        <v>0.21</v>
      </c>
      <c r="R215">
        <v>11.09</v>
      </c>
      <c r="S215">
        <v>11.6</v>
      </c>
      <c r="T215">
        <v>1.54</v>
      </c>
      <c r="U215">
        <v>10.2</v>
      </c>
      <c r="V215">
        <v>0.6</v>
      </c>
      <c r="W215">
        <v>0.7</v>
      </c>
      <c r="X215">
        <v>1</v>
      </c>
    </row>
    <row r="216" spans="8:24" ht="15">
      <c r="H216">
        <v>1</v>
      </c>
      <c r="I216">
        <v>2515408.88</v>
      </c>
      <c r="J216">
        <v>6860807.05</v>
      </c>
      <c r="K216">
        <v>188.48</v>
      </c>
      <c r="L216">
        <v>2</v>
      </c>
      <c r="M216">
        <v>177.77</v>
      </c>
      <c r="N216">
        <v>0.0004</v>
      </c>
      <c r="O216">
        <v>0.8644</v>
      </c>
      <c r="P216">
        <v>0.6998</v>
      </c>
      <c r="Q216">
        <v>0.18</v>
      </c>
      <c r="R216">
        <v>10.42</v>
      </c>
      <c r="S216">
        <v>10.71</v>
      </c>
      <c r="T216">
        <v>1.5</v>
      </c>
      <c r="U216">
        <v>9.4</v>
      </c>
      <c r="V216">
        <v>0.6</v>
      </c>
      <c r="W216">
        <v>0.7</v>
      </c>
      <c r="X216">
        <v>1</v>
      </c>
    </row>
    <row r="217" spans="8:24" ht="15">
      <c r="H217">
        <v>1</v>
      </c>
      <c r="I217">
        <v>2515408.1</v>
      </c>
      <c r="J217">
        <v>6860809.01</v>
      </c>
      <c r="K217">
        <v>187.41</v>
      </c>
      <c r="L217">
        <v>2</v>
      </c>
      <c r="M217">
        <v>176.79</v>
      </c>
      <c r="N217">
        <v>0.0136</v>
      </c>
      <c r="O217">
        <v>0.6863</v>
      </c>
      <c r="P217">
        <v>0.6973</v>
      </c>
      <c r="Q217">
        <v>0.2</v>
      </c>
      <c r="R217">
        <v>10.35</v>
      </c>
      <c r="S217">
        <v>10.61</v>
      </c>
      <c r="T217">
        <v>1.23</v>
      </c>
      <c r="U217">
        <v>8.6</v>
      </c>
      <c r="V217">
        <v>0.6</v>
      </c>
      <c r="W217">
        <v>0.7</v>
      </c>
      <c r="X217">
        <v>1</v>
      </c>
    </row>
    <row r="218" spans="8:24" ht="15">
      <c r="H218">
        <v>1</v>
      </c>
      <c r="I218">
        <v>2515412.59</v>
      </c>
      <c r="J218">
        <v>6860813.52</v>
      </c>
      <c r="K218">
        <v>183.55</v>
      </c>
      <c r="L218">
        <v>3</v>
      </c>
      <c r="M218">
        <v>174.83</v>
      </c>
      <c r="N218">
        <v>0.035</v>
      </c>
      <c r="O218">
        <v>0.7201</v>
      </c>
      <c r="P218">
        <v>0.3268</v>
      </c>
      <c r="Q218">
        <v>0.17</v>
      </c>
      <c r="R218">
        <v>8.86</v>
      </c>
      <c r="S218">
        <v>8.72</v>
      </c>
      <c r="T218">
        <v>1.62</v>
      </c>
      <c r="U218">
        <v>6.2</v>
      </c>
      <c r="V218">
        <v>0.6</v>
      </c>
      <c r="W218">
        <v>0.7</v>
      </c>
      <c r="X218">
        <v>1</v>
      </c>
    </row>
    <row r="219" spans="8:24" ht="15">
      <c r="H219">
        <v>1</v>
      </c>
      <c r="I219">
        <v>2515416.34</v>
      </c>
      <c r="J219">
        <v>6860809.87</v>
      </c>
      <c r="K219">
        <v>188.46</v>
      </c>
      <c r="L219">
        <v>3</v>
      </c>
      <c r="M219">
        <v>176.38</v>
      </c>
      <c r="N219">
        <v>0.0579</v>
      </c>
      <c r="O219">
        <v>0.6068</v>
      </c>
      <c r="P219">
        <v>0.3946</v>
      </c>
      <c r="Q219">
        <v>0.22</v>
      </c>
      <c r="R219">
        <v>12.1</v>
      </c>
      <c r="S219">
        <v>12.09</v>
      </c>
      <c r="T219">
        <v>2.05</v>
      </c>
      <c r="U219">
        <v>9.2</v>
      </c>
      <c r="V219">
        <v>0.6</v>
      </c>
      <c r="W219">
        <v>0.7</v>
      </c>
      <c r="X219">
        <v>1</v>
      </c>
    </row>
    <row r="220" spans="8:24" ht="15">
      <c r="H220">
        <v>1</v>
      </c>
      <c r="I220">
        <v>2515417.94</v>
      </c>
      <c r="J220">
        <v>6860808.52</v>
      </c>
      <c r="K220">
        <v>187.54</v>
      </c>
      <c r="L220">
        <v>3</v>
      </c>
      <c r="M220">
        <v>176.99</v>
      </c>
      <c r="N220">
        <v>0.0203</v>
      </c>
      <c r="O220">
        <v>0.7148</v>
      </c>
      <c r="P220">
        <v>0.3779</v>
      </c>
      <c r="Q220">
        <v>0.26</v>
      </c>
      <c r="R220">
        <v>10.68</v>
      </c>
      <c r="S220">
        <v>10.55</v>
      </c>
      <c r="T220">
        <v>1.44</v>
      </c>
      <c r="U220">
        <v>6.8</v>
      </c>
      <c r="V220">
        <v>0.6</v>
      </c>
      <c r="W220">
        <v>0.7</v>
      </c>
      <c r="X220">
        <v>1</v>
      </c>
    </row>
    <row r="221" spans="8:24" ht="15">
      <c r="H221">
        <v>1</v>
      </c>
      <c r="I221">
        <v>2515411.77</v>
      </c>
      <c r="J221">
        <v>6860815.52</v>
      </c>
      <c r="K221">
        <v>179.91</v>
      </c>
      <c r="L221">
        <v>2</v>
      </c>
      <c r="M221">
        <v>174.16</v>
      </c>
      <c r="N221">
        <v>0.0434</v>
      </c>
      <c r="O221">
        <v>0.6375</v>
      </c>
      <c r="P221">
        <v>0.7137</v>
      </c>
      <c r="Q221">
        <v>0.17</v>
      </c>
      <c r="R221">
        <v>5.96</v>
      </c>
      <c r="S221">
        <v>5.74</v>
      </c>
      <c r="T221">
        <v>1.16</v>
      </c>
      <c r="U221">
        <v>4.7</v>
      </c>
      <c r="V221">
        <v>0.6</v>
      </c>
      <c r="W221">
        <v>0.7</v>
      </c>
      <c r="X221">
        <v>1</v>
      </c>
    </row>
    <row r="222" spans="8:24" ht="15">
      <c r="H222">
        <v>1</v>
      </c>
      <c r="I222">
        <v>2515404.7</v>
      </c>
      <c r="J222">
        <v>6860815.11</v>
      </c>
      <c r="K222">
        <v>187.15</v>
      </c>
      <c r="L222">
        <v>2</v>
      </c>
      <c r="M222">
        <v>174.76</v>
      </c>
      <c r="N222">
        <v>0.0669</v>
      </c>
      <c r="O222">
        <v>0.5334</v>
      </c>
      <c r="P222">
        <v>0.7893</v>
      </c>
      <c r="Q222">
        <v>0.16</v>
      </c>
      <c r="R222">
        <v>11.97</v>
      </c>
      <c r="S222">
        <v>12.38</v>
      </c>
      <c r="T222">
        <v>2.22</v>
      </c>
      <c r="U222">
        <v>12.5</v>
      </c>
      <c r="V222">
        <v>0.6</v>
      </c>
      <c r="W222">
        <v>0.7</v>
      </c>
      <c r="X222">
        <v>1</v>
      </c>
    </row>
    <row r="223" spans="8:24" ht="15">
      <c r="H223">
        <v>1</v>
      </c>
      <c r="I223">
        <v>2515419.25</v>
      </c>
      <c r="J223">
        <v>6860804.92</v>
      </c>
      <c r="K223">
        <v>190.19</v>
      </c>
      <c r="L223">
        <v>1</v>
      </c>
      <c r="M223">
        <v>178.5</v>
      </c>
      <c r="N223">
        <v>0.052</v>
      </c>
      <c r="O223">
        <v>0.6855</v>
      </c>
      <c r="P223">
        <v>0.6922</v>
      </c>
      <c r="Q223">
        <v>0.19</v>
      </c>
      <c r="R223">
        <v>11.71</v>
      </c>
      <c r="S223">
        <v>11.69</v>
      </c>
      <c r="T223">
        <v>2.11</v>
      </c>
      <c r="U223">
        <v>11.8</v>
      </c>
      <c r="V223">
        <v>0.6</v>
      </c>
      <c r="W223">
        <v>0.7</v>
      </c>
      <c r="X223">
        <v>1</v>
      </c>
    </row>
    <row r="224" spans="8:24" ht="15">
      <c r="H224">
        <v>1</v>
      </c>
      <c r="I224">
        <v>2515421.99</v>
      </c>
      <c r="J224">
        <v>6860803.84</v>
      </c>
      <c r="K224">
        <v>188.6</v>
      </c>
      <c r="L224">
        <v>2</v>
      </c>
      <c r="M224">
        <v>178.64</v>
      </c>
      <c r="N224">
        <v>0.0366</v>
      </c>
      <c r="O224">
        <v>0.6751</v>
      </c>
      <c r="P224">
        <v>0.6925</v>
      </c>
      <c r="Q224">
        <v>0.18</v>
      </c>
      <c r="R224">
        <v>10.19</v>
      </c>
      <c r="S224">
        <v>9.96</v>
      </c>
      <c r="T224">
        <v>1.61</v>
      </c>
      <c r="U224">
        <v>9</v>
      </c>
      <c r="V224">
        <v>0.6</v>
      </c>
      <c r="W224">
        <v>0.7</v>
      </c>
      <c r="X224">
        <v>1</v>
      </c>
    </row>
    <row r="225" spans="8:24" ht="15">
      <c r="H225">
        <v>1</v>
      </c>
      <c r="I225">
        <v>2515425.12</v>
      </c>
      <c r="J225">
        <v>6860809.55</v>
      </c>
      <c r="K225">
        <v>185.91</v>
      </c>
      <c r="L225">
        <v>2</v>
      </c>
      <c r="M225">
        <v>175.39</v>
      </c>
      <c r="N225">
        <v>0.0575</v>
      </c>
      <c r="O225">
        <v>0.6279</v>
      </c>
      <c r="P225">
        <v>0.7222</v>
      </c>
      <c r="Q225">
        <v>0.16</v>
      </c>
      <c r="R225">
        <v>10.52</v>
      </c>
      <c r="S225">
        <v>10.52</v>
      </c>
      <c r="T225">
        <v>1.89</v>
      </c>
      <c r="U225">
        <v>10.1</v>
      </c>
      <c r="V225">
        <v>0.6</v>
      </c>
      <c r="W225">
        <v>0.7</v>
      </c>
      <c r="X225">
        <v>1</v>
      </c>
    </row>
    <row r="226" spans="8:24" ht="15">
      <c r="H226">
        <v>1</v>
      </c>
      <c r="I226">
        <v>2515422.83</v>
      </c>
      <c r="J226">
        <v>6860809.64</v>
      </c>
      <c r="K226">
        <v>185.13</v>
      </c>
      <c r="L226">
        <v>1</v>
      </c>
      <c r="M226">
        <v>176.06</v>
      </c>
      <c r="N226">
        <v>0.0545</v>
      </c>
      <c r="O226">
        <v>0.6414</v>
      </c>
      <c r="P226">
        <v>0.6902</v>
      </c>
      <c r="Q226">
        <v>0.19</v>
      </c>
      <c r="R226">
        <v>9.2</v>
      </c>
      <c r="S226">
        <v>9.07</v>
      </c>
      <c r="T226">
        <v>1.79</v>
      </c>
      <c r="U226">
        <v>8.9</v>
      </c>
      <c r="V226">
        <v>0.6</v>
      </c>
      <c r="W226">
        <v>0.7</v>
      </c>
      <c r="X226">
        <v>1</v>
      </c>
    </row>
    <row r="227" spans="8:24" ht="15">
      <c r="H227">
        <v>1</v>
      </c>
      <c r="I227">
        <v>2515431.84</v>
      </c>
      <c r="J227">
        <v>6860804.69</v>
      </c>
      <c r="K227">
        <v>183.86</v>
      </c>
      <c r="L227">
        <v>2</v>
      </c>
      <c r="M227">
        <v>176.58</v>
      </c>
      <c r="N227">
        <v>0.0493</v>
      </c>
      <c r="O227">
        <v>0.667</v>
      </c>
      <c r="P227">
        <v>0.7231</v>
      </c>
      <c r="Q227">
        <v>0.15</v>
      </c>
      <c r="R227">
        <v>7.29</v>
      </c>
      <c r="S227">
        <v>7.28</v>
      </c>
      <c r="T227">
        <v>1.32</v>
      </c>
      <c r="U227">
        <v>6.2</v>
      </c>
      <c r="V227">
        <v>0.6</v>
      </c>
      <c r="W227">
        <v>0.7</v>
      </c>
      <c r="X227">
        <v>1</v>
      </c>
    </row>
    <row r="228" spans="8:24" ht="15">
      <c r="H228">
        <v>1</v>
      </c>
      <c r="I228">
        <v>2515435.77</v>
      </c>
      <c r="J228">
        <v>6860807.55</v>
      </c>
      <c r="K228">
        <v>184.14</v>
      </c>
      <c r="L228">
        <v>2</v>
      </c>
      <c r="M228">
        <v>174.37</v>
      </c>
      <c r="N228">
        <v>0.054</v>
      </c>
      <c r="O228">
        <v>0.6329</v>
      </c>
      <c r="P228">
        <v>0.7503</v>
      </c>
      <c r="Q228">
        <v>0.19</v>
      </c>
      <c r="R228">
        <v>9.89</v>
      </c>
      <c r="S228">
        <v>9.77</v>
      </c>
      <c r="T228">
        <v>1.72</v>
      </c>
      <c r="U228">
        <v>9.1</v>
      </c>
      <c r="V228">
        <v>0.6</v>
      </c>
      <c r="W228">
        <v>0.7</v>
      </c>
      <c r="X228">
        <v>1</v>
      </c>
    </row>
    <row r="229" spans="8:24" ht="15">
      <c r="H229">
        <v>1</v>
      </c>
      <c r="I229">
        <v>2515437.08</v>
      </c>
      <c r="J229">
        <v>6860807.13</v>
      </c>
      <c r="K229">
        <v>186.49</v>
      </c>
      <c r="L229">
        <v>2</v>
      </c>
      <c r="M229">
        <v>173.61</v>
      </c>
      <c r="N229">
        <v>0.053</v>
      </c>
      <c r="O229">
        <v>0.61</v>
      </c>
      <c r="P229">
        <v>0.7225</v>
      </c>
      <c r="Q229">
        <v>0.23</v>
      </c>
      <c r="R229">
        <v>12.49</v>
      </c>
      <c r="S229">
        <v>12.89</v>
      </c>
      <c r="T229">
        <v>2.07</v>
      </c>
      <c r="U229">
        <v>12.6</v>
      </c>
      <c r="V229">
        <v>0.6</v>
      </c>
      <c r="W229">
        <v>0.7</v>
      </c>
      <c r="X229">
        <v>1</v>
      </c>
    </row>
    <row r="230" spans="8:24" ht="15">
      <c r="H230">
        <v>1</v>
      </c>
      <c r="I230">
        <v>2515435.7</v>
      </c>
      <c r="J230">
        <v>6860805.26</v>
      </c>
      <c r="K230">
        <v>188.92</v>
      </c>
      <c r="L230">
        <v>2</v>
      </c>
      <c r="M230">
        <v>175.24</v>
      </c>
      <c r="N230">
        <v>0.0534</v>
      </c>
      <c r="O230">
        <v>0.579</v>
      </c>
      <c r="P230">
        <v>0.7979</v>
      </c>
      <c r="Q230">
        <v>0.21</v>
      </c>
      <c r="R230">
        <v>13.61</v>
      </c>
      <c r="S230">
        <v>13.68</v>
      </c>
      <c r="T230">
        <v>2.11</v>
      </c>
      <c r="U230">
        <v>13.4</v>
      </c>
      <c r="V230">
        <v>0.6</v>
      </c>
      <c r="W230">
        <v>0.7</v>
      </c>
      <c r="X230">
        <v>1</v>
      </c>
    </row>
    <row r="231" spans="8:24" ht="15">
      <c r="H231">
        <v>1</v>
      </c>
      <c r="I231">
        <v>2515436.57</v>
      </c>
      <c r="J231">
        <v>6860803.58</v>
      </c>
      <c r="K231">
        <v>187.43</v>
      </c>
      <c r="L231">
        <v>2</v>
      </c>
      <c r="M231">
        <v>176.53</v>
      </c>
      <c r="N231">
        <v>0.0217</v>
      </c>
      <c r="O231">
        <v>0.8075</v>
      </c>
      <c r="P231">
        <v>0.7015</v>
      </c>
      <c r="Q231">
        <v>0.24</v>
      </c>
      <c r="R231">
        <v>11.12</v>
      </c>
      <c r="S231">
        <v>10.9</v>
      </c>
      <c r="T231">
        <v>1.74</v>
      </c>
      <c r="U231">
        <v>10.1</v>
      </c>
      <c r="V231">
        <v>0.6</v>
      </c>
      <c r="W231">
        <v>0.7</v>
      </c>
      <c r="X231">
        <v>1</v>
      </c>
    </row>
    <row r="232" spans="8:24" ht="15">
      <c r="H232">
        <v>1</v>
      </c>
      <c r="I232">
        <v>2515434.24</v>
      </c>
      <c r="J232">
        <v>6860803.02</v>
      </c>
      <c r="K232">
        <v>190.18</v>
      </c>
      <c r="L232">
        <v>2</v>
      </c>
      <c r="M232">
        <v>176.55</v>
      </c>
      <c r="N232">
        <v>0.0411</v>
      </c>
      <c r="O232">
        <v>0.6377</v>
      </c>
      <c r="P232">
        <v>0.6469</v>
      </c>
      <c r="Q232">
        <v>0.23</v>
      </c>
      <c r="R232">
        <v>13.62</v>
      </c>
      <c r="S232">
        <v>13.63</v>
      </c>
      <c r="T232">
        <v>1.92</v>
      </c>
      <c r="U232">
        <v>12.8</v>
      </c>
      <c r="V232">
        <v>0.6</v>
      </c>
      <c r="W232">
        <v>0.7</v>
      </c>
      <c r="X232">
        <v>1</v>
      </c>
    </row>
    <row r="233" spans="8:24" ht="15">
      <c r="H233">
        <v>1</v>
      </c>
      <c r="I233">
        <v>2515433.62</v>
      </c>
      <c r="J233">
        <v>6860801.02</v>
      </c>
      <c r="K233">
        <v>188.62</v>
      </c>
      <c r="L233">
        <v>2</v>
      </c>
      <c r="M233">
        <v>177.64</v>
      </c>
      <c r="N233">
        <v>0.0501</v>
      </c>
      <c r="O233">
        <v>0.6854</v>
      </c>
      <c r="P233">
        <v>0.7127</v>
      </c>
      <c r="Q233">
        <v>0.25</v>
      </c>
      <c r="R233">
        <v>10.92</v>
      </c>
      <c r="S233">
        <v>10.98</v>
      </c>
      <c r="T233">
        <v>1.72</v>
      </c>
      <c r="U233">
        <v>10.1</v>
      </c>
      <c r="V233">
        <v>0.6</v>
      </c>
      <c r="W233">
        <v>0.7</v>
      </c>
      <c r="X233">
        <v>1</v>
      </c>
    </row>
    <row r="234" spans="8:24" ht="15">
      <c r="H234">
        <v>1</v>
      </c>
      <c r="I234">
        <v>2515436.63</v>
      </c>
      <c r="J234">
        <v>6860799.69</v>
      </c>
      <c r="K234">
        <v>187.96</v>
      </c>
      <c r="L234">
        <v>2</v>
      </c>
      <c r="M234">
        <v>178.31</v>
      </c>
      <c r="N234">
        <v>0.0144</v>
      </c>
      <c r="O234">
        <v>0.6513</v>
      </c>
      <c r="P234">
        <v>0.7097</v>
      </c>
      <c r="Q234">
        <v>0.18</v>
      </c>
      <c r="R234">
        <v>9.35</v>
      </c>
      <c r="S234">
        <v>9.66</v>
      </c>
      <c r="T234">
        <v>1.05</v>
      </c>
      <c r="U234">
        <v>7.4</v>
      </c>
      <c r="V234">
        <v>0.6</v>
      </c>
      <c r="W234">
        <v>0.7</v>
      </c>
      <c r="X234">
        <v>1</v>
      </c>
    </row>
    <row r="235" spans="8:24" ht="15">
      <c r="H235">
        <v>1</v>
      </c>
      <c r="I235">
        <v>2515435.97</v>
      </c>
      <c r="J235">
        <v>6860802.08</v>
      </c>
      <c r="K235">
        <v>189.54</v>
      </c>
      <c r="L235">
        <v>2</v>
      </c>
      <c r="M235">
        <v>176.84</v>
      </c>
      <c r="N235">
        <v>0.0589</v>
      </c>
      <c r="O235">
        <v>0.6125</v>
      </c>
      <c r="P235">
        <v>0.6539</v>
      </c>
      <c r="Q235">
        <v>0.21</v>
      </c>
      <c r="R235">
        <v>12.87</v>
      </c>
      <c r="S235">
        <v>12.7</v>
      </c>
      <c r="T235">
        <v>2.09</v>
      </c>
      <c r="U235">
        <v>12.5</v>
      </c>
      <c r="V235">
        <v>0.6</v>
      </c>
      <c r="W235">
        <v>0.7</v>
      </c>
      <c r="X235">
        <v>1</v>
      </c>
    </row>
    <row r="236" spans="8:24" ht="15">
      <c r="H236">
        <v>1</v>
      </c>
      <c r="I236">
        <v>2515427.76</v>
      </c>
      <c r="J236">
        <v>6860802.79</v>
      </c>
      <c r="K236">
        <v>189.25</v>
      </c>
      <c r="L236">
        <v>1</v>
      </c>
      <c r="M236">
        <v>178.16</v>
      </c>
      <c r="N236">
        <v>0.0196</v>
      </c>
      <c r="O236">
        <v>0.7789</v>
      </c>
      <c r="P236">
        <v>0.6536</v>
      </c>
      <c r="Q236">
        <v>0.26</v>
      </c>
      <c r="R236">
        <v>11.13</v>
      </c>
      <c r="S236">
        <v>11.09</v>
      </c>
      <c r="T236">
        <v>1.61</v>
      </c>
      <c r="U236">
        <v>9.8</v>
      </c>
      <c r="V236">
        <v>0.6</v>
      </c>
      <c r="W236">
        <v>0.7</v>
      </c>
      <c r="X236">
        <v>1</v>
      </c>
    </row>
    <row r="237" spans="8:24" ht="15">
      <c r="H237">
        <v>1</v>
      </c>
      <c r="I237">
        <v>2515425.71</v>
      </c>
      <c r="J237">
        <v>6860803.17</v>
      </c>
      <c r="K237">
        <v>186.15</v>
      </c>
      <c r="L237">
        <v>1</v>
      </c>
      <c r="M237">
        <v>177.93</v>
      </c>
      <c r="N237">
        <v>0.0345</v>
      </c>
      <c r="O237">
        <v>0.676</v>
      </c>
      <c r="P237">
        <v>0.7225</v>
      </c>
      <c r="Q237">
        <v>0.18</v>
      </c>
      <c r="R237">
        <v>7.81</v>
      </c>
      <c r="S237">
        <v>8.22</v>
      </c>
      <c r="T237">
        <v>1.44</v>
      </c>
      <c r="U237">
        <v>7.3</v>
      </c>
      <c r="V237">
        <v>0.6</v>
      </c>
      <c r="W237">
        <v>0.7</v>
      </c>
      <c r="X237">
        <v>1</v>
      </c>
    </row>
    <row r="238" spans="8:24" ht="15">
      <c r="H238">
        <v>1</v>
      </c>
      <c r="I238">
        <v>2515434.11</v>
      </c>
      <c r="J238">
        <v>6860799.51</v>
      </c>
      <c r="K238">
        <v>189.87</v>
      </c>
      <c r="L238">
        <v>2</v>
      </c>
      <c r="M238">
        <v>178.42</v>
      </c>
      <c r="N238">
        <v>0.0549</v>
      </c>
      <c r="O238">
        <v>0.6126</v>
      </c>
      <c r="P238">
        <v>0.7093</v>
      </c>
      <c r="Q238">
        <v>0.23</v>
      </c>
      <c r="R238">
        <v>11.45</v>
      </c>
      <c r="S238">
        <v>11.45</v>
      </c>
      <c r="T238">
        <v>1.86</v>
      </c>
      <c r="U238">
        <v>10.9</v>
      </c>
      <c r="V238">
        <v>0.6</v>
      </c>
      <c r="W238">
        <v>0.7</v>
      </c>
      <c r="X238">
        <v>1</v>
      </c>
    </row>
    <row r="239" spans="8:24" ht="15">
      <c r="H239">
        <v>1</v>
      </c>
      <c r="I239">
        <v>2515431.77</v>
      </c>
      <c r="J239">
        <v>6860798.17</v>
      </c>
      <c r="K239">
        <v>187.77</v>
      </c>
      <c r="L239">
        <v>2</v>
      </c>
      <c r="M239">
        <v>178.57</v>
      </c>
      <c r="N239">
        <v>0.0052</v>
      </c>
      <c r="O239">
        <v>0.7561</v>
      </c>
      <c r="P239">
        <v>0.6979</v>
      </c>
      <c r="Q239">
        <v>0.25</v>
      </c>
      <c r="R239">
        <v>8.95</v>
      </c>
      <c r="S239">
        <v>9.2</v>
      </c>
      <c r="T239">
        <v>1.23</v>
      </c>
      <c r="U239">
        <v>7.5</v>
      </c>
      <c r="V239">
        <v>0.6</v>
      </c>
      <c r="W239">
        <v>0.7</v>
      </c>
      <c r="X239">
        <v>1</v>
      </c>
    </row>
    <row r="240" spans="8:24" ht="15">
      <c r="H240">
        <v>1</v>
      </c>
      <c r="I240">
        <v>2515433.65</v>
      </c>
      <c r="J240">
        <v>6860797.92</v>
      </c>
      <c r="K240">
        <v>189.2</v>
      </c>
      <c r="L240">
        <v>2</v>
      </c>
      <c r="M240">
        <v>179.02</v>
      </c>
      <c r="N240">
        <v>0.0319</v>
      </c>
      <c r="O240">
        <v>0.7249</v>
      </c>
      <c r="P240">
        <v>0.6812</v>
      </c>
      <c r="Q240">
        <v>0.26</v>
      </c>
      <c r="R240">
        <v>10.37</v>
      </c>
      <c r="S240">
        <v>10.18</v>
      </c>
      <c r="T240">
        <v>1.57</v>
      </c>
      <c r="U240">
        <v>9.1</v>
      </c>
      <c r="V240">
        <v>0.6</v>
      </c>
      <c r="W240">
        <v>0.7</v>
      </c>
      <c r="X240">
        <v>1</v>
      </c>
    </row>
    <row r="241" spans="8:24" ht="15">
      <c r="H241">
        <v>1</v>
      </c>
      <c r="I241">
        <v>2515429.96</v>
      </c>
      <c r="J241">
        <v>6860798.87</v>
      </c>
      <c r="K241">
        <v>190.34</v>
      </c>
      <c r="L241">
        <v>2</v>
      </c>
      <c r="M241">
        <v>178.76</v>
      </c>
      <c r="N241">
        <v>0.0489</v>
      </c>
      <c r="O241">
        <v>0.6341</v>
      </c>
      <c r="P241">
        <v>0.7483</v>
      </c>
      <c r="Q241">
        <v>0.19</v>
      </c>
      <c r="R241">
        <v>11.6</v>
      </c>
      <c r="S241">
        <v>11.58</v>
      </c>
      <c r="T241">
        <v>1.75</v>
      </c>
      <c r="U241">
        <v>10.7</v>
      </c>
      <c r="V241">
        <v>0.6</v>
      </c>
      <c r="W241">
        <v>0.7</v>
      </c>
      <c r="X241">
        <v>1</v>
      </c>
    </row>
    <row r="242" spans="8:24" ht="15">
      <c r="H242">
        <v>1</v>
      </c>
      <c r="I242">
        <v>2515427.8</v>
      </c>
      <c r="J242">
        <v>6860799.57</v>
      </c>
      <c r="K242">
        <v>191.26</v>
      </c>
      <c r="L242">
        <v>1</v>
      </c>
      <c r="M242">
        <v>179.15</v>
      </c>
      <c r="N242">
        <v>0.0285</v>
      </c>
      <c r="O242">
        <v>0.7923</v>
      </c>
      <c r="P242">
        <v>0.67</v>
      </c>
      <c r="Q242">
        <v>0.26</v>
      </c>
      <c r="R242">
        <v>12.29</v>
      </c>
      <c r="S242">
        <v>12.1</v>
      </c>
      <c r="T242">
        <v>1.92</v>
      </c>
      <c r="U242">
        <v>11.5</v>
      </c>
      <c r="V242">
        <v>0.6</v>
      </c>
      <c r="W242">
        <v>0.7</v>
      </c>
      <c r="X242">
        <v>1</v>
      </c>
    </row>
    <row r="243" spans="8:24" ht="15">
      <c r="H243">
        <v>1</v>
      </c>
      <c r="I243">
        <v>2515430.45</v>
      </c>
      <c r="J243">
        <v>6860795</v>
      </c>
      <c r="K243">
        <v>191.31</v>
      </c>
      <c r="L243">
        <v>2</v>
      </c>
      <c r="M243">
        <v>179.65</v>
      </c>
      <c r="N243">
        <v>0.0398</v>
      </c>
      <c r="O243">
        <v>0.6835</v>
      </c>
      <c r="P243">
        <v>0.6735</v>
      </c>
      <c r="Q243">
        <v>0.21</v>
      </c>
      <c r="R243">
        <v>11.76</v>
      </c>
      <c r="S243">
        <v>11.66</v>
      </c>
      <c r="T243">
        <v>1.84</v>
      </c>
      <c r="U243">
        <v>11</v>
      </c>
      <c r="V243">
        <v>0.6</v>
      </c>
      <c r="W243">
        <v>0.7</v>
      </c>
      <c r="X243">
        <v>1</v>
      </c>
    </row>
    <row r="244" spans="8:24" ht="15">
      <c r="H244">
        <v>1</v>
      </c>
      <c r="I244">
        <v>2515433.11</v>
      </c>
      <c r="J244">
        <v>6860795.95</v>
      </c>
      <c r="K244">
        <v>192.56</v>
      </c>
      <c r="L244">
        <v>2</v>
      </c>
      <c r="M244">
        <v>179.68</v>
      </c>
      <c r="N244">
        <v>0.0515</v>
      </c>
      <c r="O244">
        <v>0.587</v>
      </c>
      <c r="P244">
        <v>0.7629</v>
      </c>
      <c r="Q244">
        <v>0.18</v>
      </c>
      <c r="R244">
        <v>12.99</v>
      </c>
      <c r="S244">
        <v>12.88</v>
      </c>
      <c r="T244">
        <v>1.93</v>
      </c>
      <c r="U244">
        <v>12.2</v>
      </c>
      <c r="V244">
        <v>0.6</v>
      </c>
      <c r="W244">
        <v>0.7</v>
      </c>
      <c r="X244">
        <v>1</v>
      </c>
    </row>
    <row r="245" spans="8:24" ht="15">
      <c r="H245">
        <v>1</v>
      </c>
      <c r="I245">
        <v>2515424.61</v>
      </c>
      <c r="J245">
        <v>6860795.45</v>
      </c>
      <c r="K245">
        <v>188.77</v>
      </c>
      <c r="L245">
        <v>2</v>
      </c>
      <c r="M245">
        <v>180.91</v>
      </c>
      <c r="N245">
        <v>0.0049</v>
      </c>
      <c r="O245">
        <v>0.7211</v>
      </c>
      <c r="P245">
        <v>0.701</v>
      </c>
      <c r="Q245">
        <v>0.24</v>
      </c>
      <c r="R245">
        <v>7.59</v>
      </c>
      <c r="S245">
        <v>7.86</v>
      </c>
      <c r="T245">
        <v>1.11</v>
      </c>
      <c r="U245">
        <v>6.2</v>
      </c>
      <c r="V245">
        <v>0.6</v>
      </c>
      <c r="W245">
        <v>0.7</v>
      </c>
      <c r="X245">
        <v>1</v>
      </c>
    </row>
    <row r="246" spans="8:24" ht="15">
      <c r="H246">
        <v>1</v>
      </c>
      <c r="I246">
        <v>2515424.01</v>
      </c>
      <c r="J246">
        <v>6860796.39</v>
      </c>
      <c r="K246">
        <v>188.47</v>
      </c>
      <c r="L246">
        <v>2</v>
      </c>
      <c r="M246">
        <v>180.49</v>
      </c>
      <c r="N246">
        <v>0.0383</v>
      </c>
      <c r="O246">
        <v>0.583</v>
      </c>
      <c r="P246">
        <v>0.7463</v>
      </c>
      <c r="Q246">
        <v>0.16</v>
      </c>
      <c r="R246">
        <v>7.6</v>
      </c>
      <c r="S246">
        <v>7.98</v>
      </c>
      <c r="T246">
        <v>1.26</v>
      </c>
      <c r="U246">
        <v>6.6</v>
      </c>
      <c r="V246">
        <v>0.6</v>
      </c>
      <c r="W246">
        <v>0.7</v>
      </c>
      <c r="X246">
        <v>1</v>
      </c>
    </row>
    <row r="247" spans="8:24" ht="15">
      <c r="H247">
        <v>1</v>
      </c>
      <c r="I247">
        <v>2515425.94</v>
      </c>
      <c r="J247">
        <v>6860793.21</v>
      </c>
      <c r="K247">
        <v>189.72</v>
      </c>
      <c r="L247">
        <v>2</v>
      </c>
      <c r="M247">
        <v>181.77</v>
      </c>
      <c r="N247">
        <v>0.0314</v>
      </c>
      <c r="O247">
        <v>0.7297</v>
      </c>
      <c r="P247">
        <v>0.7041</v>
      </c>
      <c r="Q247">
        <v>0.18</v>
      </c>
      <c r="R247">
        <v>8.06</v>
      </c>
      <c r="S247">
        <v>7.95</v>
      </c>
      <c r="T247">
        <v>1.47</v>
      </c>
      <c r="U247">
        <v>7.1</v>
      </c>
      <c r="V247">
        <v>0.6</v>
      </c>
      <c r="W247">
        <v>0.7</v>
      </c>
      <c r="X247">
        <v>1</v>
      </c>
    </row>
    <row r="248" spans="8:24" ht="15">
      <c r="H248">
        <v>1</v>
      </c>
      <c r="I248">
        <v>2515428.59</v>
      </c>
      <c r="J248">
        <v>6860791.65</v>
      </c>
      <c r="K248">
        <v>192.13</v>
      </c>
      <c r="L248">
        <v>2</v>
      </c>
      <c r="M248">
        <v>182.18</v>
      </c>
      <c r="N248">
        <v>0.022</v>
      </c>
      <c r="O248">
        <v>0.7296</v>
      </c>
      <c r="P248">
        <v>0.6945</v>
      </c>
      <c r="Q248">
        <v>0.2</v>
      </c>
      <c r="R248">
        <v>10.15</v>
      </c>
      <c r="S248">
        <v>9.96</v>
      </c>
      <c r="T248">
        <v>1.45</v>
      </c>
      <c r="U248">
        <v>8.6</v>
      </c>
      <c r="V248">
        <v>0.6</v>
      </c>
      <c r="W248">
        <v>0.7</v>
      </c>
      <c r="X248">
        <v>1</v>
      </c>
    </row>
    <row r="249" spans="8:24" ht="15">
      <c r="H249">
        <v>1</v>
      </c>
      <c r="I249">
        <v>2515431.4</v>
      </c>
      <c r="J249">
        <v>6860791.1</v>
      </c>
      <c r="K249">
        <v>190.36</v>
      </c>
      <c r="L249">
        <v>2</v>
      </c>
      <c r="M249">
        <v>180.71</v>
      </c>
      <c r="N249">
        <v>0.0396</v>
      </c>
      <c r="O249">
        <v>0.6391</v>
      </c>
      <c r="P249">
        <v>0.7076</v>
      </c>
      <c r="Q249">
        <v>0.25</v>
      </c>
      <c r="R249">
        <v>9.54</v>
      </c>
      <c r="S249">
        <v>9.65</v>
      </c>
      <c r="T249">
        <v>1.49</v>
      </c>
      <c r="U249">
        <v>8.5</v>
      </c>
      <c r="V249">
        <v>0.6</v>
      </c>
      <c r="W249">
        <v>0.7</v>
      </c>
      <c r="X249">
        <v>1</v>
      </c>
    </row>
    <row r="250" spans="8:24" ht="15">
      <c r="H250">
        <v>1</v>
      </c>
      <c r="I250">
        <v>2515434.11</v>
      </c>
      <c r="J250">
        <v>6860791.37</v>
      </c>
      <c r="K250">
        <v>189.91</v>
      </c>
      <c r="L250">
        <v>2</v>
      </c>
      <c r="M250">
        <v>180.47</v>
      </c>
      <c r="N250">
        <v>0.0368</v>
      </c>
      <c r="O250">
        <v>0.6072</v>
      </c>
      <c r="P250">
        <v>0.7311</v>
      </c>
      <c r="Q250">
        <v>0.19</v>
      </c>
      <c r="R250">
        <v>9.04</v>
      </c>
      <c r="S250">
        <v>9.45</v>
      </c>
      <c r="T250">
        <v>1.36</v>
      </c>
      <c r="U250">
        <v>8</v>
      </c>
      <c r="V250">
        <v>0.6</v>
      </c>
      <c r="W250">
        <v>0.7</v>
      </c>
      <c r="X250">
        <v>1</v>
      </c>
    </row>
    <row r="251" spans="8:24" ht="15">
      <c r="H251">
        <v>1</v>
      </c>
      <c r="I251">
        <v>2515436.28</v>
      </c>
      <c r="J251">
        <v>6860793.78</v>
      </c>
      <c r="K251">
        <v>188.29</v>
      </c>
      <c r="L251">
        <v>2</v>
      </c>
      <c r="M251">
        <v>180.05</v>
      </c>
      <c r="N251">
        <v>0.0448</v>
      </c>
      <c r="O251">
        <v>0.5814</v>
      </c>
      <c r="P251">
        <v>0.7181</v>
      </c>
      <c r="Q251">
        <v>0.17</v>
      </c>
      <c r="R251">
        <v>8.13</v>
      </c>
      <c r="S251">
        <v>8.24</v>
      </c>
      <c r="T251">
        <v>1.4</v>
      </c>
      <c r="U251">
        <v>7.1</v>
      </c>
      <c r="V251">
        <v>0.6</v>
      </c>
      <c r="W251">
        <v>0.7</v>
      </c>
      <c r="X251">
        <v>1</v>
      </c>
    </row>
    <row r="252" spans="8:24" ht="15">
      <c r="H252">
        <v>1</v>
      </c>
      <c r="I252">
        <v>2515433.7</v>
      </c>
      <c r="J252">
        <v>6860792.77</v>
      </c>
      <c r="K252">
        <v>188.77</v>
      </c>
      <c r="L252">
        <v>2</v>
      </c>
      <c r="M252">
        <v>180.36</v>
      </c>
      <c r="N252">
        <v>0.0324</v>
      </c>
      <c r="O252">
        <v>0.6549</v>
      </c>
      <c r="P252">
        <v>0.7282</v>
      </c>
      <c r="Q252">
        <v>0.27</v>
      </c>
      <c r="R252">
        <v>8.48</v>
      </c>
      <c r="S252">
        <v>8.41</v>
      </c>
      <c r="T252">
        <v>1.32</v>
      </c>
      <c r="U252">
        <v>7.1</v>
      </c>
      <c r="V252">
        <v>0.6</v>
      </c>
      <c r="W252">
        <v>0.7</v>
      </c>
      <c r="X252">
        <v>1</v>
      </c>
    </row>
    <row r="253" spans="8:24" ht="15">
      <c r="H253">
        <v>1</v>
      </c>
      <c r="I253">
        <v>2515435.06</v>
      </c>
      <c r="J253">
        <v>6860789.38</v>
      </c>
      <c r="K253">
        <v>190.42</v>
      </c>
      <c r="L253">
        <v>2</v>
      </c>
      <c r="M253">
        <v>181.29</v>
      </c>
      <c r="N253">
        <v>0.0194</v>
      </c>
      <c r="O253">
        <v>0.6887</v>
      </c>
      <c r="P253">
        <v>0.6963</v>
      </c>
      <c r="Q253">
        <v>0.23</v>
      </c>
      <c r="R253">
        <v>9.11</v>
      </c>
      <c r="S253">
        <v>9.13</v>
      </c>
      <c r="T253">
        <v>1.3</v>
      </c>
      <c r="U253">
        <v>7.6</v>
      </c>
      <c r="V253">
        <v>0.6</v>
      </c>
      <c r="W253">
        <v>0.7</v>
      </c>
      <c r="X253">
        <v>1</v>
      </c>
    </row>
    <row r="254" spans="8:24" ht="15">
      <c r="H254">
        <v>1</v>
      </c>
      <c r="I254">
        <v>2515436.78</v>
      </c>
      <c r="J254">
        <v>6860790.5</v>
      </c>
      <c r="K254">
        <v>190.46</v>
      </c>
      <c r="L254">
        <v>2</v>
      </c>
      <c r="M254">
        <v>181.18</v>
      </c>
      <c r="N254">
        <v>0.0468</v>
      </c>
      <c r="O254">
        <v>0.6127</v>
      </c>
      <c r="P254">
        <v>0.73</v>
      </c>
      <c r="Q254">
        <v>0.21</v>
      </c>
      <c r="R254">
        <v>9.29</v>
      </c>
      <c r="S254">
        <v>9.28</v>
      </c>
      <c r="T254">
        <v>1.56</v>
      </c>
      <c r="U254">
        <v>8.3</v>
      </c>
      <c r="V254">
        <v>0.6</v>
      </c>
      <c r="W254">
        <v>0.7</v>
      </c>
      <c r="X254">
        <v>1</v>
      </c>
    </row>
    <row r="255" spans="8:24" ht="15">
      <c r="H255">
        <v>1</v>
      </c>
      <c r="I255">
        <v>2515431.59</v>
      </c>
      <c r="J255">
        <v>6860786.5</v>
      </c>
      <c r="K255">
        <v>192.75</v>
      </c>
      <c r="L255">
        <v>2</v>
      </c>
      <c r="M255">
        <v>183.56</v>
      </c>
      <c r="N255">
        <v>0.0027</v>
      </c>
      <c r="O255">
        <v>0.7485</v>
      </c>
      <c r="P255">
        <v>0.7009</v>
      </c>
      <c r="Q255">
        <v>0.22</v>
      </c>
      <c r="R255">
        <v>9.38</v>
      </c>
      <c r="S255">
        <v>9.19</v>
      </c>
      <c r="T255">
        <v>1.16</v>
      </c>
      <c r="U255">
        <v>7.3</v>
      </c>
      <c r="V255">
        <v>0.6</v>
      </c>
      <c r="W255">
        <v>0.7</v>
      </c>
      <c r="X255">
        <v>1</v>
      </c>
    </row>
    <row r="256" spans="8:24" ht="15">
      <c r="H256">
        <v>1</v>
      </c>
      <c r="I256">
        <v>2515427.8</v>
      </c>
      <c r="J256">
        <v>6860787.11</v>
      </c>
      <c r="K256">
        <v>190.59</v>
      </c>
      <c r="L256">
        <v>2</v>
      </c>
      <c r="M256">
        <v>184.4</v>
      </c>
      <c r="N256">
        <v>0.0326</v>
      </c>
      <c r="O256">
        <v>0.632</v>
      </c>
      <c r="P256">
        <v>0.7141</v>
      </c>
      <c r="Q256">
        <v>0.11</v>
      </c>
      <c r="R256">
        <v>6.17</v>
      </c>
      <c r="S256">
        <v>6.19</v>
      </c>
      <c r="T256">
        <v>1.18</v>
      </c>
      <c r="U256">
        <v>5</v>
      </c>
      <c r="V256">
        <v>0.6</v>
      </c>
      <c r="W256">
        <v>0.7</v>
      </c>
      <c r="X256">
        <v>1</v>
      </c>
    </row>
    <row r="257" spans="8:24" ht="15">
      <c r="H257">
        <v>1</v>
      </c>
      <c r="I257">
        <v>2515429.49</v>
      </c>
      <c r="J257">
        <v>6860787.78</v>
      </c>
      <c r="K257">
        <v>192.55</v>
      </c>
      <c r="L257">
        <v>2</v>
      </c>
      <c r="M257">
        <v>183.83</v>
      </c>
      <c r="N257">
        <v>0.0448</v>
      </c>
      <c r="O257">
        <v>0.6864</v>
      </c>
      <c r="P257">
        <v>0.6856</v>
      </c>
      <c r="Q257">
        <v>0.15</v>
      </c>
      <c r="R257">
        <v>8.86</v>
      </c>
      <c r="S257">
        <v>8.72</v>
      </c>
      <c r="T257">
        <v>1.71</v>
      </c>
      <c r="U257">
        <v>8.2</v>
      </c>
      <c r="V257">
        <v>0.6</v>
      </c>
      <c r="W257">
        <v>0.7</v>
      </c>
      <c r="X257">
        <v>1</v>
      </c>
    </row>
    <row r="258" spans="8:24" ht="15">
      <c r="H258">
        <v>1</v>
      </c>
      <c r="I258">
        <v>2515426.7</v>
      </c>
      <c r="J258">
        <v>6860783.77</v>
      </c>
      <c r="K258">
        <v>192.55</v>
      </c>
      <c r="L258">
        <v>2</v>
      </c>
      <c r="M258">
        <v>186.41</v>
      </c>
      <c r="N258">
        <v>-0.0002</v>
      </c>
      <c r="O258">
        <v>0.6992</v>
      </c>
      <c r="P258">
        <v>0.6997</v>
      </c>
      <c r="Q258">
        <v>0.15</v>
      </c>
      <c r="R258">
        <v>6.11</v>
      </c>
      <c r="S258">
        <v>6.14</v>
      </c>
      <c r="T258">
        <v>0.98</v>
      </c>
      <c r="U258">
        <v>4.6</v>
      </c>
      <c r="V258">
        <v>0.6</v>
      </c>
      <c r="W258">
        <v>0.7</v>
      </c>
      <c r="X258">
        <v>1</v>
      </c>
    </row>
    <row r="259" spans="8:24" ht="15">
      <c r="H259">
        <v>1</v>
      </c>
      <c r="I259">
        <v>2515429.01</v>
      </c>
      <c r="J259">
        <v>6860781.79</v>
      </c>
      <c r="K259">
        <v>198.52</v>
      </c>
      <c r="L259">
        <v>1</v>
      </c>
      <c r="M259">
        <v>186.41</v>
      </c>
      <c r="N259">
        <v>0.0485</v>
      </c>
      <c r="O259">
        <v>0.692</v>
      </c>
      <c r="P259">
        <v>0.6998</v>
      </c>
      <c r="Q259">
        <v>0.24</v>
      </c>
      <c r="R259">
        <v>12.19</v>
      </c>
      <c r="S259">
        <v>12.11</v>
      </c>
      <c r="T259">
        <v>2.12</v>
      </c>
      <c r="U259">
        <v>12.1</v>
      </c>
      <c r="V259">
        <v>0.6</v>
      </c>
      <c r="W259">
        <v>0.7</v>
      </c>
      <c r="X259">
        <v>1</v>
      </c>
    </row>
    <row r="260" spans="8:24" ht="15">
      <c r="H260">
        <v>1</v>
      </c>
      <c r="I260">
        <v>2515430.64</v>
      </c>
      <c r="J260">
        <v>6860778.61</v>
      </c>
      <c r="K260">
        <v>196.15</v>
      </c>
      <c r="L260">
        <v>1</v>
      </c>
      <c r="M260">
        <v>186.9</v>
      </c>
      <c r="N260">
        <v>0.0552</v>
      </c>
      <c r="O260">
        <v>0.6549</v>
      </c>
      <c r="P260">
        <v>0.7767</v>
      </c>
      <c r="Q260">
        <v>0.19</v>
      </c>
      <c r="R260">
        <v>9.38</v>
      </c>
      <c r="S260">
        <v>9.25</v>
      </c>
      <c r="T260">
        <v>1.77</v>
      </c>
      <c r="U260">
        <v>9</v>
      </c>
      <c r="V260">
        <v>0.6</v>
      </c>
      <c r="W260">
        <v>0.7</v>
      </c>
      <c r="X260">
        <v>1</v>
      </c>
    </row>
    <row r="261" spans="8:24" ht="15">
      <c r="H261">
        <v>1</v>
      </c>
      <c r="I261">
        <v>2515429.28</v>
      </c>
      <c r="J261">
        <v>6860779.46</v>
      </c>
      <c r="K261">
        <v>197.86</v>
      </c>
      <c r="L261">
        <v>2</v>
      </c>
      <c r="M261">
        <v>186.58</v>
      </c>
      <c r="N261">
        <v>0.0323</v>
      </c>
      <c r="O261">
        <v>0.7052</v>
      </c>
      <c r="P261">
        <v>0.6926</v>
      </c>
      <c r="Q261">
        <v>0.19</v>
      </c>
      <c r="R261">
        <v>11.25</v>
      </c>
      <c r="S261">
        <v>11.28</v>
      </c>
      <c r="T261">
        <v>1.66</v>
      </c>
      <c r="U261">
        <v>10.2</v>
      </c>
      <c r="V261">
        <v>0.6</v>
      </c>
      <c r="W261">
        <v>0.7</v>
      </c>
      <c r="X261">
        <v>1</v>
      </c>
    </row>
    <row r="262" spans="8:24" ht="15">
      <c r="H262">
        <v>1</v>
      </c>
      <c r="I262">
        <v>2515429.12</v>
      </c>
      <c r="J262">
        <v>6860774.42</v>
      </c>
      <c r="K262">
        <v>197.37</v>
      </c>
      <c r="L262">
        <v>2</v>
      </c>
      <c r="M262">
        <v>187.38</v>
      </c>
      <c r="N262">
        <v>0.0644</v>
      </c>
      <c r="O262">
        <v>0.5972</v>
      </c>
      <c r="P262">
        <v>0.7728</v>
      </c>
      <c r="Q262">
        <v>0.16</v>
      </c>
      <c r="R262">
        <v>9.95</v>
      </c>
      <c r="S262">
        <v>9.99</v>
      </c>
      <c r="T262">
        <v>1.92</v>
      </c>
      <c r="U262">
        <v>9.8</v>
      </c>
      <c r="V262">
        <v>0.6</v>
      </c>
      <c r="W262">
        <v>0.7</v>
      </c>
      <c r="X262">
        <v>1</v>
      </c>
    </row>
    <row r="263" spans="8:24" ht="15">
      <c r="H263">
        <v>1</v>
      </c>
      <c r="I263">
        <v>2515426.03</v>
      </c>
      <c r="J263">
        <v>6860775.46</v>
      </c>
      <c r="K263">
        <v>199.91</v>
      </c>
      <c r="L263">
        <v>2</v>
      </c>
      <c r="M263">
        <v>186.77</v>
      </c>
      <c r="N263">
        <v>0.0448</v>
      </c>
      <c r="O263">
        <v>0.6761</v>
      </c>
      <c r="P263">
        <v>0.713</v>
      </c>
      <c r="Q263">
        <v>0.22</v>
      </c>
      <c r="R263">
        <v>12.7</v>
      </c>
      <c r="S263">
        <v>13.14</v>
      </c>
      <c r="T263">
        <v>2.08</v>
      </c>
      <c r="U263">
        <v>12.8</v>
      </c>
      <c r="V263">
        <v>0.6</v>
      </c>
      <c r="W263">
        <v>0.7</v>
      </c>
      <c r="X263">
        <v>1</v>
      </c>
    </row>
    <row r="264" spans="8:24" ht="15">
      <c r="H264">
        <v>1</v>
      </c>
      <c r="I264">
        <v>2515424.87</v>
      </c>
      <c r="J264">
        <v>6860776.95</v>
      </c>
      <c r="K264">
        <v>199.38</v>
      </c>
      <c r="L264">
        <v>2</v>
      </c>
      <c r="M264">
        <v>186.86</v>
      </c>
      <c r="N264">
        <v>0.0553</v>
      </c>
      <c r="O264">
        <v>0.6029</v>
      </c>
      <c r="P264">
        <v>0.7718</v>
      </c>
      <c r="Q264">
        <v>0.22</v>
      </c>
      <c r="R264">
        <v>12.65</v>
      </c>
      <c r="S264">
        <v>12.51</v>
      </c>
      <c r="T264">
        <v>2.02</v>
      </c>
      <c r="U264">
        <v>12.1</v>
      </c>
      <c r="V264">
        <v>0.6</v>
      </c>
      <c r="W264">
        <v>0.7</v>
      </c>
      <c r="X264">
        <v>1</v>
      </c>
    </row>
    <row r="265" spans="8:24" ht="15">
      <c r="H265">
        <v>1</v>
      </c>
      <c r="I265">
        <v>2515422.3</v>
      </c>
      <c r="J265">
        <v>6860777.02</v>
      </c>
      <c r="K265">
        <v>201.06</v>
      </c>
      <c r="L265">
        <v>2</v>
      </c>
      <c r="M265">
        <v>186.91</v>
      </c>
      <c r="N265">
        <v>0.0357</v>
      </c>
      <c r="O265">
        <v>0.7195</v>
      </c>
      <c r="P265">
        <v>0.6691</v>
      </c>
      <c r="Q265">
        <v>0.26</v>
      </c>
      <c r="R265">
        <v>14.15</v>
      </c>
      <c r="S265">
        <v>14.15</v>
      </c>
      <c r="T265">
        <v>2.03</v>
      </c>
      <c r="U265">
        <v>13.5</v>
      </c>
      <c r="V265">
        <v>0.6</v>
      </c>
      <c r="W265">
        <v>0.7</v>
      </c>
      <c r="X265">
        <v>1</v>
      </c>
    </row>
    <row r="266" spans="8:24" ht="15">
      <c r="H266">
        <v>1</v>
      </c>
      <c r="I266">
        <v>2515420.74</v>
      </c>
      <c r="J266">
        <v>6860777.37</v>
      </c>
      <c r="K266">
        <v>201.28</v>
      </c>
      <c r="L266">
        <v>2</v>
      </c>
      <c r="M266">
        <v>187.09</v>
      </c>
      <c r="N266">
        <v>0.0366</v>
      </c>
      <c r="O266">
        <v>0.7214</v>
      </c>
      <c r="P266">
        <v>0.6311</v>
      </c>
      <c r="Q266">
        <v>0.28</v>
      </c>
      <c r="R266">
        <v>14.18</v>
      </c>
      <c r="S266">
        <v>14.19</v>
      </c>
      <c r="T266">
        <v>2.03</v>
      </c>
      <c r="U266">
        <v>13.6</v>
      </c>
      <c r="V266">
        <v>0.6</v>
      </c>
      <c r="W266">
        <v>0.7</v>
      </c>
      <c r="X266">
        <v>1</v>
      </c>
    </row>
    <row r="267" spans="8:24" ht="15">
      <c r="H267">
        <v>1</v>
      </c>
      <c r="I267">
        <v>2515425.11</v>
      </c>
      <c r="J267">
        <v>6860778.77</v>
      </c>
      <c r="K267">
        <v>195.97</v>
      </c>
      <c r="L267">
        <v>2</v>
      </c>
      <c r="M267">
        <v>186.55</v>
      </c>
      <c r="N267">
        <v>0.0419</v>
      </c>
      <c r="O267">
        <v>0.6204</v>
      </c>
      <c r="P267">
        <v>0.7737</v>
      </c>
      <c r="Q267">
        <v>0.24</v>
      </c>
      <c r="R267">
        <v>9.48</v>
      </c>
      <c r="S267">
        <v>9.42</v>
      </c>
      <c r="T267">
        <v>1.54</v>
      </c>
      <c r="U267">
        <v>8.4</v>
      </c>
      <c r="V267">
        <v>0.6</v>
      </c>
      <c r="W267">
        <v>0.7</v>
      </c>
      <c r="X267">
        <v>1</v>
      </c>
    </row>
    <row r="268" spans="8:24" ht="15">
      <c r="H268">
        <v>1</v>
      </c>
      <c r="I268">
        <v>2515426.01</v>
      </c>
      <c r="J268">
        <v>6860781.29</v>
      </c>
      <c r="K268">
        <v>197.26</v>
      </c>
      <c r="L268">
        <v>2</v>
      </c>
      <c r="M268">
        <v>186.57</v>
      </c>
      <c r="N268">
        <v>0.0448</v>
      </c>
      <c r="O268">
        <v>0.617</v>
      </c>
      <c r="P268">
        <v>0.7376</v>
      </c>
      <c r="Q268">
        <v>0.21</v>
      </c>
      <c r="R268">
        <v>10.62</v>
      </c>
      <c r="S268">
        <v>10.68</v>
      </c>
      <c r="T268">
        <v>1.61</v>
      </c>
      <c r="U268">
        <v>9.6</v>
      </c>
      <c r="V268">
        <v>0.6</v>
      </c>
      <c r="W268">
        <v>0.7</v>
      </c>
      <c r="X268">
        <v>1</v>
      </c>
    </row>
    <row r="269" spans="8:24" ht="15">
      <c r="H269">
        <v>1</v>
      </c>
      <c r="I269">
        <v>2515420.19</v>
      </c>
      <c r="J269">
        <v>6860779.99</v>
      </c>
      <c r="K269">
        <v>197.53</v>
      </c>
      <c r="L269">
        <v>2</v>
      </c>
      <c r="M269">
        <v>186.76</v>
      </c>
      <c r="N269">
        <v>0.0306</v>
      </c>
      <c r="O269">
        <v>0.7128</v>
      </c>
      <c r="P269">
        <v>0.7065</v>
      </c>
      <c r="Q269">
        <v>0.21</v>
      </c>
      <c r="R269">
        <v>10.35</v>
      </c>
      <c r="S269">
        <v>10.77</v>
      </c>
      <c r="T269">
        <v>1.67</v>
      </c>
      <c r="U269">
        <v>9.8</v>
      </c>
      <c r="V269">
        <v>0.6</v>
      </c>
      <c r="W269">
        <v>0.7</v>
      </c>
      <c r="X269">
        <v>1</v>
      </c>
    </row>
    <row r="270" spans="8:24" ht="15">
      <c r="H270">
        <v>1</v>
      </c>
      <c r="I270">
        <v>2515418.08</v>
      </c>
      <c r="J270">
        <v>6860780.13</v>
      </c>
      <c r="K270">
        <v>195.72</v>
      </c>
      <c r="L270">
        <v>2</v>
      </c>
      <c r="M270">
        <v>186.25</v>
      </c>
      <c r="N270">
        <v>0.0283</v>
      </c>
      <c r="O270">
        <v>0.6539</v>
      </c>
      <c r="P270">
        <v>0.7195</v>
      </c>
      <c r="Q270">
        <v>0.21</v>
      </c>
      <c r="R270">
        <v>9.39</v>
      </c>
      <c r="S270">
        <v>9.48</v>
      </c>
      <c r="T270">
        <v>1.36</v>
      </c>
      <c r="U270">
        <v>8</v>
      </c>
      <c r="V270">
        <v>0.6</v>
      </c>
      <c r="W270">
        <v>0.7</v>
      </c>
      <c r="X270">
        <v>1</v>
      </c>
    </row>
    <row r="271" spans="8:24" ht="15">
      <c r="H271">
        <v>1</v>
      </c>
      <c r="I271">
        <v>2515396.55</v>
      </c>
      <c r="J271">
        <v>6860781.38</v>
      </c>
      <c r="K271">
        <v>203.88</v>
      </c>
      <c r="L271">
        <v>2</v>
      </c>
      <c r="M271">
        <v>188.03</v>
      </c>
      <c r="N271">
        <v>0.0356</v>
      </c>
      <c r="O271">
        <v>0.6741</v>
      </c>
      <c r="P271">
        <v>0.7353</v>
      </c>
      <c r="Q271">
        <v>0.28</v>
      </c>
      <c r="R271">
        <v>15.86</v>
      </c>
      <c r="S271">
        <v>15.85</v>
      </c>
      <c r="T271">
        <v>1.98</v>
      </c>
      <c r="U271">
        <v>14.8</v>
      </c>
      <c r="V271">
        <v>0.6</v>
      </c>
      <c r="W271">
        <v>0.7</v>
      </c>
      <c r="X271">
        <v>1</v>
      </c>
    </row>
    <row r="272" spans="8:24" ht="15">
      <c r="H272">
        <v>1</v>
      </c>
      <c r="I272">
        <v>2515417.53</v>
      </c>
      <c r="J272">
        <v>6860795.56</v>
      </c>
      <c r="K272">
        <v>186.23</v>
      </c>
      <c r="L272">
        <v>2</v>
      </c>
      <c r="M272">
        <v>182.26</v>
      </c>
      <c r="N272">
        <v>-0.0671</v>
      </c>
      <c r="O272">
        <v>0.7179</v>
      </c>
      <c r="P272">
        <v>0.6874</v>
      </c>
      <c r="Q272">
        <v>0.19</v>
      </c>
      <c r="R272">
        <v>3.7</v>
      </c>
      <c r="S272">
        <v>3.97</v>
      </c>
      <c r="T272">
        <v>0.52</v>
      </c>
      <c r="U272">
        <v>2.1</v>
      </c>
      <c r="V272">
        <v>0.6</v>
      </c>
      <c r="W272">
        <v>0.7</v>
      </c>
      <c r="X272">
        <v>1</v>
      </c>
    </row>
    <row r="273" spans="8:24" ht="15">
      <c r="H273">
        <v>1</v>
      </c>
      <c r="I273">
        <v>2515424.71</v>
      </c>
      <c r="J273">
        <v>6860791.48</v>
      </c>
      <c r="K273">
        <v>194.56</v>
      </c>
      <c r="L273">
        <v>4</v>
      </c>
      <c r="M273">
        <v>182.57</v>
      </c>
      <c r="N273">
        <v>0.0435</v>
      </c>
      <c r="O273">
        <v>0.644</v>
      </c>
      <c r="P273">
        <v>0.7294</v>
      </c>
      <c r="Q273">
        <v>0.24</v>
      </c>
      <c r="R273">
        <v>11.73</v>
      </c>
      <c r="S273">
        <v>11.99</v>
      </c>
      <c r="T273">
        <v>1.84</v>
      </c>
      <c r="U273">
        <v>2.1</v>
      </c>
      <c r="V273">
        <v>0.6</v>
      </c>
      <c r="W273">
        <v>0.7</v>
      </c>
      <c r="X273">
        <v>1</v>
      </c>
    </row>
    <row r="274" spans="8:24" ht="15">
      <c r="H274">
        <v>1</v>
      </c>
      <c r="I274">
        <v>2515426.21</v>
      </c>
      <c r="J274">
        <v>6860791.56</v>
      </c>
      <c r="K274">
        <v>191.09</v>
      </c>
      <c r="L274">
        <v>2</v>
      </c>
      <c r="M274">
        <v>182.67</v>
      </c>
      <c r="N274">
        <v>0.0031</v>
      </c>
      <c r="O274">
        <v>0.7389</v>
      </c>
      <c r="P274">
        <v>0.7024</v>
      </c>
      <c r="Q274">
        <v>0.22</v>
      </c>
      <c r="R274">
        <v>8.58</v>
      </c>
      <c r="S274">
        <v>8.42</v>
      </c>
      <c r="T274">
        <v>1.14</v>
      </c>
      <c r="U274">
        <v>6.7</v>
      </c>
      <c r="V274">
        <v>0.6</v>
      </c>
      <c r="W274">
        <v>0.7</v>
      </c>
      <c r="X274">
        <v>1</v>
      </c>
    </row>
    <row r="275" spans="8:24" ht="15">
      <c r="H275">
        <v>1</v>
      </c>
      <c r="I275">
        <v>2515421.83</v>
      </c>
      <c r="J275">
        <v>6860773.55</v>
      </c>
      <c r="K275">
        <v>200.41</v>
      </c>
      <c r="L275">
        <v>2</v>
      </c>
      <c r="M275">
        <v>187.62</v>
      </c>
      <c r="N275">
        <v>0.0517</v>
      </c>
      <c r="O275">
        <v>0.7759</v>
      </c>
      <c r="P275">
        <v>0.6656</v>
      </c>
      <c r="Q275">
        <v>0.33</v>
      </c>
      <c r="R275">
        <v>13.04</v>
      </c>
      <c r="S275">
        <v>12.8</v>
      </c>
      <c r="T275">
        <v>2.52</v>
      </c>
      <c r="U275">
        <v>13.6</v>
      </c>
      <c r="V275">
        <v>0.6</v>
      </c>
      <c r="W275">
        <v>0.9</v>
      </c>
      <c r="X275">
        <v>1</v>
      </c>
    </row>
    <row r="276" spans="8:24" ht="15">
      <c r="H276">
        <v>1</v>
      </c>
      <c r="I276">
        <v>2515423.2</v>
      </c>
      <c r="J276">
        <v>6860772.41</v>
      </c>
      <c r="K276">
        <v>202.48</v>
      </c>
      <c r="L276">
        <v>2</v>
      </c>
      <c r="M276">
        <v>187.39</v>
      </c>
      <c r="N276">
        <v>0.0487</v>
      </c>
      <c r="O276">
        <v>0.7188</v>
      </c>
      <c r="P276">
        <v>0.5852</v>
      </c>
      <c r="Q276">
        <v>0.4</v>
      </c>
      <c r="R276">
        <v>14.89</v>
      </c>
      <c r="S276">
        <v>15.09</v>
      </c>
      <c r="T276">
        <v>2.43</v>
      </c>
      <c r="U276">
        <v>15.4</v>
      </c>
      <c r="V276">
        <v>0.6</v>
      </c>
      <c r="W276">
        <v>0.9</v>
      </c>
      <c r="X276">
        <v>1</v>
      </c>
    </row>
    <row r="277" spans="8:24" ht="15">
      <c r="H277">
        <v>1</v>
      </c>
      <c r="I277">
        <v>2515425.2</v>
      </c>
      <c r="J277">
        <v>6860772.65</v>
      </c>
      <c r="K277">
        <v>202.36</v>
      </c>
      <c r="L277">
        <v>2</v>
      </c>
      <c r="M277">
        <v>187.48</v>
      </c>
      <c r="N277">
        <v>0.0567</v>
      </c>
      <c r="O277">
        <v>0.6685</v>
      </c>
      <c r="P277">
        <v>0.63</v>
      </c>
      <c r="Q277">
        <v>0.36</v>
      </c>
      <c r="R277">
        <v>14.81</v>
      </c>
      <c r="S277">
        <v>14.88</v>
      </c>
      <c r="T277">
        <v>2.56</v>
      </c>
      <c r="U277">
        <v>15.5</v>
      </c>
      <c r="V277">
        <v>0.6</v>
      </c>
      <c r="W277">
        <v>0.9</v>
      </c>
      <c r="X277">
        <v>1</v>
      </c>
    </row>
    <row r="278" spans="8:24" ht="15">
      <c r="H278">
        <v>1</v>
      </c>
      <c r="I278">
        <v>2515424.44</v>
      </c>
      <c r="J278">
        <v>6860774.66</v>
      </c>
      <c r="K278">
        <v>199.05</v>
      </c>
      <c r="L278">
        <v>2</v>
      </c>
      <c r="M278">
        <v>187.12</v>
      </c>
      <c r="N278">
        <v>0.043</v>
      </c>
      <c r="O278">
        <v>0.8422</v>
      </c>
      <c r="P278">
        <v>0.6818</v>
      </c>
      <c r="Q278">
        <v>0.32</v>
      </c>
      <c r="R278">
        <v>11.79</v>
      </c>
      <c r="S278">
        <v>11.93</v>
      </c>
      <c r="T278">
        <v>2.36</v>
      </c>
      <c r="U278">
        <v>12.4</v>
      </c>
      <c r="V278">
        <v>0.6</v>
      </c>
      <c r="W278">
        <v>0.9</v>
      </c>
      <c r="X278">
        <v>1</v>
      </c>
    </row>
    <row r="279" spans="8:24" ht="15">
      <c r="H279">
        <v>1</v>
      </c>
      <c r="I279">
        <v>2515419.4</v>
      </c>
      <c r="J279">
        <v>6860773.92</v>
      </c>
      <c r="K279">
        <v>201.82</v>
      </c>
      <c r="L279">
        <v>2</v>
      </c>
      <c r="M279">
        <v>187.72</v>
      </c>
      <c r="N279">
        <v>0.0625</v>
      </c>
      <c r="O279">
        <v>0.6547</v>
      </c>
      <c r="P279">
        <v>0.6524</v>
      </c>
      <c r="Q279">
        <v>0.29</v>
      </c>
      <c r="R279">
        <v>14.19</v>
      </c>
      <c r="S279">
        <v>14.1</v>
      </c>
      <c r="T279">
        <v>2.6</v>
      </c>
      <c r="U279">
        <v>14.9</v>
      </c>
      <c r="V279">
        <v>0.6</v>
      </c>
      <c r="W279">
        <v>0.9</v>
      </c>
      <c r="X279">
        <v>1</v>
      </c>
    </row>
    <row r="280" spans="8:24" ht="15">
      <c r="H280">
        <v>1</v>
      </c>
      <c r="I280">
        <v>2515417.11</v>
      </c>
      <c r="J280">
        <v>6860772.55</v>
      </c>
      <c r="K280">
        <v>201.95</v>
      </c>
      <c r="L280">
        <v>2</v>
      </c>
      <c r="M280">
        <v>187.95</v>
      </c>
      <c r="N280">
        <v>0.0617</v>
      </c>
      <c r="O280">
        <v>0.5009</v>
      </c>
      <c r="P280">
        <v>0.6797</v>
      </c>
      <c r="Q280">
        <v>0.39</v>
      </c>
      <c r="R280">
        <v>14.02</v>
      </c>
      <c r="S280">
        <v>14</v>
      </c>
      <c r="T280">
        <v>2.2</v>
      </c>
      <c r="U280">
        <v>13.9</v>
      </c>
      <c r="V280">
        <v>0.6</v>
      </c>
      <c r="W280">
        <v>0.9</v>
      </c>
      <c r="X280">
        <v>1</v>
      </c>
    </row>
    <row r="281" spans="8:24" ht="15">
      <c r="H281">
        <v>1</v>
      </c>
      <c r="I281">
        <v>2515418.84</v>
      </c>
      <c r="J281">
        <v>6860772.09</v>
      </c>
      <c r="K281">
        <v>201.91</v>
      </c>
      <c r="L281">
        <v>2</v>
      </c>
      <c r="M281">
        <v>187.83</v>
      </c>
      <c r="N281">
        <v>0.0456</v>
      </c>
      <c r="O281">
        <v>0.884</v>
      </c>
      <c r="P281">
        <v>0.7352</v>
      </c>
      <c r="Q281">
        <v>0.28</v>
      </c>
      <c r="R281">
        <v>14.06</v>
      </c>
      <c r="S281">
        <v>14.08</v>
      </c>
      <c r="T281">
        <v>2.82</v>
      </c>
      <c r="U281">
        <v>15.4</v>
      </c>
      <c r="V281">
        <v>0.6</v>
      </c>
      <c r="W281">
        <v>0.9</v>
      </c>
      <c r="X281">
        <v>1</v>
      </c>
    </row>
    <row r="282" spans="8:24" ht="15">
      <c r="H282">
        <v>1</v>
      </c>
      <c r="I282">
        <v>2515417.51</v>
      </c>
      <c r="J282">
        <v>6860770.07</v>
      </c>
      <c r="K282">
        <v>199.46</v>
      </c>
      <c r="L282">
        <v>2</v>
      </c>
      <c r="M282">
        <v>188.15</v>
      </c>
      <c r="N282">
        <v>-0.0337</v>
      </c>
      <c r="O282">
        <v>1.0703</v>
      </c>
      <c r="P282">
        <v>0.2539</v>
      </c>
      <c r="Q282">
        <v>0.36</v>
      </c>
      <c r="R282">
        <v>11.48</v>
      </c>
      <c r="S282">
        <v>11.31</v>
      </c>
      <c r="T282">
        <v>1.54</v>
      </c>
      <c r="U282">
        <v>9.9</v>
      </c>
      <c r="V282">
        <v>0.6</v>
      </c>
      <c r="W282">
        <v>0.9</v>
      </c>
      <c r="X282">
        <v>1</v>
      </c>
    </row>
    <row r="283" spans="8:24" ht="15">
      <c r="H283">
        <v>1</v>
      </c>
      <c r="I283">
        <v>2515419.5</v>
      </c>
      <c r="J283">
        <v>6860770.34</v>
      </c>
      <c r="K283">
        <v>200.81</v>
      </c>
      <c r="L283">
        <v>2</v>
      </c>
      <c r="M283">
        <v>188.09</v>
      </c>
      <c r="N283">
        <v>-0.0369</v>
      </c>
      <c r="O283">
        <v>1.118</v>
      </c>
      <c r="P283">
        <v>0.8804</v>
      </c>
      <c r="Q283">
        <v>0.33</v>
      </c>
      <c r="R283">
        <v>12.65</v>
      </c>
      <c r="S283">
        <v>12.72</v>
      </c>
      <c r="T283">
        <v>1.56</v>
      </c>
      <c r="U283">
        <v>11.1</v>
      </c>
      <c r="V283">
        <v>0.6</v>
      </c>
      <c r="W283">
        <v>0.9</v>
      </c>
      <c r="X283">
        <v>1</v>
      </c>
    </row>
    <row r="284" spans="8:24" ht="15">
      <c r="H284">
        <v>1</v>
      </c>
      <c r="I284">
        <v>2515420.56</v>
      </c>
      <c r="J284">
        <v>6860769.08</v>
      </c>
      <c r="K284">
        <v>199.82</v>
      </c>
      <c r="L284">
        <v>2</v>
      </c>
      <c r="M284">
        <v>188.25</v>
      </c>
      <c r="N284">
        <v>0.0476</v>
      </c>
      <c r="O284">
        <v>0.7203</v>
      </c>
      <c r="P284">
        <v>0.3076</v>
      </c>
      <c r="Q284">
        <v>0.28</v>
      </c>
      <c r="R284">
        <v>11.57</v>
      </c>
      <c r="S284">
        <v>11.57</v>
      </c>
      <c r="T284">
        <v>2.14</v>
      </c>
      <c r="U284">
        <v>11.6</v>
      </c>
      <c r="V284">
        <v>0.6</v>
      </c>
      <c r="W284">
        <v>0.9</v>
      </c>
      <c r="X284">
        <v>1</v>
      </c>
    </row>
    <row r="285" spans="8:24" ht="15">
      <c r="H285">
        <v>1</v>
      </c>
      <c r="I285">
        <v>2515422.98</v>
      </c>
      <c r="J285">
        <v>6860769.83</v>
      </c>
      <c r="K285">
        <v>202.21</v>
      </c>
      <c r="L285">
        <v>2</v>
      </c>
      <c r="M285">
        <v>188.08</v>
      </c>
      <c r="N285">
        <v>0.0602</v>
      </c>
      <c r="O285">
        <v>0.7359</v>
      </c>
      <c r="P285">
        <v>0.6297</v>
      </c>
      <c r="Q285">
        <v>0.3</v>
      </c>
      <c r="R285">
        <v>14.21</v>
      </c>
      <c r="S285">
        <v>14.13</v>
      </c>
      <c r="T285">
        <v>2.74</v>
      </c>
      <c r="U285">
        <v>15.3</v>
      </c>
      <c r="V285">
        <v>0.6</v>
      </c>
      <c r="W285">
        <v>0.9</v>
      </c>
      <c r="X285">
        <v>1</v>
      </c>
    </row>
    <row r="286" spans="8:24" ht="15">
      <c r="H286">
        <v>1</v>
      </c>
      <c r="I286">
        <v>2515422.35</v>
      </c>
      <c r="J286">
        <v>6860767.32</v>
      </c>
      <c r="K286">
        <v>202.58</v>
      </c>
      <c r="L286">
        <v>2</v>
      </c>
      <c r="M286">
        <v>188.32</v>
      </c>
      <c r="N286">
        <v>0.0539</v>
      </c>
      <c r="O286">
        <v>0.741</v>
      </c>
      <c r="P286">
        <v>0.7313</v>
      </c>
      <c r="Q286">
        <v>0.29</v>
      </c>
      <c r="R286">
        <v>14.44</v>
      </c>
      <c r="S286">
        <v>14.25</v>
      </c>
      <c r="T286">
        <v>2.6</v>
      </c>
      <c r="U286">
        <v>15.1</v>
      </c>
      <c r="V286">
        <v>0.6</v>
      </c>
      <c r="W286">
        <v>0.9</v>
      </c>
      <c r="X286">
        <v>1</v>
      </c>
    </row>
    <row r="287" spans="8:24" ht="15">
      <c r="H287">
        <v>1</v>
      </c>
      <c r="I287">
        <v>2515425.48</v>
      </c>
      <c r="J287">
        <v>6860769.64</v>
      </c>
      <c r="K287">
        <v>202.48</v>
      </c>
      <c r="L287">
        <v>2</v>
      </c>
      <c r="M287">
        <v>188.13</v>
      </c>
      <c r="N287">
        <v>0.0456</v>
      </c>
      <c r="O287">
        <v>0.7977</v>
      </c>
      <c r="P287">
        <v>0.6875</v>
      </c>
      <c r="Q287">
        <v>0.37</v>
      </c>
      <c r="R287">
        <v>13.66</v>
      </c>
      <c r="S287">
        <v>14.35</v>
      </c>
      <c r="T287">
        <v>2.54</v>
      </c>
      <c r="U287">
        <v>15</v>
      </c>
      <c r="V287">
        <v>0.6</v>
      </c>
      <c r="W287">
        <v>0.9</v>
      </c>
      <c r="X287">
        <v>1</v>
      </c>
    </row>
    <row r="288" spans="8:24" ht="15">
      <c r="H288">
        <v>1</v>
      </c>
      <c r="I288">
        <v>2515426.61</v>
      </c>
      <c r="J288">
        <v>6860768.2</v>
      </c>
      <c r="K288">
        <v>200.63</v>
      </c>
      <c r="L288">
        <v>2</v>
      </c>
      <c r="M288">
        <v>188.24</v>
      </c>
      <c r="N288">
        <v>0.04</v>
      </c>
      <c r="O288">
        <v>0.8093</v>
      </c>
      <c r="P288">
        <v>0.6113</v>
      </c>
      <c r="Q288">
        <v>0.35</v>
      </c>
      <c r="R288">
        <v>12.29</v>
      </c>
      <c r="S288">
        <v>12.39</v>
      </c>
      <c r="T288">
        <v>2.28</v>
      </c>
      <c r="U288">
        <v>12.7</v>
      </c>
      <c r="V288">
        <v>0.6</v>
      </c>
      <c r="W288">
        <v>0.9</v>
      </c>
      <c r="X288">
        <v>1</v>
      </c>
    </row>
    <row r="289" spans="8:24" ht="15">
      <c r="H289">
        <v>1</v>
      </c>
      <c r="I289">
        <v>2515427.31</v>
      </c>
      <c r="J289">
        <v>6860770.65</v>
      </c>
      <c r="K289">
        <v>201.6</v>
      </c>
      <c r="L289">
        <v>2</v>
      </c>
      <c r="M289">
        <v>188.04</v>
      </c>
      <c r="N289">
        <v>0.0282</v>
      </c>
      <c r="O289">
        <v>0.8507</v>
      </c>
      <c r="P289">
        <v>0.6906</v>
      </c>
      <c r="Q289">
        <v>0.39</v>
      </c>
      <c r="R289">
        <v>13.77</v>
      </c>
      <c r="S289">
        <v>13.56</v>
      </c>
      <c r="T289">
        <v>2.16</v>
      </c>
      <c r="U289">
        <v>13.4</v>
      </c>
      <c r="V289">
        <v>0.6</v>
      </c>
      <c r="W289">
        <v>0.9</v>
      </c>
      <c r="X289">
        <v>1</v>
      </c>
    </row>
    <row r="290" spans="8:24" ht="15">
      <c r="H290">
        <v>1</v>
      </c>
      <c r="I290">
        <v>2515426.56</v>
      </c>
      <c r="J290">
        <v>6860766.55</v>
      </c>
      <c r="K290">
        <v>201.42</v>
      </c>
      <c r="L290">
        <v>2</v>
      </c>
      <c r="M290">
        <v>188.49</v>
      </c>
      <c r="N290">
        <v>0.0206</v>
      </c>
      <c r="O290">
        <v>0.9097</v>
      </c>
      <c r="P290">
        <v>0.6619</v>
      </c>
      <c r="Q290">
        <v>0.37</v>
      </c>
      <c r="R290">
        <v>12.89</v>
      </c>
      <c r="S290">
        <v>12.92</v>
      </c>
      <c r="T290">
        <v>2.16</v>
      </c>
      <c r="U290">
        <v>12.8</v>
      </c>
      <c r="V290">
        <v>0.6</v>
      </c>
      <c r="W290">
        <v>0.9</v>
      </c>
      <c r="X290">
        <v>1</v>
      </c>
    </row>
    <row r="291" spans="8:24" ht="15">
      <c r="H291">
        <v>1</v>
      </c>
      <c r="I291">
        <v>2515428.6</v>
      </c>
      <c r="J291">
        <v>6860767</v>
      </c>
      <c r="K291">
        <v>200.27</v>
      </c>
      <c r="L291">
        <v>2</v>
      </c>
      <c r="M291">
        <v>188.68</v>
      </c>
      <c r="N291">
        <v>0.0466</v>
      </c>
      <c r="O291">
        <v>0.7037</v>
      </c>
      <c r="P291">
        <v>0.7713</v>
      </c>
      <c r="Q291">
        <v>0.33</v>
      </c>
      <c r="R291">
        <v>11.56</v>
      </c>
      <c r="S291">
        <v>11.59</v>
      </c>
      <c r="T291">
        <v>2.06</v>
      </c>
      <c r="U291">
        <v>11.4</v>
      </c>
      <c r="V291">
        <v>0.6</v>
      </c>
      <c r="W291">
        <v>0.9</v>
      </c>
      <c r="X291">
        <v>1</v>
      </c>
    </row>
    <row r="292" spans="8:24" ht="15">
      <c r="H292">
        <v>1</v>
      </c>
      <c r="I292">
        <v>2515427.13</v>
      </c>
      <c r="J292">
        <v>6860765.16</v>
      </c>
      <c r="K292">
        <v>201.62</v>
      </c>
      <c r="L292">
        <v>2</v>
      </c>
      <c r="M292">
        <v>188.7</v>
      </c>
      <c r="N292">
        <v>0.0364</v>
      </c>
      <c r="O292">
        <v>0.8749</v>
      </c>
      <c r="P292">
        <v>0.7282</v>
      </c>
      <c r="Q292">
        <v>0.34</v>
      </c>
      <c r="R292">
        <v>12.89</v>
      </c>
      <c r="S292">
        <v>12.91</v>
      </c>
      <c r="T292">
        <v>2.47</v>
      </c>
      <c r="U292">
        <v>13.6</v>
      </c>
      <c r="V292">
        <v>0.6</v>
      </c>
      <c r="W292">
        <v>0.9</v>
      </c>
      <c r="X292">
        <v>1</v>
      </c>
    </row>
    <row r="293" spans="8:24" ht="15">
      <c r="H293">
        <v>1</v>
      </c>
      <c r="I293">
        <v>2515425.21</v>
      </c>
      <c r="J293">
        <v>6860764.25</v>
      </c>
      <c r="K293">
        <v>201.44</v>
      </c>
      <c r="L293">
        <v>2</v>
      </c>
      <c r="M293">
        <v>188.7</v>
      </c>
      <c r="N293">
        <v>0.0362</v>
      </c>
      <c r="O293">
        <v>0.8691</v>
      </c>
      <c r="P293">
        <v>0.6995</v>
      </c>
      <c r="Q293">
        <v>0.33</v>
      </c>
      <c r="R293">
        <v>12.8</v>
      </c>
      <c r="S293">
        <v>12.74</v>
      </c>
      <c r="T293">
        <v>2.42</v>
      </c>
      <c r="U293">
        <v>13.3</v>
      </c>
      <c r="V293">
        <v>0.6</v>
      </c>
      <c r="W293">
        <v>0.9</v>
      </c>
      <c r="X293">
        <v>1</v>
      </c>
    </row>
    <row r="294" spans="8:24" ht="15">
      <c r="H294">
        <v>1</v>
      </c>
      <c r="I294">
        <v>2515424.09</v>
      </c>
      <c r="J294">
        <v>6860765.37</v>
      </c>
      <c r="K294">
        <v>201.51</v>
      </c>
      <c r="L294">
        <v>1</v>
      </c>
      <c r="M294">
        <v>188.81</v>
      </c>
      <c r="N294">
        <v>0.0707</v>
      </c>
      <c r="O294">
        <v>0.7932</v>
      </c>
      <c r="P294">
        <v>0.7168</v>
      </c>
      <c r="Q294">
        <v>0.31</v>
      </c>
      <c r="R294">
        <v>12.92</v>
      </c>
      <c r="S294">
        <v>12.7</v>
      </c>
      <c r="T294">
        <v>2.77</v>
      </c>
      <c r="U294">
        <v>14.6</v>
      </c>
      <c r="V294">
        <v>0.6</v>
      </c>
      <c r="W294">
        <v>0.9</v>
      </c>
      <c r="X294">
        <v>1</v>
      </c>
    </row>
    <row r="295" spans="8:24" ht="15">
      <c r="H295">
        <v>1</v>
      </c>
      <c r="I295">
        <v>2515417.35</v>
      </c>
      <c r="J295">
        <v>6860764.59</v>
      </c>
      <c r="K295">
        <v>204.5</v>
      </c>
      <c r="L295">
        <v>2</v>
      </c>
      <c r="M295">
        <v>189.1</v>
      </c>
      <c r="N295">
        <v>0.0714</v>
      </c>
      <c r="O295">
        <v>0.5459</v>
      </c>
      <c r="P295">
        <v>0.5522</v>
      </c>
      <c r="Q295">
        <v>0.37</v>
      </c>
      <c r="R295">
        <v>15.46</v>
      </c>
      <c r="S295">
        <v>15.4</v>
      </c>
      <c r="T295">
        <v>2.79</v>
      </c>
      <c r="U295">
        <v>16.6</v>
      </c>
      <c r="V295">
        <v>0.6</v>
      </c>
      <c r="W295">
        <v>0.9</v>
      </c>
      <c r="X295">
        <v>1</v>
      </c>
    </row>
    <row r="296" spans="8:24" ht="15">
      <c r="H296">
        <v>1</v>
      </c>
      <c r="I296">
        <v>2515417.21</v>
      </c>
      <c r="J296">
        <v>6860766.41</v>
      </c>
      <c r="K296">
        <v>202.42</v>
      </c>
      <c r="L296">
        <v>2</v>
      </c>
      <c r="M296">
        <v>188.78</v>
      </c>
      <c r="N296">
        <v>0.0236</v>
      </c>
      <c r="O296">
        <v>0.8518</v>
      </c>
      <c r="P296">
        <v>0.6377</v>
      </c>
      <c r="Q296">
        <v>0.39</v>
      </c>
      <c r="R296">
        <v>13.84</v>
      </c>
      <c r="S296">
        <v>13.64</v>
      </c>
      <c r="T296">
        <v>2.08</v>
      </c>
      <c r="U296">
        <v>13.2</v>
      </c>
      <c r="V296">
        <v>0.6</v>
      </c>
      <c r="W296">
        <v>0.9</v>
      </c>
      <c r="X296">
        <v>1</v>
      </c>
    </row>
    <row r="297" spans="8:24" ht="15">
      <c r="H297">
        <v>1</v>
      </c>
      <c r="I297">
        <v>2515414.82</v>
      </c>
      <c r="J297">
        <v>6860764.96</v>
      </c>
      <c r="K297">
        <v>204.36</v>
      </c>
      <c r="L297">
        <v>2</v>
      </c>
      <c r="M297">
        <v>189.33</v>
      </c>
      <c r="N297">
        <v>0.0638</v>
      </c>
      <c r="O297">
        <v>0.5751</v>
      </c>
      <c r="P297">
        <v>0.4256</v>
      </c>
      <c r="Q297">
        <v>0.33</v>
      </c>
      <c r="R297">
        <v>15.12</v>
      </c>
      <c r="S297">
        <v>15.03</v>
      </c>
      <c r="T297">
        <v>2.57</v>
      </c>
      <c r="U297">
        <v>15.7</v>
      </c>
      <c r="V297">
        <v>0.6</v>
      </c>
      <c r="W297">
        <v>0.9</v>
      </c>
      <c r="X297">
        <v>1</v>
      </c>
    </row>
    <row r="298" spans="8:24" ht="15">
      <c r="H298">
        <v>1</v>
      </c>
      <c r="I298">
        <v>2515415.31</v>
      </c>
      <c r="J298">
        <v>6860767.52</v>
      </c>
      <c r="K298">
        <v>202.2</v>
      </c>
      <c r="L298">
        <v>2</v>
      </c>
      <c r="M298">
        <v>188.94</v>
      </c>
      <c r="N298">
        <v>0.051</v>
      </c>
      <c r="O298">
        <v>0.5745</v>
      </c>
      <c r="P298">
        <v>0.7259</v>
      </c>
      <c r="Q298">
        <v>0.33</v>
      </c>
      <c r="R298">
        <v>13.1</v>
      </c>
      <c r="S298">
        <v>13.25</v>
      </c>
      <c r="T298">
        <v>2.01</v>
      </c>
      <c r="U298">
        <v>12.7</v>
      </c>
      <c r="V298">
        <v>0.6</v>
      </c>
      <c r="W298">
        <v>0.9</v>
      </c>
      <c r="X298">
        <v>1</v>
      </c>
    </row>
    <row r="299" spans="8:24" ht="15">
      <c r="H299">
        <v>1</v>
      </c>
      <c r="I299">
        <v>2515411.07</v>
      </c>
      <c r="J299">
        <v>6860768.9</v>
      </c>
      <c r="K299">
        <v>202.57</v>
      </c>
      <c r="L299">
        <v>2</v>
      </c>
      <c r="M299">
        <v>189</v>
      </c>
      <c r="N299">
        <v>0.0506</v>
      </c>
      <c r="O299">
        <v>0.6383</v>
      </c>
      <c r="P299">
        <v>0.5226</v>
      </c>
      <c r="Q299">
        <v>0.35</v>
      </c>
      <c r="R299">
        <v>13.53</v>
      </c>
      <c r="S299">
        <v>13.57</v>
      </c>
      <c r="T299">
        <v>2.18</v>
      </c>
      <c r="U299">
        <v>13.4</v>
      </c>
      <c r="V299">
        <v>0.6</v>
      </c>
      <c r="W299">
        <v>0.9</v>
      </c>
      <c r="X299">
        <v>1</v>
      </c>
    </row>
    <row r="300" spans="8:24" ht="15">
      <c r="H300">
        <v>1</v>
      </c>
      <c r="I300">
        <v>2515411.05</v>
      </c>
      <c r="J300">
        <v>6860766.5</v>
      </c>
      <c r="K300">
        <v>204.13</v>
      </c>
      <c r="L300">
        <v>2</v>
      </c>
      <c r="M300">
        <v>189.18</v>
      </c>
      <c r="N300">
        <v>0.0445</v>
      </c>
      <c r="O300">
        <v>0.7599</v>
      </c>
      <c r="P300">
        <v>0.9218</v>
      </c>
      <c r="Q300">
        <v>0.43</v>
      </c>
      <c r="R300">
        <v>15</v>
      </c>
      <c r="S300">
        <v>14.94</v>
      </c>
      <c r="T300">
        <v>2.48</v>
      </c>
      <c r="U300">
        <v>15.4</v>
      </c>
      <c r="V300">
        <v>0.6</v>
      </c>
      <c r="W300">
        <v>0.9</v>
      </c>
      <c r="X300">
        <v>1</v>
      </c>
    </row>
    <row r="301" spans="8:24" ht="15">
      <c r="H301">
        <v>1</v>
      </c>
      <c r="I301">
        <v>2515410.45</v>
      </c>
      <c r="J301">
        <v>6860764.59</v>
      </c>
      <c r="K301">
        <v>206.29</v>
      </c>
      <c r="L301">
        <v>3</v>
      </c>
      <c r="M301">
        <v>189.59</v>
      </c>
      <c r="N301">
        <v>0.0876</v>
      </c>
      <c r="O301">
        <v>0.5519</v>
      </c>
      <c r="P301">
        <v>0.7248</v>
      </c>
      <c r="Q301">
        <v>0.32</v>
      </c>
      <c r="R301">
        <v>16.82</v>
      </c>
      <c r="S301">
        <v>16.69</v>
      </c>
      <c r="T301">
        <v>3.49</v>
      </c>
      <c r="U301">
        <v>15.6</v>
      </c>
      <c r="V301">
        <v>0.6</v>
      </c>
      <c r="W301">
        <v>0.9</v>
      </c>
      <c r="X301">
        <v>1</v>
      </c>
    </row>
    <row r="302" spans="8:24" ht="15">
      <c r="H302">
        <v>1</v>
      </c>
      <c r="I302">
        <v>2515412.17</v>
      </c>
      <c r="J302">
        <v>6860762.22</v>
      </c>
      <c r="K302">
        <v>204.21</v>
      </c>
      <c r="L302">
        <v>3</v>
      </c>
      <c r="M302">
        <v>189.82</v>
      </c>
      <c r="N302">
        <v>0.0715</v>
      </c>
      <c r="O302">
        <v>0.6622</v>
      </c>
      <c r="P302">
        <v>0.3128</v>
      </c>
      <c r="Q302">
        <v>0.37</v>
      </c>
      <c r="R302">
        <v>14.64</v>
      </c>
      <c r="S302">
        <v>14.39</v>
      </c>
      <c r="T302">
        <v>2.93</v>
      </c>
      <c r="U302">
        <v>12.7</v>
      </c>
      <c r="V302">
        <v>0.6</v>
      </c>
      <c r="W302">
        <v>0.9</v>
      </c>
      <c r="X302">
        <v>1</v>
      </c>
    </row>
    <row r="303" spans="8:24" ht="15">
      <c r="H303">
        <v>1</v>
      </c>
      <c r="I303">
        <v>2515410.07</v>
      </c>
      <c r="J303">
        <v>6860761.72</v>
      </c>
      <c r="K303">
        <v>205.06</v>
      </c>
      <c r="L303">
        <v>2</v>
      </c>
      <c r="M303">
        <v>189.63</v>
      </c>
      <c r="N303">
        <v>0.0396</v>
      </c>
      <c r="O303">
        <v>0.7983</v>
      </c>
      <c r="P303">
        <v>0.2844</v>
      </c>
      <c r="Q303">
        <v>0.42</v>
      </c>
      <c r="R303">
        <v>15.58</v>
      </c>
      <c r="S303">
        <v>15.44</v>
      </c>
      <c r="T303">
        <v>2.48</v>
      </c>
      <c r="U303">
        <v>15.8</v>
      </c>
      <c r="V303">
        <v>0.6</v>
      </c>
      <c r="W303">
        <v>0.9</v>
      </c>
      <c r="X303">
        <v>1</v>
      </c>
    </row>
    <row r="304" spans="8:24" ht="15">
      <c r="H304">
        <v>1</v>
      </c>
      <c r="I304">
        <v>2515407.69</v>
      </c>
      <c r="J304">
        <v>6860761.4</v>
      </c>
      <c r="K304">
        <v>205.4</v>
      </c>
      <c r="L304">
        <v>2</v>
      </c>
      <c r="M304">
        <v>189.23</v>
      </c>
      <c r="N304">
        <v>0.0279</v>
      </c>
      <c r="O304">
        <v>0.8985</v>
      </c>
      <c r="P304">
        <v>0.4969</v>
      </c>
      <c r="Q304">
        <v>0.37</v>
      </c>
      <c r="R304">
        <v>16.33</v>
      </c>
      <c r="S304">
        <v>16.17</v>
      </c>
      <c r="T304">
        <v>2.51</v>
      </c>
      <c r="U304">
        <v>16.5</v>
      </c>
      <c r="V304">
        <v>0.6</v>
      </c>
      <c r="W304">
        <v>0.9</v>
      </c>
      <c r="X304">
        <v>1</v>
      </c>
    </row>
    <row r="305" spans="8:24" ht="15">
      <c r="H305">
        <v>1</v>
      </c>
      <c r="I305">
        <v>2515409.36</v>
      </c>
      <c r="J305">
        <v>6860760</v>
      </c>
      <c r="K305">
        <v>205.86</v>
      </c>
      <c r="L305">
        <v>2</v>
      </c>
      <c r="M305">
        <v>189.4</v>
      </c>
      <c r="N305">
        <v>0.0175</v>
      </c>
      <c r="O305">
        <v>0.9827</v>
      </c>
      <c r="P305">
        <v>0.786</v>
      </c>
      <c r="Q305">
        <v>0.44</v>
      </c>
      <c r="R305">
        <v>16.53</v>
      </c>
      <c r="S305">
        <v>16.46</v>
      </c>
      <c r="T305">
        <v>2.51</v>
      </c>
      <c r="U305">
        <v>16.8</v>
      </c>
      <c r="V305">
        <v>0.6</v>
      </c>
      <c r="W305">
        <v>0.9</v>
      </c>
      <c r="X305">
        <v>1</v>
      </c>
    </row>
    <row r="306" spans="8:24" ht="15">
      <c r="H306">
        <v>1</v>
      </c>
      <c r="I306">
        <v>2515407.42</v>
      </c>
      <c r="J306">
        <v>6860757.7</v>
      </c>
      <c r="K306">
        <v>202.9</v>
      </c>
      <c r="L306">
        <v>3</v>
      </c>
      <c r="M306">
        <v>189.26</v>
      </c>
      <c r="N306">
        <v>0.0039</v>
      </c>
      <c r="O306">
        <v>0.9718</v>
      </c>
      <c r="P306">
        <v>0.3261</v>
      </c>
      <c r="Q306">
        <v>0.45</v>
      </c>
      <c r="R306">
        <v>13.88</v>
      </c>
      <c r="S306">
        <v>13.64</v>
      </c>
      <c r="T306">
        <v>1.99</v>
      </c>
      <c r="U306">
        <v>10</v>
      </c>
      <c r="V306">
        <v>0.6</v>
      </c>
      <c r="W306">
        <v>0.9</v>
      </c>
      <c r="X306">
        <v>1</v>
      </c>
    </row>
    <row r="307" spans="8:24" ht="15">
      <c r="H307">
        <v>1</v>
      </c>
      <c r="I307">
        <v>2515412.17</v>
      </c>
      <c r="J307">
        <v>6860758.73</v>
      </c>
      <c r="K307">
        <v>206.1</v>
      </c>
      <c r="L307">
        <v>3</v>
      </c>
      <c r="M307">
        <v>189.77</v>
      </c>
      <c r="N307">
        <v>0.0973</v>
      </c>
      <c r="O307">
        <v>0.4848</v>
      </c>
      <c r="P307">
        <v>0.6141</v>
      </c>
      <c r="Q307">
        <v>0.26</v>
      </c>
      <c r="R307">
        <v>16.45</v>
      </c>
      <c r="S307">
        <v>16.33</v>
      </c>
      <c r="T307">
        <v>3.64</v>
      </c>
      <c r="U307">
        <v>15.7</v>
      </c>
      <c r="V307">
        <v>0.6</v>
      </c>
      <c r="W307">
        <v>0.9</v>
      </c>
      <c r="X307">
        <v>1</v>
      </c>
    </row>
    <row r="308" spans="8:24" ht="15">
      <c r="H308">
        <v>1</v>
      </c>
      <c r="I308">
        <v>2515409.67</v>
      </c>
      <c r="J308">
        <v>6860755.43</v>
      </c>
      <c r="K308">
        <v>206.03</v>
      </c>
      <c r="L308">
        <v>2</v>
      </c>
      <c r="M308">
        <v>189.41</v>
      </c>
      <c r="N308">
        <v>0.0282</v>
      </c>
      <c r="O308">
        <v>0.8764</v>
      </c>
      <c r="P308">
        <v>0.8996</v>
      </c>
      <c r="Q308">
        <v>0.39</v>
      </c>
      <c r="R308">
        <v>16.87</v>
      </c>
      <c r="S308">
        <v>16.63</v>
      </c>
      <c r="T308">
        <v>2.47</v>
      </c>
      <c r="U308">
        <v>16.8</v>
      </c>
      <c r="V308">
        <v>0.6</v>
      </c>
      <c r="W308">
        <v>0.9</v>
      </c>
      <c r="X308">
        <v>1</v>
      </c>
    </row>
    <row r="309" spans="8:24" ht="15">
      <c r="H309">
        <v>1</v>
      </c>
      <c r="I309">
        <v>2515408.39</v>
      </c>
      <c r="J309">
        <v>6860756.12</v>
      </c>
      <c r="K309">
        <v>206.58</v>
      </c>
      <c r="L309">
        <v>2</v>
      </c>
      <c r="M309">
        <v>189.32</v>
      </c>
      <c r="N309">
        <v>0.0504</v>
      </c>
      <c r="O309">
        <v>0.6669</v>
      </c>
      <c r="P309">
        <v>0.5303</v>
      </c>
      <c r="Q309">
        <v>0.38</v>
      </c>
      <c r="R309">
        <v>17.17</v>
      </c>
      <c r="S309">
        <v>17.27</v>
      </c>
      <c r="T309">
        <v>2.61</v>
      </c>
      <c r="U309">
        <v>17.7</v>
      </c>
      <c r="V309">
        <v>0.6</v>
      </c>
      <c r="W309">
        <v>0.9</v>
      </c>
      <c r="X309">
        <v>1</v>
      </c>
    </row>
    <row r="310" spans="8:24" ht="15">
      <c r="H310">
        <v>1</v>
      </c>
      <c r="I310">
        <v>2515401.95</v>
      </c>
      <c r="J310">
        <v>6860755.23</v>
      </c>
      <c r="K310">
        <v>202.44</v>
      </c>
      <c r="L310">
        <v>3</v>
      </c>
      <c r="M310">
        <v>188.87</v>
      </c>
      <c r="N310">
        <v>0.089</v>
      </c>
      <c r="O310">
        <v>0.5338</v>
      </c>
      <c r="P310">
        <v>0.545</v>
      </c>
      <c r="Q310">
        <v>0.29</v>
      </c>
      <c r="R310">
        <v>13.48</v>
      </c>
      <c r="S310">
        <v>13.56</v>
      </c>
      <c r="T310">
        <v>2.96</v>
      </c>
      <c r="U310">
        <v>12.2</v>
      </c>
      <c r="V310">
        <v>0.6</v>
      </c>
      <c r="W310">
        <v>0.9</v>
      </c>
      <c r="X310">
        <v>1</v>
      </c>
    </row>
    <row r="311" spans="8:24" ht="15">
      <c r="H311">
        <v>1</v>
      </c>
      <c r="I311">
        <v>2515399.87</v>
      </c>
      <c r="J311">
        <v>6860754.73</v>
      </c>
      <c r="K311">
        <v>203.46</v>
      </c>
      <c r="L311">
        <v>3</v>
      </c>
      <c r="M311">
        <v>188.67</v>
      </c>
      <c r="N311">
        <v>0.0984</v>
      </c>
      <c r="O311">
        <v>0.5044</v>
      </c>
      <c r="P311">
        <v>0.4582</v>
      </c>
      <c r="Q311">
        <v>0.28</v>
      </c>
      <c r="R311">
        <v>14.88</v>
      </c>
      <c r="S311">
        <v>14.79</v>
      </c>
      <c r="T311">
        <v>3.38</v>
      </c>
      <c r="U311">
        <v>14.1</v>
      </c>
      <c r="V311">
        <v>0.6</v>
      </c>
      <c r="W311">
        <v>0.9</v>
      </c>
      <c r="X311">
        <v>1</v>
      </c>
    </row>
    <row r="312" spans="8:24" ht="15">
      <c r="H312">
        <v>1</v>
      </c>
      <c r="I312">
        <v>2515415.44</v>
      </c>
      <c r="J312">
        <v>6860760.78</v>
      </c>
      <c r="K312">
        <v>205.34</v>
      </c>
      <c r="L312">
        <v>2</v>
      </c>
      <c r="M312">
        <v>189.73</v>
      </c>
      <c r="N312">
        <v>0.0547</v>
      </c>
      <c r="O312">
        <v>0.6748</v>
      </c>
      <c r="P312">
        <v>0.8056</v>
      </c>
      <c r="Q312">
        <v>0.35</v>
      </c>
      <c r="R312">
        <v>15.49</v>
      </c>
      <c r="S312">
        <v>15.61</v>
      </c>
      <c r="T312">
        <v>2.59</v>
      </c>
      <c r="U312">
        <v>16.2</v>
      </c>
      <c r="V312">
        <v>0.6</v>
      </c>
      <c r="W312">
        <v>0.9</v>
      </c>
      <c r="X312">
        <v>1</v>
      </c>
    </row>
    <row r="313" spans="8:24" ht="15">
      <c r="H313">
        <v>1</v>
      </c>
      <c r="I313">
        <v>2515414.51</v>
      </c>
      <c r="J313">
        <v>6860761.92</v>
      </c>
      <c r="K313">
        <v>204.32</v>
      </c>
      <c r="L313">
        <v>2</v>
      </c>
      <c r="M313">
        <v>189.8</v>
      </c>
      <c r="N313">
        <v>0.0047</v>
      </c>
      <c r="O313">
        <v>0.9776</v>
      </c>
      <c r="P313">
        <v>0.6942</v>
      </c>
      <c r="Q313">
        <v>0.37</v>
      </c>
      <c r="R313">
        <v>14.76</v>
      </c>
      <c r="S313">
        <v>14.52</v>
      </c>
      <c r="T313">
        <v>2.05</v>
      </c>
      <c r="U313">
        <v>13.9</v>
      </c>
      <c r="V313">
        <v>0.6</v>
      </c>
      <c r="W313">
        <v>0.9</v>
      </c>
      <c r="X313">
        <v>1</v>
      </c>
    </row>
    <row r="314" spans="8:24" ht="15">
      <c r="H314">
        <v>1</v>
      </c>
      <c r="I314">
        <v>2515404.52</v>
      </c>
      <c r="J314">
        <v>6860758.24</v>
      </c>
      <c r="K314">
        <v>201.38</v>
      </c>
      <c r="L314">
        <v>2</v>
      </c>
      <c r="M314">
        <v>189.08</v>
      </c>
      <c r="N314">
        <v>0.0534</v>
      </c>
      <c r="O314">
        <v>0.6418</v>
      </c>
      <c r="P314">
        <v>0.6446</v>
      </c>
      <c r="Q314">
        <v>0.37</v>
      </c>
      <c r="R314">
        <v>12.3</v>
      </c>
      <c r="S314">
        <v>12.29</v>
      </c>
      <c r="T314">
        <v>2.06</v>
      </c>
      <c r="U314">
        <v>12.1</v>
      </c>
      <c r="V314">
        <v>0.6</v>
      </c>
      <c r="W314">
        <v>0.9</v>
      </c>
      <c r="X314">
        <v>1</v>
      </c>
    </row>
    <row r="315" spans="8:24" ht="15">
      <c r="H315">
        <v>1</v>
      </c>
      <c r="I315">
        <v>2515414.22</v>
      </c>
      <c r="J315">
        <v>6860755.27</v>
      </c>
      <c r="K315">
        <v>200.35</v>
      </c>
      <c r="L315">
        <v>3</v>
      </c>
      <c r="M315">
        <v>189.74</v>
      </c>
      <c r="N315">
        <v>0.0566</v>
      </c>
      <c r="O315">
        <v>0.7131</v>
      </c>
      <c r="P315">
        <v>0.3718</v>
      </c>
      <c r="Q315">
        <v>0.23</v>
      </c>
      <c r="R315">
        <v>9.36</v>
      </c>
      <c r="S315">
        <v>10.61</v>
      </c>
      <c r="T315">
        <v>2.2</v>
      </c>
      <c r="U315">
        <v>8.6</v>
      </c>
      <c r="V315">
        <v>0.6</v>
      </c>
      <c r="W315">
        <v>0.9</v>
      </c>
      <c r="X315">
        <v>1</v>
      </c>
    </row>
    <row r="316" spans="8:24" ht="15">
      <c r="H316">
        <v>1</v>
      </c>
      <c r="I316">
        <v>2515416</v>
      </c>
      <c r="J316">
        <v>6860756.47</v>
      </c>
      <c r="K316">
        <v>201.59</v>
      </c>
      <c r="L316">
        <v>2</v>
      </c>
      <c r="M316">
        <v>189.68</v>
      </c>
      <c r="N316">
        <v>0.0434</v>
      </c>
      <c r="O316">
        <v>0.6627</v>
      </c>
      <c r="P316">
        <v>0.6949</v>
      </c>
      <c r="Q316">
        <v>0.36</v>
      </c>
      <c r="R316">
        <v>11.9</v>
      </c>
      <c r="S316">
        <v>11.91</v>
      </c>
      <c r="T316">
        <v>1.91</v>
      </c>
      <c r="U316">
        <v>11.4</v>
      </c>
      <c r="V316">
        <v>0.6</v>
      </c>
      <c r="W316">
        <v>0.9</v>
      </c>
      <c r="X316">
        <v>1</v>
      </c>
    </row>
    <row r="317" spans="8:24" ht="15">
      <c r="H317">
        <v>1</v>
      </c>
      <c r="I317">
        <v>2515417.59</v>
      </c>
      <c r="J317">
        <v>6860758.89</v>
      </c>
      <c r="K317">
        <v>199.4</v>
      </c>
      <c r="L317">
        <v>1</v>
      </c>
      <c r="M317">
        <v>189.62</v>
      </c>
      <c r="N317">
        <v>-0.0111</v>
      </c>
      <c r="O317">
        <v>0.9262</v>
      </c>
      <c r="P317">
        <v>0.7514</v>
      </c>
      <c r="Q317">
        <v>0.3</v>
      </c>
      <c r="R317">
        <v>9.81</v>
      </c>
      <c r="S317">
        <v>9.78</v>
      </c>
      <c r="T317">
        <v>1.5</v>
      </c>
      <c r="U317">
        <v>8.5</v>
      </c>
      <c r="V317">
        <v>0.6</v>
      </c>
      <c r="W317">
        <v>0.9</v>
      </c>
      <c r="X317">
        <v>1</v>
      </c>
    </row>
    <row r="318" spans="8:24" ht="15">
      <c r="H318">
        <v>1</v>
      </c>
      <c r="I318">
        <v>2515422.89</v>
      </c>
      <c r="J318">
        <v>6860760.36</v>
      </c>
      <c r="K318">
        <v>203.26</v>
      </c>
      <c r="L318">
        <v>2</v>
      </c>
      <c r="M318">
        <v>189.21</v>
      </c>
      <c r="N318">
        <v>0.0621</v>
      </c>
      <c r="O318">
        <v>0.7127</v>
      </c>
      <c r="P318">
        <v>0.5091</v>
      </c>
      <c r="Q318">
        <v>0.32</v>
      </c>
      <c r="R318">
        <v>14.13</v>
      </c>
      <c r="S318">
        <v>14.06</v>
      </c>
      <c r="T318">
        <v>2.61</v>
      </c>
      <c r="U318">
        <v>14.9</v>
      </c>
      <c r="V318">
        <v>0.6</v>
      </c>
      <c r="W318">
        <v>0.9</v>
      </c>
      <c r="X318">
        <v>1</v>
      </c>
    </row>
    <row r="319" spans="8:24" ht="15">
      <c r="H319">
        <v>1</v>
      </c>
      <c r="I319">
        <v>2515423.05</v>
      </c>
      <c r="J319">
        <v>6860758.95</v>
      </c>
      <c r="K319">
        <v>203.68</v>
      </c>
      <c r="L319">
        <v>2</v>
      </c>
      <c r="M319">
        <v>189.37</v>
      </c>
      <c r="N319">
        <v>0.009</v>
      </c>
      <c r="O319">
        <v>0.9002</v>
      </c>
      <c r="P319">
        <v>0.6542</v>
      </c>
      <c r="Q319">
        <v>0.29</v>
      </c>
      <c r="R319">
        <v>14.3</v>
      </c>
      <c r="S319">
        <v>14.31</v>
      </c>
      <c r="T319">
        <v>1.87</v>
      </c>
      <c r="U319">
        <v>13.3</v>
      </c>
      <c r="V319">
        <v>0.6</v>
      </c>
      <c r="W319">
        <v>0.9</v>
      </c>
      <c r="X319">
        <v>1</v>
      </c>
    </row>
    <row r="320" spans="8:24" ht="15">
      <c r="H320">
        <v>1</v>
      </c>
      <c r="I320">
        <v>2515422.59</v>
      </c>
      <c r="J320">
        <v>6860755.59</v>
      </c>
      <c r="K320">
        <v>197.98</v>
      </c>
      <c r="L320">
        <v>2</v>
      </c>
      <c r="M320">
        <v>189.52</v>
      </c>
      <c r="N320">
        <v>0.0289</v>
      </c>
      <c r="O320">
        <v>0.7646</v>
      </c>
      <c r="P320">
        <v>0.7711</v>
      </c>
      <c r="Q320">
        <v>0.32</v>
      </c>
      <c r="R320">
        <v>8.61</v>
      </c>
      <c r="S320">
        <v>8.46</v>
      </c>
      <c r="T320">
        <v>1.63</v>
      </c>
      <c r="U320">
        <v>7.8</v>
      </c>
      <c r="V320">
        <v>0.6</v>
      </c>
      <c r="W320">
        <v>0.9</v>
      </c>
      <c r="X320">
        <v>1</v>
      </c>
    </row>
    <row r="321" spans="8:24" ht="15">
      <c r="H321">
        <v>1</v>
      </c>
      <c r="I321">
        <v>2515420.51</v>
      </c>
      <c r="J321">
        <v>6860756.2</v>
      </c>
      <c r="K321">
        <v>203.03</v>
      </c>
      <c r="L321">
        <v>2</v>
      </c>
      <c r="M321">
        <v>189.6</v>
      </c>
      <c r="N321">
        <v>0.0561</v>
      </c>
      <c r="O321">
        <v>0.7227</v>
      </c>
      <c r="P321">
        <v>0.6635</v>
      </c>
      <c r="Q321">
        <v>0.3</v>
      </c>
      <c r="R321">
        <v>13.58</v>
      </c>
      <c r="S321">
        <v>13.43</v>
      </c>
      <c r="T321">
        <v>2.55</v>
      </c>
      <c r="U321">
        <v>14.2</v>
      </c>
      <c r="V321">
        <v>0.6</v>
      </c>
      <c r="W321">
        <v>0.9</v>
      </c>
      <c r="X321">
        <v>1</v>
      </c>
    </row>
    <row r="322" spans="8:24" ht="15">
      <c r="H322">
        <v>1</v>
      </c>
      <c r="I322">
        <v>2515420.15</v>
      </c>
      <c r="J322">
        <v>6860751.98</v>
      </c>
      <c r="K322">
        <v>202.09</v>
      </c>
      <c r="L322">
        <v>2</v>
      </c>
      <c r="M322">
        <v>189.62</v>
      </c>
      <c r="N322">
        <v>0.0669</v>
      </c>
      <c r="O322">
        <v>0.6314</v>
      </c>
      <c r="P322">
        <v>0.7322</v>
      </c>
      <c r="Q322">
        <v>0.27</v>
      </c>
      <c r="R322">
        <v>12.58</v>
      </c>
      <c r="S322">
        <v>12.47</v>
      </c>
      <c r="T322">
        <v>2.44</v>
      </c>
      <c r="U322">
        <v>13.1</v>
      </c>
      <c r="V322">
        <v>0.6</v>
      </c>
      <c r="W322">
        <v>0.9</v>
      </c>
      <c r="X322">
        <v>1</v>
      </c>
    </row>
    <row r="323" spans="8:24" ht="15">
      <c r="H323">
        <v>1</v>
      </c>
      <c r="I323">
        <v>2515422.71</v>
      </c>
      <c r="J323">
        <v>6860753.17</v>
      </c>
      <c r="K323">
        <v>202.12</v>
      </c>
      <c r="L323">
        <v>2</v>
      </c>
      <c r="M323">
        <v>189.56</v>
      </c>
      <c r="N323">
        <v>0.0816</v>
      </c>
      <c r="O323">
        <v>0.4639</v>
      </c>
      <c r="P323">
        <v>0.4211</v>
      </c>
      <c r="Q323">
        <v>0.32</v>
      </c>
      <c r="R323">
        <v>12.6</v>
      </c>
      <c r="S323">
        <v>12.56</v>
      </c>
      <c r="T323">
        <v>2.47</v>
      </c>
      <c r="U323">
        <v>13.3</v>
      </c>
      <c r="V323">
        <v>0.6</v>
      </c>
      <c r="W323">
        <v>0.9</v>
      </c>
      <c r="X323">
        <v>1</v>
      </c>
    </row>
    <row r="324" spans="8:24" ht="15">
      <c r="H324">
        <v>1</v>
      </c>
      <c r="I324">
        <v>2515425.45</v>
      </c>
      <c r="J324">
        <v>6860760.45</v>
      </c>
      <c r="K324">
        <v>202.95</v>
      </c>
      <c r="L324">
        <v>2</v>
      </c>
      <c r="M324">
        <v>189.23</v>
      </c>
      <c r="N324">
        <v>0.0653</v>
      </c>
      <c r="O324">
        <v>0.6249</v>
      </c>
      <c r="P324">
        <v>0.7874</v>
      </c>
      <c r="Q324">
        <v>0.28</v>
      </c>
      <c r="R324">
        <v>13.81</v>
      </c>
      <c r="S324">
        <v>13.72</v>
      </c>
      <c r="T324">
        <v>2.55</v>
      </c>
      <c r="U324">
        <v>14.5</v>
      </c>
      <c r="V324">
        <v>0.6</v>
      </c>
      <c r="W324">
        <v>0.9</v>
      </c>
      <c r="X324">
        <v>1</v>
      </c>
    </row>
    <row r="325" spans="8:24" ht="15">
      <c r="H325">
        <v>1</v>
      </c>
      <c r="I325">
        <v>2515425.35</v>
      </c>
      <c r="J325">
        <v>6860758.35</v>
      </c>
      <c r="K325">
        <v>200.61</v>
      </c>
      <c r="L325">
        <v>2</v>
      </c>
      <c r="M325">
        <v>189.37</v>
      </c>
      <c r="N325">
        <v>0.0716</v>
      </c>
      <c r="O325">
        <v>0.7036</v>
      </c>
      <c r="P325">
        <v>0.7763</v>
      </c>
      <c r="Q325">
        <v>0.29</v>
      </c>
      <c r="R325">
        <v>11.35</v>
      </c>
      <c r="S325">
        <v>11.25</v>
      </c>
      <c r="T325">
        <v>2.57</v>
      </c>
      <c r="U325">
        <v>12.3</v>
      </c>
      <c r="V325">
        <v>0.6</v>
      </c>
      <c r="W325">
        <v>0.9</v>
      </c>
      <c r="X325">
        <v>1</v>
      </c>
    </row>
    <row r="326" spans="8:24" ht="15">
      <c r="H326">
        <v>1</v>
      </c>
      <c r="I326">
        <v>2515426.45</v>
      </c>
      <c r="J326">
        <v>6860750.5</v>
      </c>
      <c r="K326">
        <v>205</v>
      </c>
      <c r="L326">
        <v>2</v>
      </c>
      <c r="M326">
        <v>189.54</v>
      </c>
      <c r="N326">
        <v>0.0786</v>
      </c>
      <c r="O326">
        <v>0.5501</v>
      </c>
      <c r="P326">
        <v>0.8002</v>
      </c>
      <c r="Q326">
        <v>0.21</v>
      </c>
      <c r="R326">
        <v>15.46</v>
      </c>
      <c r="S326">
        <v>15.47</v>
      </c>
      <c r="T326">
        <v>3.02</v>
      </c>
      <c r="U326">
        <v>17.2</v>
      </c>
      <c r="V326">
        <v>0.6</v>
      </c>
      <c r="W326">
        <v>0.9</v>
      </c>
      <c r="X326">
        <v>1</v>
      </c>
    </row>
    <row r="327" spans="8:24" ht="15">
      <c r="H327">
        <v>1</v>
      </c>
      <c r="I327">
        <v>2515427.36</v>
      </c>
      <c r="J327">
        <v>6860753.24</v>
      </c>
      <c r="K327">
        <v>203.74</v>
      </c>
      <c r="L327">
        <v>2</v>
      </c>
      <c r="M327">
        <v>189.58</v>
      </c>
      <c r="N327">
        <v>0.0613</v>
      </c>
      <c r="O327">
        <v>0.5688</v>
      </c>
      <c r="P327">
        <v>0.7448</v>
      </c>
      <c r="Q327">
        <v>0.26</v>
      </c>
      <c r="R327">
        <v>14.14</v>
      </c>
      <c r="S327">
        <v>14.16</v>
      </c>
      <c r="T327">
        <v>2.32</v>
      </c>
      <c r="U327">
        <v>14.3</v>
      </c>
      <c r="V327">
        <v>0.6</v>
      </c>
      <c r="W327">
        <v>0.9</v>
      </c>
      <c r="X327">
        <v>1</v>
      </c>
    </row>
    <row r="328" spans="8:24" ht="15">
      <c r="H328">
        <v>1</v>
      </c>
      <c r="I328">
        <v>2515427.26</v>
      </c>
      <c r="J328">
        <v>6860755.88</v>
      </c>
      <c r="K328">
        <v>201.43</v>
      </c>
      <c r="L328">
        <v>2</v>
      </c>
      <c r="M328">
        <v>189.5</v>
      </c>
      <c r="N328">
        <v>0.0641</v>
      </c>
      <c r="O328">
        <v>0.7076</v>
      </c>
      <c r="P328">
        <v>0.6302</v>
      </c>
      <c r="Q328">
        <v>0.22</v>
      </c>
      <c r="R328">
        <v>11.85</v>
      </c>
      <c r="S328">
        <v>11.92</v>
      </c>
      <c r="T328">
        <v>2.41</v>
      </c>
      <c r="U328">
        <v>12.6</v>
      </c>
      <c r="V328">
        <v>0.6</v>
      </c>
      <c r="W328">
        <v>0.9</v>
      </c>
      <c r="X328">
        <v>1</v>
      </c>
    </row>
    <row r="329" spans="8:24" ht="15">
      <c r="H329">
        <v>1</v>
      </c>
      <c r="I329">
        <v>2515427.4</v>
      </c>
      <c r="J329">
        <v>6860757.68</v>
      </c>
      <c r="K329">
        <v>204.13</v>
      </c>
      <c r="L329">
        <v>2</v>
      </c>
      <c r="M329">
        <v>189.44</v>
      </c>
      <c r="N329">
        <v>0.0578</v>
      </c>
      <c r="O329">
        <v>0.6337</v>
      </c>
      <c r="P329">
        <v>0.5913</v>
      </c>
      <c r="Q329">
        <v>0.32</v>
      </c>
      <c r="R329">
        <v>14.63</v>
      </c>
      <c r="S329">
        <v>14.69</v>
      </c>
      <c r="T329">
        <v>2.5</v>
      </c>
      <c r="U329">
        <v>15.2</v>
      </c>
      <c r="V329">
        <v>0.6</v>
      </c>
      <c r="W329">
        <v>0.9</v>
      </c>
      <c r="X329">
        <v>1</v>
      </c>
    </row>
    <row r="330" spans="8:24" ht="15">
      <c r="H330">
        <v>1</v>
      </c>
      <c r="I330">
        <v>2515428.54</v>
      </c>
      <c r="J330">
        <v>6860760.38</v>
      </c>
      <c r="K330">
        <v>202.45</v>
      </c>
      <c r="L330">
        <v>2</v>
      </c>
      <c r="M330">
        <v>189.24</v>
      </c>
      <c r="N330">
        <v>0.0565</v>
      </c>
      <c r="O330">
        <v>0.7409</v>
      </c>
      <c r="P330">
        <v>0.7232</v>
      </c>
      <c r="Q330">
        <v>0.32</v>
      </c>
      <c r="R330">
        <v>13.16</v>
      </c>
      <c r="S330">
        <v>13.21</v>
      </c>
      <c r="T330">
        <v>2.49</v>
      </c>
      <c r="U330">
        <v>13.9</v>
      </c>
      <c r="V330">
        <v>0.6</v>
      </c>
      <c r="W330">
        <v>0.9</v>
      </c>
      <c r="X330">
        <v>1</v>
      </c>
    </row>
    <row r="331" spans="8:24" ht="15">
      <c r="H331">
        <v>1</v>
      </c>
      <c r="I331">
        <v>2515427.46</v>
      </c>
      <c r="J331">
        <v>6860761.57</v>
      </c>
      <c r="K331">
        <v>203.03</v>
      </c>
      <c r="L331">
        <v>2</v>
      </c>
      <c r="M331">
        <v>189.22</v>
      </c>
      <c r="N331">
        <v>0.059</v>
      </c>
      <c r="O331">
        <v>0.6925</v>
      </c>
      <c r="P331">
        <v>0.7025</v>
      </c>
      <c r="Q331">
        <v>0.28</v>
      </c>
      <c r="R331">
        <v>13.72</v>
      </c>
      <c r="S331">
        <v>13.81</v>
      </c>
      <c r="T331">
        <v>2.57</v>
      </c>
      <c r="U331">
        <v>14.6</v>
      </c>
      <c r="V331">
        <v>0.6</v>
      </c>
      <c r="W331">
        <v>0.9</v>
      </c>
      <c r="X331">
        <v>1</v>
      </c>
    </row>
    <row r="332" spans="8:24" ht="15">
      <c r="H332">
        <v>1</v>
      </c>
      <c r="I332">
        <v>2515427.2</v>
      </c>
      <c r="J332">
        <v>6860763.64</v>
      </c>
      <c r="K332">
        <v>202.28</v>
      </c>
      <c r="L332">
        <v>2</v>
      </c>
      <c r="M332">
        <v>188.92</v>
      </c>
      <c r="N332">
        <v>0.0658</v>
      </c>
      <c r="O332">
        <v>0.7035</v>
      </c>
      <c r="P332">
        <v>0.7225</v>
      </c>
      <c r="Q332">
        <v>0.32</v>
      </c>
      <c r="R332">
        <v>13.35</v>
      </c>
      <c r="S332">
        <v>13.36</v>
      </c>
      <c r="T332">
        <v>2.66</v>
      </c>
      <c r="U332">
        <v>14.4</v>
      </c>
      <c r="V332">
        <v>0.6</v>
      </c>
      <c r="W332">
        <v>0.9</v>
      </c>
      <c r="X332">
        <v>1</v>
      </c>
    </row>
    <row r="333" spans="8:24" ht="15">
      <c r="H333">
        <v>1</v>
      </c>
      <c r="I333">
        <v>2515430.86</v>
      </c>
      <c r="J333">
        <v>6860759.37</v>
      </c>
      <c r="K333">
        <v>202.9</v>
      </c>
      <c r="L333">
        <v>2</v>
      </c>
      <c r="M333">
        <v>189.31</v>
      </c>
      <c r="N333">
        <v>0.0733</v>
      </c>
      <c r="O333">
        <v>0.5363</v>
      </c>
      <c r="P333">
        <v>0.7041</v>
      </c>
      <c r="Q333">
        <v>0.27</v>
      </c>
      <c r="R333">
        <v>13.41</v>
      </c>
      <c r="S333">
        <v>13.59</v>
      </c>
      <c r="T333">
        <v>2.53</v>
      </c>
      <c r="U333">
        <v>14.3</v>
      </c>
      <c r="V333">
        <v>0.6</v>
      </c>
      <c r="W333">
        <v>0.9</v>
      </c>
      <c r="X333">
        <v>1</v>
      </c>
    </row>
    <row r="334" spans="8:24" ht="15">
      <c r="H334">
        <v>1</v>
      </c>
      <c r="I334">
        <v>2515430.21</v>
      </c>
      <c r="J334">
        <v>6860756.92</v>
      </c>
      <c r="K334">
        <v>204.16</v>
      </c>
      <c r="L334">
        <v>2</v>
      </c>
      <c r="M334">
        <v>189.37</v>
      </c>
      <c r="N334">
        <v>0.0792</v>
      </c>
      <c r="O334">
        <v>0.5725</v>
      </c>
      <c r="P334">
        <v>0.7288</v>
      </c>
      <c r="Q334">
        <v>0.21</v>
      </c>
      <c r="R334">
        <v>14.49</v>
      </c>
      <c r="S334">
        <v>14.78</v>
      </c>
      <c r="T334">
        <v>2.96</v>
      </c>
      <c r="U334">
        <v>16.4</v>
      </c>
      <c r="V334">
        <v>0.6</v>
      </c>
      <c r="W334">
        <v>0.9</v>
      </c>
      <c r="X334">
        <v>1</v>
      </c>
    </row>
    <row r="335" spans="8:24" ht="15">
      <c r="H335">
        <v>1</v>
      </c>
      <c r="I335">
        <v>2515430.01</v>
      </c>
      <c r="J335">
        <v>6860754.1</v>
      </c>
      <c r="K335">
        <v>200.16</v>
      </c>
      <c r="L335">
        <v>2</v>
      </c>
      <c r="M335">
        <v>189.45</v>
      </c>
      <c r="N335">
        <v>0.0567</v>
      </c>
      <c r="O335">
        <v>0.7761</v>
      </c>
      <c r="P335">
        <v>0.7228</v>
      </c>
      <c r="Q335">
        <v>0.29</v>
      </c>
      <c r="R335">
        <v>10.69</v>
      </c>
      <c r="S335">
        <v>10.71</v>
      </c>
      <c r="T335">
        <v>2.28</v>
      </c>
      <c r="U335">
        <v>11.2</v>
      </c>
      <c r="V335">
        <v>0.6</v>
      </c>
      <c r="W335">
        <v>0.9</v>
      </c>
      <c r="X335">
        <v>1</v>
      </c>
    </row>
    <row r="336" spans="8:24" ht="15">
      <c r="H336">
        <v>1</v>
      </c>
      <c r="I336">
        <v>2515429.22</v>
      </c>
      <c r="J336">
        <v>6860748.11</v>
      </c>
      <c r="K336">
        <v>202.15</v>
      </c>
      <c r="L336">
        <v>2</v>
      </c>
      <c r="M336">
        <v>189.54</v>
      </c>
      <c r="N336">
        <v>0.0421</v>
      </c>
      <c r="O336">
        <v>0.7575</v>
      </c>
      <c r="P336">
        <v>0.7017</v>
      </c>
      <c r="Q336">
        <v>0.29</v>
      </c>
      <c r="R336">
        <v>12.48</v>
      </c>
      <c r="S336">
        <v>12.61</v>
      </c>
      <c r="T336">
        <v>2.2</v>
      </c>
      <c r="U336">
        <v>12.7</v>
      </c>
      <c r="V336">
        <v>0.6</v>
      </c>
      <c r="W336">
        <v>0.9</v>
      </c>
      <c r="X336">
        <v>1</v>
      </c>
    </row>
    <row r="337" spans="8:24" ht="15">
      <c r="H337">
        <v>1</v>
      </c>
      <c r="I337">
        <v>2515432.41</v>
      </c>
      <c r="J337">
        <v>6860747.56</v>
      </c>
      <c r="K337">
        <v>201.86</v>
      </c>
      <c r="L337">
        <v>2</v>
      </c>
      <c r="M337">
        <v>190.01</v>
      </c>
      <c r="N337">
        <v>0.0433</v>
      </c>
      <c r="O337">
        <v>0.792</v>
      </c>
      <c r="P337">
        <v>0.7142</v>
      </c>
      <c r="Q337">
        <v>0.34</v>
      </c>
      <c r="R337">
        <v>11.85</v>
      </c>
      <c r="S337">
        <v>11.85</v>
      </c>
      <c r="T337">
        <v>2.28</v>
      </c>
      <c r="U337">
        <v>12.2</v>
      </c>
      <c r="V337">
        <v>0.6</v>
      </c>
      <c r="W337">
        <v>0.9</v>
      </c>
      <c r="X337">
        <v>1</v>
      </c>
    </row>
    <row r="338" spans="8:24" ht="15">
      <c r="H338">
        <v>1</v>
      </c>
      <c r="I338">
        <v>2515431.12</v>
      </c>
      <c r="J338">
        <v>6860748.02</v>
      </c>
      <c r="K338">
        <v>201.49</v>
      </c>
      <c r="L338">
        <v>2</v>
      </c>
      <c r="M338">
        <v>189.64</v>
      </c>
      <c r="N338">
        <v>0.0376</v>
      </c>
      <c r="O338">
        <v>0.8439</v>
      </c>
      <c r="P338">
        <v>0.711</v>
      </c>
      <c r="Q338">
        <v>0.34</v>
      </c>
      <c r="R338">
        <v>11.96</v>
      </c>
      <c r="S338">
        <v>11.86</v>
      </c>
      <c r="T338">
        <v>2.28</v>
      </c>
      <c r="U338">
        <v>12.2</v>
      </c>
      <c r="V338">
        <v>0.6</v>
      </c>
      <c r="W338">
        <v>0.9</v>
      </c>
      <c r="X338">
        <v>1</v>
      </c>
    </row>
    <row r="339" spans="8:24" ht="15">
      <c r="H339">
        <v>1</v>
      </c>
      <c r="I339">
        <v>2515430.86</v>
      </c>
      <c r="J339">
        <v>6860749.9</v>
      </c>
      <c r="K339">
        <v>203.13</v>
      </c>
      <c r="L339">
        <v>2</v>
      </c>
      <c r="M339">
        <v>189.57</v>
      </c>
      <c r="N339">
        <v>0.0557</v>
      </c>
      <c r="O339">
        <v>0.7131</v>
      </c>
      <c r="P339">
        <v>0.5552</v>
      </c>
      <c r="Q339">
        <v>0.34</v>
      </c>
      <c r="R339">
        <v>13.51</v>
      </c>
      <c r="S339">
        <v>13.56</v>
      </c>
      <c r="T339">
        <v>2.51</v>
      </c>
      <c r="U339">
        <v>14.2</v>
      </c>
      <c r="V339">
        <v>0.6</v>
      </c>
      <c r="W339">
        <v>0.9</v>
      </c>
      <c r="X339">
        <v>1</v>
      </c>
    </row>
    <row r="340" spans="8:24" ht="15">
      <c r="H340">
        <v>1</v>
      </c>
      <c r="I340">
        <v>2515431.59</v>
      </c>
      <c r="J340">
        <v>6860751.74</v>
      </c>
      <c r="K340">
        <v>205.24</v>
      </c>
      <c r="L340">
        <v>2</v>
      </c>
      <c r="M340">
        <v>189.61</v>
      </c>
      <c r="N340">
        <v>0.059</v>
      </c>
      <c r="O340">
        <v>0.6448</v>
      </c>
      <c r="P340">
        <v>0.7404</v>
      </c>
      <c r="Q340">
        <v>0.28</v>
      </c>
      <c r="R340">
        <v>15.63</v>
      </c>
      <c r="S340">
        <v>15.63</v>
      </c>
      <c r="T340">
        <v>2.67</v>
      </c>
      <c r="U340">
        <v>16.5</v>
      </c>
      <c r="V340">
        <v>0.6</v>
      </c>
      <c r="W340">
        <v>0.9</v>
      </c>
      <c r="X340">
        <v>1</v>
      </c>
    </row>
    <row r="341" spans="8:24" ht="15">
      <c r="H341">
        <v>1</v>
      </c>
      <c r="I341">
        <v>2515432.71</v>
      </c>
      <c r="J341">
        <v>6860754.39</v>
      </c>
      <c r="K341">
        <v>199.31</v>
      </c>
      <c r="L341">
        <v>2</v>
      </c>
      <c r="M341">
        <v>189.38</v>
      </c>
      <c r="N341">
        <v>0.0661</v>
      </c>
      <c r="O341">
        <v>0.6363</v>
      </c>
      <c r="P341">
        <v>0.7836</v>
      </c>
      <c r="Q341">
        <v>0.24</v>
      </c>
      <c r="R341">
        <v>9.79</v>
      </c>
      <c r="S341">
        <v>9.93</v>
      </c>
      <c r="T341">
        <v>2.1</v>
      </c>
      <c r="U341">
        <v>10.1</v>
      </c>
      <c r="V341">
        <v>0.6</v>
      </c>
      <c r="W341">
        <v>0.9</v>
      </c>
      <c r="X341">
        <v>1</v>
      </c>
    </row>
    <row r="342" spans="8:24" ht="15">
      <c r="H342">
        <v>1</v>
      </c>
      <c r="I342">
        <v>2515433.27</v>
      </c>
      <c r="J342">
        <v>6860757.61</v>
      </c>
      <c r="K342">
        <v>203.35</v>
      </c>
      <c r="L342">
        <v>2</v>
      </c>
      <c r="M342">
        <v>189.21</v>
      </c>
      <c r="N342">
        <v>0.0614</v>
      </c>
      <c r="O342">
        <v>0.5748</v>
      </c>
      <c r="P342">
        <v>0.8184</v>
      </c>
      <c r="Q342">
        <v>0.22</v>
      </c>
      <c r="R342">
        <v>14.15</v>
      </c>
      <c r="S342">
        <v>14.13</v>
      </c>
      <c r="T342">
        <v>2.38</v>
      </c>
      <c r="U342">
        <v>14.4</v>
      </c>
      <c r="V342">
        <v>0.6</v>
      </c>
      <c r="W342">
        <v>0.9</v>
      </c>
      <c r="X342">
        <v>1</v>
      </c>
    </row>
    <row r="343" spans="8:24" ht="15">
      <c r="H343">
        <v>1</v>
      </c>
      <c r="I343">
        <v>2515435.35</v>
      </c>
      <c r="J343">
        <v>6860756.55</v>
      </c>
      <c r="K343">
        <v>202.61</v>
      </c>
      <c r="L343">
        <v>2</v>
      </c>
      <c r="M343">
        <v>189.15</v>
      </c>
      <c r="N343">
        <v>0.0667</v>
      </c>
      <c r="O343">
        <v>0.6625</v>
      </c>
      <c r="P343">
        <v>0.7048</v>
      </c>
      <c r="Q343">
        <v>0.28</v>
      </c>
      <c r="R343">
        <v>13.4</v>
      </c>
      <c r="S343">
        <v>13.46</v>
      </c>
      <c r="T343">
        <v>2.58</v>
      </c>
      <c r="U343">
        <v>14.3</v>
      </c>
      <c r="V343">
        <v>0.6</v>
      </c>
      <c r="W343">
        <v>0.9</v>
      </c>
      <c r="X343">
        <v>1</v>
      </c>
    </row>
    <row r="344" spans="8:24" ht="15">
      <c r="H344">
        <v>1</v>
      </c>
      <c r="I344">
        <v>2515435.6</v>
      </c>
      <c r="J344">
        <v>6860759.29</v>
      </c>
      <c r="K344">
        <v>203.77</v>
      </c>
      <c r="L344">
        <v>2</v>
      </c>
      <c r="M344">
        <v>189.01</v>
      </c>
      <c r="N344">
        <v>0.0801</v>
      </c>
      <c r="O344">
        <v>0.5465</v>
      </c>
      <c r="P344">
        <v>0.7178</v>
      </c>
      <c r="Q344">
        <v>0.25</v>
      </c>
      <c r="R344">
        <v>14.75</v>
      </c>
      <c r="S344">
        <v>14.76</v>
      </c>
      <c r="T344">
        <v>2.95</v>
      </c>
      <c r="U344">
        <v>16.4</v>
      </c>
      <c r="V344">
        <v>0.6</v>
      </c>
      <c r="W344">
        <v>0.9</v>
      </c>
      <c r="X344">
        <v>1</v>
      </c>
    </row>
    <row r="345" spans="8:24" ht="15">
      <c r="H345">
        <v>1</v>
      </c>
      <c r="I345">
        <v>2515433.63</v>
      </c>
      <c r="J345">
        <v>6860760.22</v>
      </c>
      <c r="K345">
        <v>201.21</v>
      </c>
      <c r="L345">
        <v>2</v>
      </c>
      <c r="M345">
        <v>189.11</v>
      </c>
      <c r="N345">
        <v>0.0571</v>
      </c>
      <c r="O345">
        <v>0.7371</v>
      </c>
      <c r="P345">
        <v>0.7602</v>
      </c>
      <c r="Q345">
        <v>0.28</v>
      </c>
      <c r="R345">
        <v>12.24</v>
      </c>
      <c r="S345">
        <v>12.11</v>
      </c>
      <c r="T345">
        <v>2.46</v>
      </c>
      <c r="U345">
        <v>12.8</v>
      </c>
      <c r="V345">
        <v>0.6</v>
      </c>
      <c r="W345">
        <v>0.9</v>
      </c>
      <c r="X345">
        <v>1</v>
      </c>
    </row>
    <row r="346" spans="8:24" ht="15">
      <c r="H346">
        <v>1</v>
      </c>
      <c r="I346">
        <v>2515435.1</v>
      </c>
      <c r="J346">
        <v>6860764.96</v>
      </c>
      <c r="K346">
        <v>202.41</v>
      </c>
      <c r="L346">
        <v>2</v>
      </c>
      <c r="M346">
        <v>188.65</v>
      </c>
      <c r="N346">
        <v>0.055</v>
      </c>
      <c r="O346">
        <v>0.6982</v>
      </c>
      <c r="P346">
        <v>0.7343</v>
      </c>
      <c r="Q346">
        <v>0.31</v>
      </c>
      <c r="R346">
        <v>13.79</v>
      </c>
      <c r="S346">
        <v>13.76</v>
      </c>
      <c r="T346">
        <v>2.47</v>
      </c>
      <c r="U346">
        <v>14.3</v>
      </c>
      <c r="V346">
        <v>0.6</v>
      </c>
      <c r="W346">
        <v>0.9</v>
      </c>
      <c r="X346">
        <v>1</v>
      </c>
    </row>
    <row r="347" spans="8:24" ht="15">
      <c r="H347">
        <v>1</v>
      </c>
      <c r="I347">
        <v>2515433.02</v>
      </c>
      <c r="J347">
        <v>6860765.52</v>
      </c>
      <c r="K347">
        <v>200.61</v>
      </c>
      <c r="L347">
        <v>2</v>
      </c>
      <c r="M347">
        <v>188.75</v>
      </c>
      <c r="N347">
        <v>0.0674</v>
      </c>
      <c r="O347">
        <v>0.6536</v>
      </c>
      <c r="P347">
        <v>0.7273</v>
      </c>
      <c r="Q347">
        <v>0.27</v>
      </c>
      <c r="R347">
        <v>11.97</v>
      </c>
      <c r="S347">
        <v>11.86</v>
      </c>
      <c r="T347">
        <v>2.39</v>
      </c>
      <c r="U347">
        <v>12.5</v>
      </c>
      <c r="V347">
        <v>0.6</v>
      </c>
      <c r="W347">
        <v>0.9</v>
      </c>
      <c r="X347">
        <v>1</v>
      </c>
    </row>
    <row r="348" spans="8:24" ht="15">
      <c r="H348">
        <v>1</v>
      </c>
      <c r="I348">
        <v>2515430.96</v>
      </c>
      <c r="J348">
        <v>6860766.92</v>
      </c>
      <c r="K348">
        <v>200.43</v>
      </c>
      <c r="L348">
        <v>2</v>
      </c>
      <c r="M348">
        <v>188.85</v>
      </c>
      <c r="N348">
        <v>0.0664</v>
      </c>
      <c r="O348">
        <v>0.6767</v>
      </c>
      <c r="P348">
        <v>0.693</v>
      </c>
      <c r="Q348">
        <v>0.32</v>
      </c>
      <c r="R348">
        <v>11.32</v>
      </c>
      <c r="S348">
        <v>11.58</v>
      </c>
      <c r="T348">
        <v>2.36</v>
      </c>
      <c r="U348">
        <v>12.1</v>
      </c>
      <c r="V348">
        <v>0.6</v>
      </c>
      <c r="W348">
        <v>0.9</v>
      </c>
      <c r="X348">
        <v>1</v>
      </c>
    </row>
    <row r="349" spans="8:24" ht="15">
      <c r="H349">
        <v>1</v>
      </c>
      <c r="I349">
        <v>2515437.21</v>
      </c>
      <c r="J349">
        <v>6860764.5</v>
      </c>
      <c r="K349">
        <v>201.37</v>
      </c>
      <c r="L349">
        <v>2</v>
      </c>
      <c r="M349">
        <v>188.69</v>
      </c>
      <c r="N349">
        <v>0.0592</v>
      </c>
      <c r="O349">
        <v>0.6359</v>
      </c>
      <c r="P349">
        <v>0.6678</v>
      </c>
      <c r="Q349">
        <v>0.29</v>
      </c>
      <c r="R349">
        <v>12.6</v>
      </c>
      <c r="S349">
        <v>12.67</v>
      </c>
      <c r="T349">
        <v>2.3</v>
      </c>
      <c r="U349">
        <v>13</v>
      </c>
      <c r="V349">
        <v>0.6</v>
      </c>
      <c r="W349">
        <v>0.9</v>
      </c>
      <c r="X349">
        <v>1</v>
      </c>
    </row>
    <row r="350" spans="8:24" ht="15">
      <c r="H350">
        <v>1</v>
      </c>
      <c r="I350">
        <v>2515439.48</v>
      </c>
      <c r="J350">
        <v>6860764.41</v>
      </c>
      <c r="K350">
        <v>202.11</v>
      </c>
      <c r="L350">
        <v>2</v>
      </c>
      <c r="M350">
        <v>188.75</v>
      </c>
      <c r="N350">
        <v>0.0657</v>
      </c>
      <c r="O350">
        <v>0.566</v>
      </c>
      <c r="P350">
        <v>0.8769</v>
      </c>
      <c r="Q350">
        <v>0.24</v>
      </c>
      <c r="R350">
        <v>13.34</v>
      </c>
      <c r="S350">
        <v>13.36</v>
      </c>
      <c r="T350">
        <v>2.39</v>
      </c>
      <c r="U350">
        <v>13.8</v>
      </c>
      <c r="V350">
        <v>0.6</v>
      </c>
      <c r="W350">
        <v>0.9</v>
      </c>
      <c r="X350">
        <v>1</v>
      </c>
    </row>
    <row r="351" spans="8:24" ht="15">
      <c r="H351">
        <v>1</v>
      </c>
      <c r="I351">
        <v>2515435.3</v>
      </c>
      <c r="J351">
        <v>6860767.4</v>
      </c>
      <c r="K351">
        <v>199.33</v>
      </c>
      <c r="L351">
        <v>2</v>
      </c>
      <c r="M351">
        <v>188.58</v>
      </c>
      <c r="N351">
        <v>0.0288</v>
      </c>
      <c r="O351">
        <v>0.8618</v>
      </c>
      <c r="P351">
        <v>0.7262</v>
      </c>
      <c r="Q351">
        <v>0.28</v>
      </c>
      <c r="R351">
        <v>10.9</v>
      </c>
      <c r="S351">
        <v>10.75</v>
      </c>
      <c r="T351">
        <v>2.09</v>
      </c>
      <c r="U351">
        <v>10.8</v>
      </c>
      <c r="V351">
        <v>0.6</v>
      </c>
      <c r="W351">
        <v>0.9</v>
      </c>
      <c r="X351">
        <v>1</v>
      </c>
    </row>
    <row r="352" spans="8:24" ht="15">
      <c r="H352">
        <v>1</v>
      </c>
      <c r="I352">
        <v>2515433.88</v>
      </c>
      <c r="J352">
        <v>6860767.77</v>
      </c>
      <c r="K352">
        <v>200.46</v>
      </c>
      <c r="L352">
        <v>2</v>
      </c>
      <c r="M352">
        <v>188.52</v>
      </c>
      <c r="N352">
        <v>0.041</v>
      </c>
      <c r="O352">
        <v>0.7804</v>
      </c>
      <c r="P352">
        <v>0.6874</v>
      </c>
      <c r="Q352">
        <v>0.31</v>
      </c>
      <c r="R352">
        <v>11.67</v>
      </c>
      <c r="S352">
        <v>11.95</v>
      </c>
      <c r="T352">
        <v>2.09</v>
      </c>
      <c r="U352">
        <v>11.8</v>
      </c>
      <c r="V352">
        <v>0.6</v>
      </c>
      <c r="W352">
        <v>0.9</v>
      </c>
      <c r="X352">
        <v>1</v>
      </c>
    </row>
    <row r="353" spans="8:24" ht="15">
      <c r="H353">
        <v>1</v>
      </c>
      <c r="I353">
        <v>2515434.06</v>
      </c>
      <c r="J353">
        <v>6860770.32</v>
      </c>
      <c r="K353">
        <v>200.28</v>
      </c>
      <c r="L353">
        <v>2</v>
      </c>
      <c r="M353">
        <v>188.33</v>
      </c>
      <c r="N353">
        <v>0.0665</v>
      </c>
      <c r="O353">
        <v>0.5793</v>
      </c>
      <c r="P353">
        <v>0.6995</v>
      </c>
      <c r="Q353">
        <v>0.23</v>
      </c>
      <c r="R353">
        <v>12.02</v>
      </c>
      <c r="S353">
        <v>11.95</v>
      </c>
      <c r="T353">
        <v>2.26</v>
      </c>
      <c r="U353">
        <v>12.2</v>
      </c>
      <c r="V353">
        <v>0.6</v>
      </c>
      <c r="W353">
        <v>0.9</v>
      </c>
      <c r="X353">
        <v>1</v>
      </c>
    </row>
    <row r="354" spans="8:24" ht="15">
      <c r="H354">
        <v>1</v>
      </c>
      <c r="I354">
        <v>2515436.15</v>
      </c>
      <c r="J354">
        <v>6860769.84</v>
      </c>
      <c r="K354">
        <v>200.01</v>
      </c>
      <c r="L354">
        <v>2</v>
      </c>
      <c r="M354">
        <v>188.53</v>
      </c>
      <c r="N354">
        <v>0.0707</v>
      </c>
      <c r="O354">
        <v>0.5851</v>
      </c>
      <c r="P354">
        <v>0.7303</v>
      </c>
      <c r="Q354">
        <v>0.25</v>
      </c>
      <c r="R354">
        <v>11.44</v>
      </c>
      <c r="S354">
        <v>11.47</v>
      </c>
      <c r="T354">
        <v>2.26</v>
      </c>
      <c r="U354">
        <v>11.8</v>
      </c>
      <c r="V354">
        <v>0.6</v>
      </c>
      <c r="W354">
        <v>0.9</v>
      </c>
      <c r="X354">
        <v>1</v>
      </c>
    </row>
    <row r="355" spans="8:24" ht="15">
      <c r="H355">
        <v>1</v>
      </c>
      <c r="I355">
        <v>2515432.11</v>
      </c>
      <c r="J355">
        <v>6860772.17</v>
      </c>
      <c r="K355">
        <v>197.18</v>
      </c>
      <c r="L355">
        <v>2</v>
      </c>
      <c r="M355">
        <v>188.27</v>
      </c>
      <c r="N355">
        <v>0.0602</v>
      </c>
      <c r="O355">
        <v>0.6393</v>
      </c>
      <c r="P355">
        <v>0.7725</v>
      </c>
      <c r="Q355">
        <v>0.25</v>
      </c>
      <c r="R355">
        <v>7.93</v>
      </c>
      <c r="S355">
        <v>8.92</v>
      </c>
      <c r="T355">
        <v>1.83</v>
      </c>
      <c r="U355">
        <v>8.6</v>
      </c>
      <c r="V355">
        <v>0.6</v>
      </c>
      <c r="W355">
        <v>0.9</v>
      </c>
      <c r="X355">
        <v>1</v>
      </c>
    </row>
    <row r="356" spans="8:24" ht="15">
      <c r="H356">
        <v>1</v>
      </c>
      <c r="I356">
        <v>2515434.16</v>
      </c>
      <c r="J356">
        <v>6860772.44</v>
      </c>
      <c r="K356">
        <v>198.76</v>
      </c>
      <c r="L356">
        <v>2</v>
      </c>
      <c r="M356">
        <v>188.33</v>
      </c>
      <c r="N356">
        <v>0.0637</v>
      </c>
      <c r="O356">
        <v>0.6384</v>
      </c>
      <c r="P356">
        <v>0.5828</v>
      </c>
      <c r="Q356">
        <v>0.31</v>
      </c>
      <c r="R356">
        <v>10.51</v>
      </c>
      <c r="S356">
        <v>10.44</v>
      </c>
      <c r="T356">
        <v>2.14</v>
      </c>
      <c r="U356">
        <v>10.6</v>
      </c>
      <c r="V356">
        <v>0.6</v>
      </c>
      <c r="W356">
        <v>0.9</v>
      </c>
      <c r="X356">
        <v>1</v>
      </c>
    </row>
    <row r="357" spans="8:24" ht="15">
      <c r="H357">
        <v>1</v>
      </c>
      <c r="I357">
        <v>2515435.96</v>
      </c>
      <c r="J357">
        <v>6860772.74</v>
      </c>
      <c r="K357">
        <v>198.97</v>
      </c>
      <c r="L357">
        <v>2</v>
      </c>
      <c r="M357">
        <v>188.32</v>
      </c>
      <c r="N357">
        <v>0.0465</v>
      </c>
      <c r="O357">
        <v>0.7561</v>
      </c>
      <c r="P357">
        <v>0.6371</v>
      </c>
      <c r="Q357">
        <v>0.28</v>
      </c>
      <c r="R357">
        <v>10.7</v>
      </c>
      <c r="S357">
        <v>10.64</v>
      </c>
      <c r="T357">
        <v>2.07</v>
      </c>
      <c r="U357">
        <v>10.7</v>
      </c>
      <c r="V357">
        <v>0.6</v>
      </c>
      <c r="W357">
        <v>0.9</v>
      </c>
      <c r="X357">
        <v>1</v>
      </c>
    </row>
    <row r="358" spans="8:24" ht="15">
      <c r="H358">
        <v>1</v>
      </c>
      <c r="I358">
        <v>2515439.61</v>
      </c>
      <c r="J358">
        <v>6860775.49</v>
      </c>
      <c r="K358">
        <v>196.81</v>
      </c>
      <c r="L358">
        <v>2</v>
      </c>
      <c r="M358">
        <v>186.74</v>
      </c>
      <c r="N358">
        <v>0.0559</v>
      </c>
      <c r="O358">
        <v>0.706</v>
      </c>
      <c r="P358">
        <v>0.7171</v>
      </c>
      <c r="Q358">
        <v>0.3</v>
      </c>
      <c r="R358">
        <v>9.95</v>
      </c>
      <c r="S358">
        <v>10.07</v>
      </c>
      <c r="T358">
        <v>2.12</v>
      </c>
      <c r="U358">
        <v>10.3</v>
      </c>
      <c r="V358">
        <v>0.6</v>
      </c>
      <c r="W358">
        <v>0.9</v>
      </c>
      <c r="X358">
        <v>1</v>
      </c>
    </row>
    <row r="359" spans="8:24" ht="15">
      <c r="H359">
        <v>1</v>
      </c>
      <c r="I359">
        <v>2515436.24</v>
      </c>
      <c r="J359">
        <v>6860778.16</v>
      </c>
      <c r="K359">
        <v>195.87</v>
      </c>
      <c r="L359">
        <v>2</v>
      </c>
      <c r="M359">
        <v>186.94</v>
      </c>
      <c r="N359">
        <v>0.0497</v>
      </c>
      <c r="O359">
        <v>0.6892</v>
      </c>
      <c r="P359">
        <v>0.6998</v>
      </c>
      <c r="Q359">
        <v>0.26</v>
      </c>
      <c r="R359">
        <v>8.96</v>
      </c>
      <c r="S359">
        <v>8.93</v>
      </c>
      <c r="T359">
        <v>1.84</v>
      </c>
      <c r="U359">
        <v>8.7</v>
      </c>
      <c r="V359">
        <v>0.6</v>
      </c>
      <c r="W359">
        <v>0.9</v>
      </c>
      <c r="X359">
        <v>1</v>
      </c>
    </row>
    <row r="360" spans="8:24" ht="15">
      <c r="H360">
        <v>1</v>
      </c>
      <c r="I360">
        <v>2515441.53</v>
      </c>
      <c r="J360">
        <v>6860779.47</v>
      </c>
      <c r="K360">
        <v>190.6</v>
      </c>
      <c r="L360">
        <v>2</v>
      </c>
      <c r="M360">
        <v>184.73</v>
      </c>
      <c r="N360">
        <v>0.0472</v>
      </c>
      <c r="O360">
        <v>0.6467</v>
      </c>
      <c r="P360">
        <v>0.7169</v>
      </c>
      <c r="Q360">
        <v>0.22</v>
      </c>
      <c r="R360">
        <v>5.6</v>
      </c>
      <c r="S360">
        <v>5.87</v>
      </c>
      <c r="T360">
        <v>1.36</v>
      </c>
      <c r="U360">
        <v>5.1</v>
      </c>
      <c r="V360">
        <v>0.6</v>
      </c>
      <c r="W360">
        <v>0.9</v>
      </c>
      <c r="X360">
        <v>1</v>
      </c>
    </row>
    <row r="361" spans="8:24" ht="15">
      <c r="H361">
        <v>1</v>
      </c>
      <c r="I361">
        <v>2515439.32</v>
      </c>
      <c r="J361">
        <v>6860779.51</v>
      </c>
      <c r="K361">
        <v>194.05</v>
      </c>
      <c r="L361">
        <v>2</v>
      </c>
      <c r="M361">
        <v>185.58</v>
      </c>
      <c r="N361">
        <v>0.0705</v>
      </c>
      <c r="O361">
        <v>0.5866</v>
      </c>
      <c r="P361">
        <v>0.7692</v>
      </c>
      <c r="Q361">
        <v>0.21</v>
      </c>
      <c r="R361">
        <v>8.46</v>
      </c>
      <c r="S361">
        <v>8.47</v>
      </c>
      <c r="T361">
        <v>1.83</v>
      </c>
      <c r="U361">
        <v>8.3</v>
      </c>
      <c r="V361">
        <v>0.6</v>
      </c>
      <c r="W361">
        <v>0.9</v>
      </c>
      <c r="X361">
        <v>1</v>
      </c>
    </row>
    <row r="362" spans="8:24" ht="15">
      <c r="H362">
        <v>1</v>
      </c>
      <c r="I362">
        <v>2515437.9</v>
      </c>
      <c r="J362">
        <v>6860781.62</v>
      </c>
      <c r="K362">
        <v>189.48</v>
      </c>
      <c r="L362">
        <v>2</v>
      </c>
      <c r="M362">
        <v>185.64</v>
      </c>
      <c r="N362">
        <v>0.037</v>
      </c>
      <c r="O362">
        <v>0.7019</v>
      </c>
      <c r="P362">
        <v>0.7062</v>
      </c>
      <c r="Q362">
        <v>0.17</v>
      </c>
      <c r="R362">
        <v>3.76</v>
      </c>
      <c r="S362">
        <v>3.85</v>
      </c>
      <c r="T362">
        <v>1.26</v>
      </c>
      <c r="U362">
        <v>3.4</v>
      </c>
      <c r="V362">
        <v>0.6</v>
      </c>
      <c r="W362">
        <v>0.9</v>
      </c>
      <c r="X362">
        <v>1</v>
      </c>
    </row>
    <row r="363" spans="8:24" ht="15">
      <c r="H363">
        <v>1</v>
      </c>
      <c r="I363">
        <v>2515441.65</v>
      </c>
      <c r="J363">
        <v>6860781.56</v>
      </c>
      <c r="K363">
        <v>189.96</v>
      </c>
      <c r="L363">
        <v>2</v>
      </c>
      <c r="M363">
        <v>184.13</v>
      </c>
      <c r="N363">
        <v>-0.0009</v>
      </c>
      <c r="O363">
        <v>0.7015</v>
      </c>
      <c r="P363">
        <v>0.6993</v>
      </c>
      <c r="Q363">
        <v>0.15</v>
      </c>
      <c r="R363">
        <v>6.01</v>
      </c>
      <c r="S363">
        <v>5.83</v>
      </c>
      <c r="T363">
        <v>0.98</v>
      </c>
      <c r="U363">
        <v>4.3</v>
      </c>
      <c r="V363">
        <v>0.6</v>
      </c>
      <c r="W363">
        <v>0.9</v>
      </c>
      <c r="X363">
        <v>1</v>
      </c>
    </row>
    <row r="364" spans="8:24" ht="15">
      <c r="H364">
        <v>1</v>
      </c>
      <c r="I364">
        <v>2515428.6</v>
      </c>
      <c r="J364">
        <v>6860784.14</v>
      </c>
      <c r="K364">
        <v>193.59</v>
      </c>
      <c r="L364">
        <v>2</v>
      </c>
      <c r="M364">
        <v>185.67</v>
      </c>
      <c r="N364">
        <v>0.0489</v>
      </c>
      <c r="O364">
        <v>0.6723</v>
      </c>
      <c r="P364">
        <v>0.7158</v>
      </c>
      <c r="Q364">
        <v>0.25</v>
      </c>
      <c r="R364">
        <v>7.74</v>
      </c>
      <c r="S364">
        <v>7.92</v>
      </c>
      <c r="T364">
        <v>1.68</v>
      </c>
      <c r="U364">
        <v>7.5</v>
      </c>
      <c r="V364">
        <v>0.6</v>
      </c>
      <c r="W364">
        <v>0.9</v>
      </c>
      <c r="X364">
        <v>1</v>
      </c>
    </row>
    <row r="365" spans="8:24" ht="15">
      <c r="H365">
        <v>1</v>
      </c>
      <c r="I365">
        <v>2515429.15</v>
      </c>
      <c r="J365">
        <v>6860777.41</v>
      </c>
      <c r="K365">
        <v>196.25</v>
      </c>
      <c r="L365">
        <v>2</v>
      </c>
      <c r="M365">
        <v>186.81</v>
      </c>
      <c r="N365">
        <v>0.0492</v>
      </c>
      <c r="O365">
        <v>0.6748</v>
      </c>
      <c r="P365">
        <v>0.7486</v>
      </c>
      <c r="Q365">
        <v>0.24</v>
      </c>
      <c r="R365">
        <v>8.88</v>
      </c>
      <c r="S365">
        <v>9.44</v>
      </c>
      <c r="T365">
        <v>1.8</v>
      </c>
      <c r="U365">
        <v>9</v>
      </c>
      <c r="V365">
        <v>0.6</v>
      </c>
      <c r="W365">
        <v>0.9</v>
      </c>
      <c r="X365">
        <v>1</v>
      </c>
    </row>
    <row r="366" spans="8:24" ht="15">
      <c r="H366">
        <v>1</v>
      </c>
      <c r="I366">
        <v>2515436.48</v>
      </c>
      <c r="J366">
        <v>6860783.19</v>
      </c>
      <c r="K366">
        <v>189.92</v>
      </c>
      <c r="L366">
        <v>2</v>
      </c>
      <c r="M366">
        <v>184.41</v>
      </c>
      <c r="N366">
        <v>0.0149</v>
      </c>
      <c r="O366">
        <v>0.66</v>
      </c>
      <c r="P366">
        <v>0.7004</v>
      </c>
      <c r="Q366">
        <v>0.2</v>
      </c>
      <c r="R366">
        <v>5.53</v>
      </c>
      <c r="S366">
        <v>5.5</v>
      </c>
      <c r="T366">
        <v>1.03</v>
      </c>
      <c r="U366">
        <v>4.2</v>
      </c>
      <c r="V366">
        <v>0.6</v>
      </c>
      <c r="W366">
        <v>0.9</v>
      </c>
      <c r="X366">
        <v>1</v>
      </c>
    </row>
    <row r="367" spans="8:24" ht="15">
      <c r="H367">
        <v>1</v>
      </c>
      <c r="I367">
        <v>2515434.92</v>
      </c>
      <c r="J367">
        <v>6860783.09</v>
      </c>
      <c r="K367">
        <v>188.74</v>
      </c>
      <c r="L367">
        <v>2</v>
      </c>
      <c r="M367">
        <v>184.92</v>
      </c>
      <c r="N367">
        <v>-0.0097</v>
      </c>
      <c r="O367">
        <v>0.7618</v>
      </c>
      <c r="P367">
        <v>0.6994</v>
      </c>
      <c r="Q367">
        <v>0.19</v>
      </c>
      <c r="R367">
        <v>3.15</v>
      </c>
      <c r="S367">
        <v>3.81</v>
      </c>
      <c r="T367">
        <v>1.09</v>
      </c>
      <c r="U367">
        <v>3.1</v>
      </c>
      <c r="V367">
        <v>0.6</v>
      </c>
      <c r="W367">
        <v>0.9</v>
      </c>
      <c r="X367">
        <v>1</v>
      </c>
    </row>
    <row r="368" spans="8:24" ht="15">
      <c r="H368">
        <v>1</v>
      </c>
      <c r="I368">
        <v>2515437.17</v>
      </c>
      <c r="J368">
        <v>6860784.28</v>
      </c>
      <c r="K368">
        <v>190.02</v>
      </c>
      <c r="L368">
        <v>2</v>
      </c>
      <c r="M368">
        <v>183.61</v>
      </c>
      <c r="N368">
        <v>0.0252</v>
      </c>
      <c r="O368">
        <v>0.6859</v>
      </c>
      <c r="P368">
        <v>0.716</v>
      </c>
      <c r="Q368">
        <v>0.25</v>
      </c>
      <c r="R368">
        <v>5.05</v>
      </c>
      <c r="S368">
        <v>6.41</v>
      </c>
      <c r="T368">
        <v>1.26</v>
      </c>
      <c r="U368">
        <v>5.4</v>
      </c>
      <c r="V368">
        <v>0.6</v>
      </c>
      <c r="W368">
        <v>0.9</v>
      </c>
      <c r="X368">
        <v>1</v>
      </c>
    </row>
    <row r="369" spans="8:24" ht="15">
      <c r="H369">
        <v>1</v>
      </c>
      <c r="I369">
        <v>2515439.75</v>
      </c>
      <c r="J369">
        <v>6860781.66</v>
      </c>
      <c r="K369">
        <v>187.83</v>
      </c>
      <c r="L369">
        <v>2</v>
      </c>
      <c r="M369">
        <v>184.96</v>
      </c>
      <c r="N369">
        <v>0.0362</v>
      </c>
      <c r="O369">
        <v>0.6838</v>
      </c>
      <c r="P369">
        <v>0.7167</v>
      </c>
      <c r="Q369">
        <v>0.2</v>
      </c>
      <c r="R369">
        <v>3.12</v>
      </c>
      <c r="S369">
        <v>2.88</v>
      </c>
      <c r="T369">
        <v>1.14</v>
      </c>
      <c r="U369">
        <v>2.4</v>
      </c>
      <c r="V369">
        <v>0.6</v>
      </c>
      <c r="W369">
        <v>0.9</v>
      </c>
      <c r="X369">
        <v>1</v>
      </c>
    </row>
    <row r="370" spans="8:24" ht="15">
      <c r="H370">
        <v>1</v>
      </c>
      <c r="I370">
        <v>2515443.89</v>
      </c>
      <c r="J370">
        <v>6860782.09</v>
      </c>
      <c r="K370">
        <v>191.3</v>
      </c>
      <c r="L370">
        <v>2</v>
      </c>
      <c r="M370">
        <v>182.97</v>
      </c>
      <c r="N370">
        <v>0.0658</v>
      </c>
      <c r="O370">
        <v>0.6087</v>
      </c>
      <c r="P370">
        <v>0.6927</v>
      </c>
      <c r="Q370">
        <v>0.23</v>
      </c>
      <c r="R370">
        <v>8.33</v>
      </c>
      <c r="S370">
        <v>8.33</v>
      </c>
      <c r="T370">
        <v>1.83</v>
      </c>
      <c r="U370">
        <v>8.2</v>
      </c>
      <c r="V370">
        <v>0.6</v>
      </c>
      <c r="W370">
        <v>0.9</v>
      </c>
      <c r="X370">
        <v>1</v>
      </c>
    </row>
    <row r="371" spans="8:24" ht="15">
      <c r="H371">
        <v>1</v>
      </c>
      <c r="I371">
        <v>2515442.97</v>
      </c>
      <c r="J371">
        <v>6860784.25</v>
      </c>
      <c r="K371">
        <v>190.8</v>
      </c>
      <c r="L371">
        <v>2</v>
      </c>
      <c r="M371">
        <v>182.26</v>
      </c>
      <c r="N371">
        <v>0.0608</v>
      </c>
      <c r="O371">
        <v>0.6768</v>
      </c>
      <c r="P371">
        <v>0.7194</v>
      </c>
      <c r="Q371">
        <v>0.22</v>
      </c>
      <c r="R371">
        <v>8.47</v>
      </c>
      <c r="S371">
        <v>8.54</v>
      </c>
      <c r="T371">
        <v>1.92</v>
      </c>
      <c r="U371">
        <v>8.5</v>
      </c>
      <c r="V371">
        <v>0.6</v>
      </c>
      <c r="W371">
        <v>0.9</v>
      </c>
      <c r="X371">
        <v>1</v>
      </c>
    </row>
    <row r="372" spans="8:24" ht="15">
      <c r="H372">
        <v>1</v>
      </c>
      <c r="I372">
        <v>2515441.49</v>
      </c>
      <c r="J372">
        <v>6860784.7</v>
      </c>
      <c r="K372">
        <v>189.21</v>
      </c>
      <c r="L372">
        <v>2</v>
      </c>
      <c r="M372">
        <v>182.48</v>
      </c>
      <c r="N372">
        <v>0.0135</v>
      </c>
      <c r="O372">
        <v>0.7417</v>
      </c>
      <c r="P372">
        <v>0.7162</v>
      </c>
      <c r="Q372">
        <v>0.22</v>
      </c>
      <c r="R372">
        <v>6.97</v>
      </c>
      <c r="S372">
        <v>6.73</v>
      </c>
      <c r="T372">
        <v>1.25</v>
      </c>
      <c r="U372">
        <v>5.6</v>
      </c>
      <c r="V372">
        <v>0.6</v>
      </c>
      <c r="W372">
        <v>0.9</v>
      </c>
      <c r="X372">
        <v>1</v>
      </c>
    </row>
    <row r="373" spans="8:24" ht="15">
      <c r="H373">
        <v>1</v>
      </c>
      <c r="I373">
        <v>2515443.9</v>
      </c>
      <c r="J373">
        <v>6860788.13</v>
      </c>
      <c r="K373">
        <v>191.08</v>
      </c>
      <c r="L373">
        <v>2</v>
      </c>
      <c r="M373">
        <v>181.24</v>
      </c>
      <c r="N373">
        <v>0.0575</v>
      </c>
      <c r="O373">
        <v>0.5635</v>
      </c>
      <c r="P373">
        <v>0.7643</v>
      </c>
      <c r="Q373">
        <v>0.29</v>
      </c>
      <c r="R373">
        <v>9.64</v>
      </c>
      <c r="S373">
        <v>9.84</v>
      </c>
      <c r="T373">
        <v>1.75</v>
      </c>
      <c r="U373">
        <v>9.2</v>
      </c>
      <c r="V373">
        <v>0.6</v>
      </c>
      <c r="W373">
        <v>0.9</v>
      </c>
      <c r="X373">
        <v>1</v>
      </c>
    </row>
    <row r="374" spans="8:24" ht="15">
      <c r="H374">
        <v>1</v>
      </c>
      <c r="I374">
        <v>2515438.49</v>
      </c>
      <c r="J374">
        <v>6860785.94</v>
      </c>
      <c r="K374">
        <v>190.57</v>
      </c>
      <c r="L374">
        <v>3</v>
      </c>
      <c r="M374">
        <v>182.79</v>
      </c>
      <c r="N374">
        <v>0.009</v>
      </c>
      <c r="O374">
        <v>0.8248</v>
      </c>
      <c r="P374">
        <v>0.3042</v>
      </c>
      <c r="Q374">
        <v>0.26</v>
      </c>
      <c r="R374">
        <v>7.88</v>
      </c>
      <c r="S374">
        <v>7.78</v>
      </c>
      <c r="T374">
        <v>1.5</v>
      </c>
      <c r="U374">
        <v>5.4</v>
      </c>
      <c r="V374">
        <v>0.6</v>
      </c>
      <c r="W374">
        <v>0.9</v>
      </c>
      <c r="X374">
        <v>1</v>
      </c>
    </row>
    <row r="375" spans="8:24" ht="15">
      <c r="H375">
        <v>1</v>
      </c>
      <c r="I375">
        <v>2515436.84</v>
      </c>
      <c r="J375">
        <v>6860785.54</v>
      </c>
      <c r="K375">
        <v>188.94</v>
      </c>
      <c r="L375">
        <v>2</v>
      </c>
      <c r="M375">
        <v>183.92</v>
      </c>
      <c r="N375">
        <v>0.0281</v>
      </c>
      <c r="O375">
        <v>0.7329</v>
      </c>
      <c r="P375">
        <v>0.7041</v>
      </c>
      <c r="Q375">
        <v>0.19</v>
      </c>
      <c r="R375">
        <v>4.8</v>
      </c>
      <c r="S375">
        <v>5.02</v>
      </c>
      <c r="T375">
        <v>1.35</v>
      </c>
      <c r="U375">
        <v>4.5</v>
      </c>
      <c r="V375">
        <v>0.6</v>
      </c>
      <c r="W375">
        <v>0.9</v>
      </c>
      <c r="X375">
        <v>1</v>
      </c>
    </row>
    <row r="376" spans="8:24" ht="15">
      <c r="H376">
        <v>1</v>
      </c>
      <c r="I376">
        <v>2515440.93</v>
      </c>
      <c r="J376">
        <v>6860790.49</v>
      </c>
      <c r="K376">
        <v>193.04</v>
      </c>
      <c r="L376">
        <v>2</v>
      </c>
      <c r="M376">
        <v>180.77</v>
      </c>
      <c r="N376">
        <v>0.0442</v>
      </c>
      <c r="O376">
        <v>0.6957</v>
      </c>
      <c r="P376">
        <v>0.6976</v>
      </c>
      <c r="Q376">
        <v>0.25</v>
      </c>
      <c r="R376">
        <v>11.82</v>
      </c>
      <c r="S376">
        <v>12.28</v>
      </c>
      <c r="T376">
        <v>2.03</v>
      </c>
      <c r="U376">
        <v>12</v>
      </c>
      <c r="V376">
        <v>0.6</v>
      </c>
      <c r="W376">
        <v>0.9</v>
      </c>
      <c r="X376">
        <v>1</v>
      </c>
    </row>
    <row r="377" spans="8:24" ht="15">
      <c r="H377">
        <v>1</v>
      </c>
      <c r="I377">
        <v>2515438.98</v>
      </c>
      <c r="J377">
        <v>6860792.15</v>
      </c>
      <c r="K377">
        <v>190.32</v>
      </c>
      <c r="L377">
        <v>2</v>
      </c>
      <c r="M377">
        <v>180.31</v>
      </c>
      <c r="N377">
        <v>0.0373</v>
      </c>
      <c r="O377">
        <v>0.738</v>
      </c>
      <c r="P377">
        <v>0.7074</v>
      </c>
      <c r="Q377">
        <v>0.33</v>
      </c>
      <c r="R377">
        <v>9.07</v>
      </c>
      <c r="S377">
        <v>10.01</v>
      </c>
      <c r="T377">
        <v>1.82</v>
      </c>
      <c r="U377">
        <v>9.6</v>
      </c>
      <c r="V377">
        <v>0.6</v>
      </c>
      <c r="W377">
        <v>0.9</v>
      </c>
      <c r="X377">
        <v>1</v>
      </c>
    </row>
    <row r="378" spans="8:24" ht="15">
      <c r="H378">
        <v>1</v>
      </c>
      <c r="I378">
        <v>2515438.38</v>
      </c>
      <c r="J378">
        <v>6860789.92</v>
      </c>
      <c r="K378">
        <v>192.09</v>
      </c>
      <c r="L378">
        <v>2</v>
      </c>
      <c r="M378">
        <v>181.24</v>
      </c>
      <c r="N378">
        <v>0.0826</v>
      </c>
      <c r="O378">
        <v>0.5613</v>
      </c>
      <c r="P378">
        <v>0.823</v>
      </c>
      <c r="Q378">
        <v>0.24</v>
      </c>
      <c r="R378">
        <v>10.49</v>
      </c>
      <c r="S378">
        <v>10.85</v>
      </c>
      <c r="T378">
        <v>2.29</v>
      </c>
      <c r="U378">
        <v>11.3</v>
      </c>
      <c r="V378">
        <v>0.6</v>
      </c>
      <c r="W378">
        <v>0.9</v>
      </c>
      <c r="X378">
        <v>1</v>
      </c>
    </row>
    <row r="379" spans="8:24" ht="15">
      <c r="H379">
        <v>1</v>
      </c>
      <c r="I379">
        <v>2515440.53</v>
      </c>
      <c r="J379">
        <v>6860787.59</v>
      </c>
      <c r="K379">
        <v>190.78</v>
      </c>
      <c r="L379">
        <v>2</v>
      </c>
      <c r="M379">
        <v>181.79</v>
      </c>
      <c r="N379">
        <v>0.0352</v>
      </c>
      <c r="O379">
        <v>0.7483</v>
      </c>
      <c r="P379">
        <v>0.6828</v>
      </c>
      <c r="Q379">
        <v>0.31</v>
      </c>
      <c r="R379">
        <v>9.23</v>
      </c>
      <c r="S379">
        <v>8.99</v>
      </c>
      <c r="T379">
        <v>1.73</v>
      </c>
      <c r="U379">
        <v>8.5</v>
      </c>
      <c r="V379">
        <v>0.6</v>
      </c>
      <c r="W379">
        <v>0.9</v>
      </c>
      <c r="X379">
        <v>1</v>
      </c>
    </row>
    <row r="380" spans="8:24" ht="15">
      <c r="H380">
        <v>1</v>
      </c>
      <c r="I380">
        <v>2515443.49</v>
      </c>
      <c r="J380">
        <v>6860790.07</v>
      </c>
      <c r="K380">
        <v>189.51</v>
      </c>
      <c r="L380">
        <v>2</v>
      </c>
      <c r="M380">
        <v>180.67</v>
      </c>
      <c r="N380">
        <v>0.07</v>
      </c>
      <c r="O380">
        <v>0.5968</v>
      </c>
      <c r="P380">
        <v>0.7939</v>
      </c>
      <c r="Q380">
        <v>0.2</v>
      </c>
      <c r="R380">
        <v>8.06</v>
      </c>
      <c r="S380">
        <v>8.83</v>
      </c>
      <c r="T380">
        <v>1.88</v>
      </c>
      <c r="U380">
        <v>8.7</v>
      </c>
      <c r="V380">
        <v>0.6</v>
      </c>
      <c r="W380">
        <v>0.9</v>
      </c>
      <c r="X380">
        <v>1</v>
      </c>
    </row>
    <row r="381" spans="8:24" ht="15">
      <c r="H381">
        <v>1</v>
      </c>
      <c r="I381">
        <v>2515440.79</v>
      </c>
      <c r="J381">
        <v>6860793.56</v>
      </c>
      <c r="K381">
        <v>190.45</v>
      </c>
      <c r="L381">
        <v>2</v>
      </c>
      <c r="M381">
        <v>180.26</v>
      </c>
      <c r="N381">
        <v>0.0568</v>
      </c>
      <c r="O381">
        <v>0.7009</v>
      </c>
      <c r="P381">
        <v>0.6482</v>
      </c>
      <c r="Q381">
        <v>0.29</v>
      </c>
      <c r="R381">
        <v>10.17</v>
      </c>
      <c r="S381">
        <v>10.19</v>
      </c>
      <c r="T381">
        <v>2.13</v>
      </c>
      <c r="U381">
        <v>10.4</v>
      </c>
      <c r="V381">
        <v>0.6</v>
      </c>
      <c r="W381">
        <v>0.9</v>
      </c>
      <c r="X381">
        <v>1</v>
      </c>
    </row>
    <row r="382" spans="8:24" ht="15">
      <c r="H382">
        <v>1</v>
      </c>
      <c r="I382">
        <v>2515442.81</v>
      </c>
      <c r="J382">
        <v>6860792.01</v>
      </c>
      <c r="K382">
        <v>189.55</v>
      </c>
      <c r="L382">
        <v>2</v>
      </c>
      <c r="M382">
        <v>180.29</v>
      </c>
      <c r="N382">
        <v>0.0707</v>
      </c>
      <c r="O382">
        <v>0.6603</v>
      </c>
      <c r="P382">
        <v>0.7215</v>
      </c>
      <c r="Q382">
        <v>0.19</v>
      </c>
      <c r="R382">
        <v>9.05</v>
      </c>
      <c r="S382">
        <v>9.26</v>
      </c>
      <c r="T382">
        <v>2.18</v>
      </c>
      <c r="U382">
        <v>9.7</v>
      </c>
      <c r="V382">
        <v>0.6</v>
      </c>
      <c r="W382">
        <v>0.9</v>
      </c>
      <c r="X382">
        <v>1</v>
      </c>
    </row>
    <row r="383" spans="8:24" ht="15">
      <c r="H383">
        <v>1</v>
      </c>
      <c r="I383">
        <v>2515437.4</v>
      </c>
      <c r="J383">
        <v>6860792.83</v>
      </c>
      <c r="K383">
        <v>188.21</v>
      </c>
      <c r="L383">
        <v>2</v>
      </c>
      <c r="M383">
        <v>180.33</v>
      </c>
      <c r="N383">
        <v>0.0163</v>
      </c>
      <c r="O383">
        <v>0.7847</v>
      </c>
      <c r="P383">
        <v>0.6887</v>
      </c>
      <c r="Q383">
        <v>0.26</v>
      </c>
      <c r="R383">
        <v>8.04</v>
      </c>
      <c r="S383">
        <v>7.88</v>
      </c>
      <c r="T383">
        <v>1.47</v>
      </c>
      <c r="U383">
        <v>7</v>
      </c>
      <c r="V383">
        <v>0.6</v>
      </c>
      <c r="W383">
        <v>0.9</v>
      </c>
      <c r="X383">
        <v>1</v>
      </c>
    </row>
    <row r="384" spans="8:24" ht="15">
      <c r="H384">
        <v>1</v>
      </c>
      <c r="I384">
        <v>2515437.28</v>
      </c>
      <c r="J384">
        <v>6860796.78</v>
      </c>
      <c r="K384">
        <v>191.52</v>
      </c>
      <c r="L384">
        <v>3</v>
      </c>
      <c r="M384">
        <v>179.35</v>
      </c>
      <c r="N384">
        <v>0.0543</v>
      </c>
      <c r="O384">
        <v>0.6721</v>
      </c>
      <c r="P384">
        <v>0.2858</v>
      </c>
      <c r="Q384">
        <v>0.35</v>
      </c>
      <c r="R384">
        <v>12.35</v>
      </c>
      <c r="S384">
        <v>12.18</v>
      </c>
      <c r="T384">
        <v>2.21</v>
      </c>
      <c r="U384">
        <v>9.6</v>
      </c>
      <c r="V384">
        <v>0.6</v>
      </c>
      <c r="W384">
        <v>0.9</v>
      </c>
      <c r="X384">
        <v>1</v>
      </c>
    </row>
    <row r="385" spans="8:24" ht="15">
      <c r="H385">
        <v>1</v>
      </c>
      <c r="I385">
        <v>2515439.94</v>
      </c>
      <c r="J385">
        <v>6860796.86</v>
      </c>
      <c r="K385">
        <v>185.08</v>
      </c>
      <c r="L385">
        <v>2</v>
      </c>
      <c r="M385">
        <v>179.27</v>
      </c>
      <c r="N385">
        <v>-0.0154</v>
      </c>
      <c r="O385">
        <v>0.752</v>
      </c>
      <c r="P385">
        <v>0.6994</v>
      </c>
      <c r="Q385">
        <v>0.22</v>
      </c>
      <c r="R385">
        <v>5.82</v>
      </c>
      <c r="S385">
        <v>5.81</v>
      </c>
      <c r="T385">
        <v>0.99</v>
      </c>
      <c r="U385">
        <v>4.4</v>
      </c>
      <c r="V385">
        <v>0.6</v>
      </c>
      <c r="W385">
        <v>0.9</v>
      </c>
      <c r="X385">
        <v>1</v>
      </c>
    </row>
    <row r="386" spans="8:24" ht="15">
      <c r="H386">
        <v>1</v>
      </c>
      <c r="I386">
        <v>2515438.32</v>
      </c>
      <c r="J386">
        <v>6860797.38</v>
      </c>
      <c r="K386">
        <v>186.51</v>
      </c>
      <c r="L386">
        <v>2</v>
      </c>
      <c r="M386">
        <v>178.76</v>
      </c>
      <c r="N386">
        <v>0.0676</v>
      </c>
      <c r="O386">
        <v>0.6487</v>
      </c>
      <c r="P386">
        <v>0.7548</v>
      </c>
      <c r="Q386">
        <v>0.28</v>
      </c>
      <c r="R386">
        <v>7.2</v>
      </c>
      <c r="S386">
        <v>7.75</v>
      </c>
      <c r="T386">
        <v>1.82</v>
      </c>
      <c r="U386">
        <v>7.6</v>
      </c>
      <c r="V386">
        <v>0.6</v>
      </c>
      <c r="W386">
        <v>0.9</v>
      </c>
      <c r="X386">
        <v>1</v>
      </c>
    </row>
    <row r="387" spans="8:24" ht="15">
      <c r="H387">
        <v>1</v>
      </c>
      <c r="I387">
        <v>2515438.26</v>
      </c>
      <c r="J387">
        <v>6860799.34</v>
      </c>
      <c r="K387">
        <v>186.25</v>
      </c>
      <c r="L387">
        <v>2</v>
      </c>
      <c r="M387">
        <v>177.84</v>
      </c>
      <c r="N387">
        <v>0.048</v>
      </c>
      <c r="O387">
        <v>0.6548</v>
      </c>
      <c r="P387">
        <v>0.7381</v>
      </c>
      <c r="Q387">
        <v>0.22</v>
      </c>
      <c r="R387">
        <v>7.52</v>
      </c>
      <c r="S387">
        <v>8.4</v>
      </c>
      <c r="T387">
        <v>1.66</v>
      </c>
      <c r="U387">
        <v>7.9</v>
      </c>
      <c r="V387">
        <v>0.6</v>
      </c>
      <c r="W387">
        <v>0.9</v>
      </c>
      <c r="X387">
        <v>1</v>
      </c>
    </row>
    <row r="388" spans="8:24" ht="15">
      <c r="H388">
        <v>1</v>
      </c>
      <c r="I388">
        <v>2515442.36</v>
      </c>
      <c r="J388">
        <v>6860798.42</v>
      </c>
      <c r="K388">
        <v>185.94</v>
      </c>
      <c r="L388">
        <v>2</v>
      </c>
      <c r="M388">
        <v>177.88</v>
      </c>
      <c r="N388">
        <v>0.0442</v>
      </c>
      <c r="O388">
        <v>0.6506</v>
      </c>
      <c r="P388">
        <v>0.7243</v>
      </c>
      <c r="Q388">
        <v>0.24</v>
      </c>
      <c r="R388">
        <v>7.56</v>
      </c>
      <c r="S388">
        <v>8.06</v>
      </c>
      <c r="T388">
        <v>1.52</v>
      </c>
      <c r="U388">
        <v>7.3</v>
      </c>
      <c r="V388">
        <v>0.6</v>
      </c>
      <c r="W388">
        <v>0.9</v>
      </c>
      <c r="X388">
        <v>1</v>
      </c>
    </row>
    <row r="389" spans="8:24" ht="15">
      <c r="H389">
        <v>1</v>
      </c>
      <c r="I389">
        <v>2515442.34</v>
      </c>
      <c r="J389">
        <v>6860800.94</v>
      </c>
      <c r="K389">
        <v>187.32</v>
      </c>
      <c r="L389">
        <v>2</v>
      </c>
      <c r="M389">
        <v>177.07</v>
      </c>
      <c r="N389">
        <v>0.019</v>
      </c>
      <c r="O389">
        <v>0.8041</v>
      </c>
      <c r="P389">
        <v>0.698</v>
      </c>
      <c r="Q389">
        <v>0.3</v>
      </c>
      <c r="R389">
        <v>10.5</v>
      </c>
      <c r="S389">
        <v>10.25</v>
      </c>
      <c r="T389">
        <v>1.67</v>
      </c>
      <c r="U389">
        <v>9.4</v>
      </c>
      <c r="V389">
        <v>0.6</v>
      </c>
      <c r="W389">
        <v>0.9</v>
      </c>
      <c r="X389">
        <v>1</v>
      </c>
    </row>
    <row r="390" spans="8:24" ht="15">
      <c r="H390">
        <v>1</v>
      </c>
      <c r="I390">
        <v>2515445.77</v>
      </c>
      <c r="J390">
        <v>6860799.66</v>
      </c>
      <c r="K390">
        <v>185.31</v>
      </c>
      <c r="L390">
        <v>2</v>
      </c>
      <c r="M390">
        <v>177.04</v>
      </c>
      <c r="N390">
        <v>0.1437</v>
      </c>
      <c r="O390">
        <v>0.6</v>
      </c>
      <c r="P390">
        <v>0.7</v>
      </c>
      <c r="Q390">
        <v>0</v>
      </c>
      <c r="R390">
        <v>0</v>
      </c>
      <c r="S390">
        <v>8.27</v>
      </c>
      <c r="T390">
        <v>0.72</v>
      </c>
      <c r="U390">
        <v>5.5</v>
      </c>
      <c r="V390">
        <v>0.6</v>
      </c>
      <c r="W390">
        <v>0.9</v>
      </c>
      <c r="X390">
        <v>1</v>
      </c>
    </row>
    <row r="391" spans="8:24" ht="15">
      <c r="H391">
        <v>1</v>
      </c>
      <c r="I391">
        <v>2515440.17</v>
      </c>
      <c r="J391">
        <v>6860803.46</v>
      </c>
      <c r="K391">
        <v>185.87</v>
      </c>
      <c r="L391">
        <v>2</v>
      </c>
      <c r="M391">
        <v>175.46</v>
      </c>
      <c r="N391">
        <v>0.0401</v>
      </c>
      <c r="O391">
        <v>0.6556</v>
      </c>
      <c r="P391">
        <v>0.7019</v>
      </c>
      <c r="Q391">
        <v>0.25</v>
      </c>
      <c r="R391">
        <v>10.37</v>
      </c>
      <c r="S391">
        <v>10.41</v>
      </c>
      <c r="T391">
        <v>1.68</v>
      </c>
      <c r="U391">
        <v>9.6</v>
      </c>
      <c r="V391">
        <v>0.6</v>
      </c>
      <c r="W391">
        <v>0.9</v>
      </c>
      <c r="X391">
        <v>1</v>
      </c>
    </row>
    <row r="392" spans="8:24" ht="15">
      <c r="H392">
        <v>1</v>
      </c>
      <c r="I392">
        <v>2515441.67</v>
      </c>
      <c r="J392">
        <v>6860803.11</v>
      </c>
      <c r="K392">
        <v>185.35</v>
      </c>
      <c r="L392">
        <v>2</v>
      </c>
      <c r="M392">
        <v>175.59</v>
      </c>
      <c r="N392">
        <v>0.0429</v>
      </c>
      <c r="O392">
        <v>0.7992</v>
      </c>
      <c r="P392">
        <v>0.6787</v>
      </c>
      <c r="Q392">
        <v>0.31</v>
      </c>
      <c r="R392">
        <v>9.8</v>
      </c>
      <c r="S392">
        <v>9.76</v>
      </c>
      <c r="T392">
        <v>2.06</v>
      </c>
      <c r="U392">
        <v>9.9</v>
      </c>
      <c r="V392">
        <v>0.6</v>
      </c>
      <c r="W392">
        <v>0.9</v>
      </c>
      <c r="X392">
        <v>1</v>
      </c>
    </row>
    <row r="393" spans="8:24" ht="15">
      <c r="H393">
        <v>1</v>
      </c>
      <c r="I393">
        <v>2515447.01</v>
      </c>
      <c r="J393">
        <v>6860804.37</v>
      </c>
      <c r="K393">
        <v>191.72</v>
      </c>
      <c r="L393">
        <v>3</v>
      </c>
      <c r="M393">
        <v>174.08</v>
      </c>
      <c r="N393">
        <v>0.0802</v>
      </c>
      <c r="O393">
        <v>0.5837</v>
      </c>
      <c r="P393">
        <v>0.5133</v>
      </c>
      <c r="Q393">
        <v>0.35</v>
      </c>
      <c r="R393">
        <v>17.62</v>
      </c>
      <c r="S393">
        <v>17.63</v>
      </c>
      <c r="T393">
        <v>3.46</v>
      </c>
      <c r="U393">
        <v>16.1</v>
      </c>
      <c r="V393">
        <v>0.6</v>
      </c>
      <c r="W393">
        <v>0.9</v>
      </c>
      <c r="X393">
        <v>1</v>
      </c>
    </row>
    <row r="394" spans="8:24" ht="15">
      <c r="H394">
        <v>1</v>
      </c>
      <c r="I394">
        <v>2515450.7</v>
      </c>
      <c r="J394">
        <v>6860799.04</v>
      </c>
      <c r="K394">
        <v>187.29</v>
      </c>
      <c r="L394">
        <v>2</v>
      </c>
      <c r="M394">
        <v>176.11</v>
      </c>
      <c r="N394">
        <v>0.049</v>
      </c>
      <c r="O394">
        <v>0.6602</v>
      </c>
      <c r="P394">
        <v>0.7203</v>
      </c>
      <c r="Q394">
        <v>0.26</v>
      </c>
      <c r="R394">
        <v>11.22</v>
      </c>
      <c r="S394">
        <v>11.18</v>
      </c>
      <c r="T394">
        <v>1.88</v>
      </c>
      <c r="U394">
        <v>10.7</v>
      </c>
      <c r="V394">
        <v>0.6</v>
      </c>
      <c r="W394">
        <v>0.9</v>
      </c>
      <c r="X394">
        <v>1</v>
      </c>
    </row>
    <row r="395" spans="8:24" ht="15">
      <c r="H395">
        <v>1</v>
      </c>
      <c r="I395">
        <v>2515449.84</v>
      </c>
      <c r="J395">
        <v>6860800.81</v>
      </c>
      <c r="K395">
        <v>186.34</v>
      </c>
      <c r="L395">
        <v>2</v>
      </c>
      <c r="M395">
        <v>176</v>
      </c>
      <c r="N395">
        <v>0.0655</v>
      </c>
      <c r="O395">
        <v>0.6937</v>
      </c>
      <c r="P395">
        <v>0.7373</v>
      </c>
      <c r="Q395">
        <v>0.28</v>
      </c>
      <c r="R395">
        <v>9.97</v>
      </c>
      <c r="S395">
        <v>10.33</v>
      </c>
      <c r="T395">
        <v>2.21</v>
      </c>
      <c r="U395">
        <v>10.7</v>
      </c>
      <c r="V395">
        <v>0.6</v>
      </c>
      <c r="W395">
        <v>0.9</v>
      </c>
      <c r="X395">
        <v>1</v>
      </c>
    </row>
    <row r="396" spans="8:24" ht="15">
      <c r="H396">
        <v>1</v>
      </c>
      <c r="I396">
        <v>2515448.26</v>
      </c>
      <c r="J396">
        <v>6860801.19</v>
      </c>
      <c r="K396">
        <v>186.09</v>
      </c>
      <c r="L396">
        <v>2</v>
      </c>
      <c r="M396">
        <v>175.52</v>
      </c>
      <c r="N396">
        <v>0.0363</v>
      </c>
      <c r="O396">
        <v>0.7374</v>
      </c>
      <c r="P396">
        <v>0.746</v>
      </c>
      <c r="Q396">
        <v>0.32</v>
      </c>
      <c r="R396">
        <v>10.41</v>
      </c>
      <c r="S396">
        <v>10.58</v>
      </c>
      <c r="T396">
        <v>1.81</v>
      </c>
      <c r="U396">
        <v>10</v>
      </c>
      <c r="V396">
        <v>0.6</v>
      </c>
      <c r="W396">
        <v>0.9</v>
      </c>
      <c r="X396">
        <v>1</v>
      </c>
    </row>
    <row r="397" spans="8:24" ht="15">
      <c r="H397">
        <v>1</v>
      </c>
      <c r="I397">
        <v>2515452.51</v>
      </c>
      <c r="J397">
        <v>6860798.59</v>
      </c>
      <c r="K397">
        <v>186.9</v>
      </c>
      <c r="L397">
        <v>2</v>
      </c>
      <c r="M397">
        <v>176.41</v>
      </c>
      <c r="N397">
        <v>0.0094</v>
      </c>
      <c r="O397">
        <v>0.8901</v>
      </c>
      <c r="P397">
        <v>0.7012</v>
      </c>
      <c r="Q397">
        <v>0.3</v>
      </c>
      <c r="R397">
        <v>10.61</v>
      </c>
      <c r="S397">
        <v>10.49</v>
      </c>
      <c r="T397">
        <v>1.78</v>
      </c>
      <c r="U397">
        <v>9.9</v>
      </c>
      <c r="V397">
        <v>0.6</v>
      </c>
      <c r="W397">
        <v>0.9</v>
      </c>
      <c r="X397">
        <v>1</v>
      </c>
    </row>
    <row r="398" spans="8:24" ht="15">
      <c r="H398">
        <v>1</v>
      </c>
      <c r="I398">
        <v>2515453.58</v>
      </c>
      <c r="J398">
        <v>6860797.96</v>
      </c>
      <c r="K398">
        <v>185.53</v>
      </c>
      <c r="L398">
        <v>2</v>
      </c>
      <c r="M398">
        <v>176.8</v>
      </c>
      <c r="N398">
        <v>0.0174</v>
      </c>
      <c r="O398">
        <v>0.8078</v>
      </c>
      <c r="P398">
        <v>0.7281</v>
      </c>
      <c r="Q398">
        <v>0.27</v>
      </c>
      <c r="R398">
        <v>8.96</v>
      </c>
      <c r="S398">
        <v>8.73</v>
      </c>
      <c r="T398">
        <v>1.59</v>
      </c>
      <c r="U398">
        <v>8</v>
      </c>
      <c r="V398">
        <v>0.6</v>
      </c>
      <c r="W398">
        <v>0.9</v>
      </c>
      <c r="X398">
        <v>1</v>
      </c>
    </row>
    <row r="399" spans="8:24" ht="15">
      <c r="H399">
        <v>1</v>
      </c>
      <c r="I399">
        <v>2515452.95</v>
      </c>
      <c r="J399">
        <v>6860800.21</v>
      </c>
      <c r="K399">
        <v>186.17</v>
      </c>
      <c r="L399">
        <v>2</v>
      </c>
      <c r="M399">
        <v>175.26</v>
      </c>
      <c r="N399">
        <v>0.0704</v>
      </c>
      <c r="O399">
        <v>0.544</v>
      </c>
      <c r="P399">
        <v>0.7519</v>
      </c>
      <c r="Q399">
        <v>0.29</v>
      </c>
      <c r="R399">
        <v>10.9</v>
      </c>
      <c r="S399">
        <v>10.91</v>
      </c>
      <c r="T399">
        <v>2.11</v>
      </c>
      <c r="U399">
        <v>11</v>
      </c>
      <c r="V399">
        <v>0.6</v>
      </c>
      <c r="W399">
        <v>0.9</v>
      </c>
      <c r="X399">
        <v>1</v>
      </c>
    </row>
    <row r="400" spans="8:24" ht="15">
      <c r="H400">
        <v>1</v>
      </c>
      <c r="I400">
        <v>2515447.27</v>
      </c>
      <c r="J400">
        <v>6860796.5</v>
      </c>
      <c r="K400">
        <v>183.81</v>
      </c>
      <c r="L400">
        <v>2</v>
      </c>
      <c r="M400">
        <v>178.15</v>
      </c>
      <c r="N400">
        <v>0.0626</v>
      </c>
      <c r="O400">
        <v>0.651</v>
      </c>
      <c r="P400">
        <v>0.7074</v>
      </c>
      <c r="Q400">
        <v>0.2</v>
      </c>
      <c r="R400">
        <v>5.78</v>
      </c>
      <c r="S400">
        <v>5.66</v>
      </c>
      <c r="T400">
        <v>1.43</v>
      </c>
      <c r="U400">
        <v>5.1</v>
      </c>
      <c r="V400">
        <v>0.6</v>
      </c>
      <c r="W400">
        <v>0.9</v>
      </c>
      <c r="X400">
        <v>1</v>
      </c>
    </row>
    <row r="401" spans="8:24" ht="15">
      <c r="H401">
        <v>1</v>
      </c>
      <c r="I401">
        <v>2515445.25</v>
      </c>
      <c r="J401">
        <v>6860796.54</v>
      </c>
      <c r="K401">
        <v>184.64</v>
      </c>
      <c r="L401">
        <v>2</v>
      </c>
      <c r="M401">
        <v>178.53</v>
      </c>
      <c r="N401">
        <v>0.062</v>
      </c>
      <c r="O401">
        <v>0.6632</v>
      </c>
      <c r="P401">
        <v>0.7052</v>
      </c>
      <c r="Q401">
        <v>0.2</v>
      </c>
      <c r="R401">
        <v>6.14</v>
      </c>
      <c r="S401">
        <v>6.11</v>
      </c>
      <c r="T401">
        <v>1.62</v>
      </c>
      <c r="U401">
        <v>5.8</v>
      </c>
      <c r="V401">
        <v>0.6</v>
      </c>
      <c r="W401">
        <v>0.9</v>
      </c>
      <c r="X401">
        <v>1</v>
      </c>
    </row>
    <row r="402" spans="8:24" ht="15">
      <c r="H402">
        <v>1</v>
      </c>
      <c r="I402">
        <v>2515445.23</v>
      </c>
      <c r="J402">
        <v>6860793.28</v>
      </c>
      <c r="K402">
        <v>187.23</v>
      </c>
      <c r="L402">
        <v>2</v>
      </c>
      <c r="M402">
        <v>179.28</v>
      </c>
      <c r="N402">
        <v>0.0405</v>
      </c>
      <c r="O402">
        <v>0.6595</v>
      </c>
      <c r="P402">
        <v>0.7404</v>
      </c>
      <c r="Q402">
        <v>0.22</v>
      </c>
      <c r="R402">
        <v>6.47</v>
      </c>
      <c r="S402">
        <v>7.95</v>
      </c>
      <c r="T402">
        <v>1.5</v>
      </c>
      <c r="U402">
        <v>7.1</v>
      </c>
      <c r="V402">
        <v>0.6</v>
      </c>
      <c r="W402">
        <v>0.9</v>
      </c>
      <c r="X402">
        <v>1</v>
      </c>
    </row>
    <row r="403" spans="8:24" ht="15">
      <c r="H403">
        <v>1</v>
      </c>
      <c r="I403">
        <v>2515443.37</v>
      </c>
      <c r="J403">
        <v>6860794.99</v>
      </c>
      <c r="K403">
        <v>184.6</v>
      </c>
      <c r="L403">
        <v>2</v>
      </c>
      <c r="M403">
        <v>179.41</v>
      </c>
      <c r="N403">
        <v>0.0213</v>
      </c>
      <c r="O403">
        <v>0.7344</v>
      </c>
      <c r="P403">
        <v>0.7001</v>
      </c>
      <c r="Q403">
        <v>0.16</v>
      </c>
      <c r="R403">
        <v>4.96</v>
      </c>
      <c r="S403">
        <v>5.19</v>
      </c>
      <c r="T403">
        <v>1.25</v>
      </c>
      <c r="U403">
        <v>4.4</v>
      </c>
      <c r="V403">
        <v>0.6</v>
      </c>
      <c r="W403">
        <v>0.9</v>
      </c>
      <c r="X403">
        <v>1</v>
      </c>
    </row>
    <row r="404" spans="8:24" ht="15">
      <c r="H404">
        <v>1</v>
      </c>
      <c r="I404">
        <v>2515445.9</v>
      </c>
      <c r="J404">
        <v>6860795.4</v>
      </c>
      <c r="K404">
        <v>184.97</v>
      </c>
      <c r="L404">
        <v>2</v>
      </c>
      <c r="M404">
        <v>178.64</v>
      </c>
      <c r="N404">
        <v>0.0302</v>
      </c>
      <c r="O404">
        <v>0.7562</v>
      </c>
      <c r="P404">
        <v>0.7135</v>
      </c>
      <c r="Q404">
        <v>0.27</v>
      </c>
      <c r="R404">
        <v>6.17</v>
      </c>
      <c r="S404">
        <v>6.32</v>
      </c>
      <c r="T404">
        <v>1.51</v>
      </c>
      <c r="U404">
        <v>5.8</v>
      </c>
      <c r="V404">
        <v>0.6</v>
      </c>
      <c r="W404">
        <v>0.9</v>
      </c>
      <c r="X404">
        <v>1</v>
      </c>
    </row>
    <row r="405" spans="8:24" ht="15">
      <c r="H405">
        <v>1</v>
      </c>
      <c r="I405">
        <v>2515447.47</v>
      </c>
      <c r="J405">
        <v>6860792.41</v>
      </c>
      <c r="K405">
        <v>187.09</v>
      </c>
      <c r="L405">
        <v>2</v>
      </c>
      <c r="M405">
        <v>179.25</v>
      </c>
      <c r="N405">
        <v>0.0414</v>
      </c>
      <c r="O405">
        <v>0.6987</v>
      </c>
      <c r="P405">
        <v>0.7262</v>
      </c>
      <c r="Q405">
        <v>0.27</v>
      </c>
      <c r="R405">
        <v>7.1</v>
      </c>
      <c r="S405">
        <v>7.84</v>
      </c>
      <c r="T405">
        <v>1.61</v>
      </c>
      <c r="U405">
        <v>7.3</v>
      </c>
      <c r="V405">
        <v>0.6</v>
      </c>
      <c r="W405">
        <v>0.9</v>
      </c>
      <c r="X405">
        <v>1</v>
      </c>
    </row>
    <row r="406" spans="8:24" ht="15">
      <c r="H406">
        <v>1</v>
      </c>
      <c r="I406">
        <v>2515449.52</v>
      </c>
      <c r="J406">
        <v>6860793.56</v>
      </c>
      <c r="K406">
        <v>188.43</v>
      </c>
      <c r="L406">
        <v>2</v>
      </c>
      <c r="M406">
        <v>179.08</v>
      </c>
      <c r="N406">
        <v>0.0637</v>
      </c>
      <c r="O406">
        <v>0.7205</v>
      </c>
      <c r="P406">
        <v>0.5967</v>
      </c>
      <c r="Q406">
        <v>0.28</v>
      </c>
      <c r="R406">
        <v>9.59</v>
      </c>
      <c r="S406">
        <v>9.36</v>
      </c>
      <c r="T406">
        <v>2.18</v>
      </c>
      <c r="U406">
        <v>9.8</v>
      </c>
      <c r="V406">
        <v>0.6</v>
      </c>
      <c r="W406">
        <v>0.9</v>
      </c>
      <c r="X406">
        <v>1</v>
      </c>
    </row>
    <row r="407" spans="8:24" ht="15">
      <c r="H407">
        <v>1</v>
      </c>
      <c r="I407">
        <v>2515453.83</v>
      </c>
      <c r="J407">
        <v>6860794.88</v>
      </c>
      <c r="K407">
        <v>188.61</v>
      </c>
      <c r="L407">
        <v>2</v>
      </c>
      <c r="M407">
        <v>177.98</v>
      </c>
      <c r="N407">
        <v>0.0602</v>
      </c>
      <c r="O407">
        <v>0.6037</v>
      </c>
      <c r="P407">
        <v>0.7208</v>
      </c>
      <c r="Q407">
        <v>0.27</v>
      </c>
      <c r="R407">
        <v>10.48</v>
      </c>
      <c r="S407">
        <v>10.63</v>
      </c>
      <c r="T407">
        <v>1.99</v>
      </c>
      <c r="U407">
        <v>10.5</v>
      </c>
      <c r="V407">
        <v>0.6</v>
      </c>
      <c r="W407">
        <v>0.9</v>
      </c>
      <c r="X407">
        <v>1</v>
      </c>
    </row>
    <row r="408" spans="8:24" ht="15">
      <c r="H408">
        <v>1</v>
      </c>
      <c r="I408">
        <v>2515454.91</v>
      </c>
      <c r="J408">
        <v>6860796.25</v>
      </c>
      <c r="K408">
        <v>188.01</v>
      </c>
      <c r="L408">
        <v>2</v>
      </c>
      <c r="M408">
        <v>177.09</v>
      </c>
      <c r="N408">
        <v>0.0508</v>
      </c>
      <c r="O408">
        <v>0.677</v>
      </c>
      <c r="P408">
        <v>0.7138</v>
      </c>
      <c r="Q408">
        <v>0.24</v>
      </c>
      <c r="R408">
        <v>10.61</v>
      </c>
      <c r="S408">
        <v>10.92</v>
      </c>
      <c r="T408">
        <v>2.01</v>
      </c>
      <c r="U408">
        <v>10.8</v>
      </c>
      <c r="V408">
        <v>0.6</v>
      </c>
      <c r="W408">
        <v>0.9</v>
      </c>
      <c r="X408">
        <v>1</v>
      </c>
    </row>
    <row r="409" spans="8:24" ht="15">
      <c r="H409">
        <v>1</v>
      </c>
      <c r="I409">
        <v>2515459.1</v>
      </c>
      <c r="J409">
        <v>6860794.06</v>
      </c>
      <c r="K409">
        <v>192.06</v>
      </c>
      <c r="L409">
        <v>2</v>
      </c>
      <c r="M409">
        <v>176.77</v>
      </c>
      <c r="N409">
        <v>0.0613</v>
      </c>
      <c r="O409">
        <v>0.6569</v>
      </c>
      <c r="P409">
        <v>0.656</v>
      </c>
      <c r="Q409">
        <v>0.35</v>
      </c>
      <c r="R409">
        <v>15.14</v>
      </c>
      <c r="S409">
        <v>15.29</v>
      </c>
      <c r="T409">
        <v>2.7</v>
      </c>
      <c r="U409">
        <v>16.2</v>
      </c>
      <c r="V409">
        <v>0.6</v>
      </c>
      <c r="W409">
        <v>0.9</v>
      </c>
      <c r="X409">
        <v>1</v>
      </c>
    </row>
    <row r="410" spans="8:24" ht="15">
      <c r="H410">
        <v>1</v>
      </c>
      <c r="I410">
        <v>2515461.06</v>
      </c>
      <c r="J410">
        <v>6860791.53</v>
      </c>
      <c r="K410">
        <v>188.59</v>
      </c>
      <c r="L410">
        <v>2</v>
      </c>
      <c r="M410">
        <v>177.59</v>
      </c>
      <c r="N410">
        <v>0.06</v>
      </c>
      <c r="O410">
        <v>0.6284</v>
      </c>
      <c r="P410">
        <v>0.7308</v>
      </c>
      <c r="Q410">
        <v>0.28</v>
      </c>
      <c r="R410">
        <v>10.94</v>
      </c>
      <c r="S410">
        <v>11</v>
      </c>
      <c r="T410">
        <v>2.09</v>
      </c>
      <c r="U410">
        <v>11</v>
      </c>
      <c r="V410">
        <v>0.6</v>
      </c>
      <c r="W410">
        <v>0.9</v>
      </c>
      <c r="X410">
        <v>1</v>
      </c>
    </row>
    <row r="411" spans="8:24" ht="15">
      <c r="H411">
        <v>1</v>
      </c>
      <c r="I411">
        <v>2515462.17</v>
      </c>
      <c r="J411">
        <v>6860793.94</v>
      </c>
      <c r="K411">
        <v>188.68</v>
      </c>
      <c r="L411">
        <v>2</v>
      </c>
      <c r="M411">
        <v>176.47</v>
      </c>
      <c r="N411">
        <v>0.0237</v>
      </c>
      <c r="O411">
        <v>0.829</v>
      </c>
      <c r="P411">
        <v>0.7058</v>
      </c>
      <c r="Q411">
        <v>0.3</v>
      </c>
      <c r="R411">
        <v>12.26</v>
      </c>
      <c r="S411">
        <v>12.21</v>
      </c>
      <c r="T411">
        <v>1.95</v>
      </c>
      <c r="U411">
        <v>11.7</v>
      </c>
      <c r="V411">
        <v>0.6</v>
      </c>
      <c r="W411">
        <v>0.9</v>
      </c>
      <c r="X411">
        <v>1</v>
      </c>
    </row>
    <row r="412" spans="8:24" ht="15">
      <c r="H412">
        <v>1</v>
      </c>
      <c r="I412">
        <v>2515460.88</v>
      </c>
      <c r="J412">
        <v>6860796.03</v>
      </c>
      <c r="K412">
        <v>183.67</v>
      </c>
      <c r="L412">
        <v>2</v>
      </c>
      <c r="M412">
        <v>175.89</v>
      </c>
      <c r="N412">
        <v>0.0214</v>
      </c>
      <c r="O412">
        <v>0.7595</v>
      </c>
      <c r="P412">
        <v>0.719</v>
      </c>
      <c r="Q412">
        <v>0.33</v>
      </c>
      <c r="R412">
        <v>7.45</v>
      </c>
      <c r="S412">
        <v>7.78</v>
      </c>
      <c r="T412">
        <v>1.47</v>
      </c>
      <c r="U412">
        <v>6.9</v>
      </c>
      <c r="V412">
        <v>0.6</v>
      </c>
      <c r="W412">
        <v>0.9</v>
      </c>
      <c r="X412">
        <v>1</v>
      </c>
    </row>
    <row r="413" spans="8:24" ht="15">
      <c r="H413">
        <v>1</v>
      </c>
      <c r="I413">
        <v>2515464.73</v>
      </c>
      <c r="J413">
        <v>6860795.74</v>
      </c>
      <c r="K413">
        <v>185.17</v>
      </c>
      <c r="L413">
        <v>2</v>
      </c>
      <c r="M413">
        <v>175.32</v>
      </c>
      <c r="N413">
        <v>0.0645</v>
      </c>
      <c r="O413">
        <v>0.6972</v>
      </c>
      <c r="P413">
        <v>0.7033</v>
      </c>
      <c r="Q413">
        <v>0.25</v>
      </c>
      <c r="R413">
        <v>9.99</v>
      </c>
      <c r="S413">
        <v>9.84</v>
      </c>
      <c r="T413">
        <v>2.09</v>
      </c>
      <c r="U413">
        <v>10</v>
      </c>
      <c r="V413">
        <v>0.6</v>
      </c>
      <c r="W413">
        <v>0.9</v>
      </c>
      <c r="X413">
        <v>1</v>
      </c>
    </row>
    <row r="414" spans="8:24" ht="15">
      <c r="H414">
        <v>1</v>
      </c>
      <c r="I414">
        <v>2515464.27</v>
      </c>
      <c r="J414">
        <v>6860794.05</v>
      </c>
      <c r="K414">
        <v>186.72</v>
      </c>
      <c r="L414">
        <v>2</v>
      </c>
      <c r="M414">
        <v>175.49</v>
      </c>
      <c r="N414">
        <v>0.0616</v>
      </c>
      <c r="O414">
        <v>0.6015</v>
      </c>
      <c r="P414">
        <v>0.7499</v>
      </c>
      <c r="Q414">
        <v>0.31</v>
      </c>
      <c r="R414">
        <v>11.15</v>
      </c>
      <c r="S414">
        <v>11.23</v>
      </c>
      <c r="T414">
        <v>2.1</v>
      </c>
      <c r="U414">
        <v>11.2</v>
      </c>
      <c r="V414">
        <v>0.6</v>
      </c>
      <c r="W414">
        <v>0.9</v>
      </c>
      <c r="X414">
        <v>1</v>
      </c>
    </row>
    <row r="415" spans="8:24" ht="15">
      <c r="H415">
        <v>1</v>
      </c>
      <c r="I415">
        <v>2515463.23</v>
      </c>
      <c r="J415">
        <v>6860795.47</v>
      </c>
      <c r="K415">
        <v>186.29</v>
      </c>
      <c r="L415">
        <v>2</v>
      </c>
      <c r="M415">
        <v>175.11</v>
      </c>
      <c r="N415">
        <v>-0.0217</v>
      </c>
      <c r="O415">
        <v>0.9902</v>
      </c>
      <c r="P415">
        <v>0.7209</v>
      </c>
      <c r="Q415">
        <v>0.39</v>
      </c>
      <c r="R415">
        <v>10.07</v>
      </c>
      <c r="S415">
        <v>11.18</v>
      </c>
      <c r="T415">
        <v>1.48</v>
      </c>
      <c r="U415">
        <v>9.7</v>
      </c>
      <c r="V415">
        <v>0.6</v>
      </c>
      <c r="W415">
        <v>0.9</v>
      </c>
      <c r="X415">
        <v>1</v>
      </c>
    </row>
    <row r="416" spans="8:24" ht="15">
      <c r="H416">
        <v>1</v>
      </c>
      <c r="I416">
        <v>2515456.64</v>
      </c>
      <c r="J416">
        <v>6860794.65</v>
      </c>
      <c r="K416">
        <v>186.52</v>
      </c>
      <c r="L416">
        <v>2</v>
      </c>
      <c r="M416">
        <v>177.3</v>
      </c>
      <c r="N416">
        <v>0.065</v>
      </c>
      <c r="O416">
        <v>0.6646</v>
      </c>
      <c r="P416">
        <v>0.7019</v>
      </c>
      <c r="Q416">
        <v>0.3</v>
      </c>
      <c r="R416">
        <v>9.19</v>
      </c>
      <c r="S416">
        <v>9.22</v>
      </c>
      <c r="T416">
        <v>2.02</v>
      </c>
      <c r="U416">
        <v>9.3</v>
      </c>
      <c r="V416">
        <v>0.6</v>
      </c>
      <c r="W416">
        <v>0.9</v>
      </c>
      <c r="X416">
        <v>1</v>
      </c>
    </row>
    <row r="417" spans="8:24" ht="15">
      <c r="H417">
        <v>1</v>
      </c>
      <c r="I417">
        <v>2515456.25</v>
      </c>
      <c r="J417">
        <v>6860793.36</v>
      </c>
      <c r="K417">
        <v>184.69</v>
      </c>
      <c r="L417">
        <v>2</v>
      </c>
      <c r="M417">
        <v>177.3</v>
      </c>
      <c r="N417">
        <v>0.0333</v>
      </c>
      <c r="O417">
        <v>0.6645</v>
      </c>
      <c r="P417">
        <v>0.7073</v>
      </c>
      <c r="Q417">
        <v>0.27</v>
      </c>
      <c r="R417">
        <v>7.05</v>
      </c>
      <c r="S417">
        <v>7.39</v>
      </c>
      <c r="T417">
        <v>1.32</v>
      </c>
      <c r="U417">
        <v>6.3</v>
      </c>
      <c r="V417">
        <v>0.6</v>
      </c>
      <c r="W417">
        <v>0.9</v>
      </c>
      <c r="X417">
        <v>1</v>
      </c>
    </row>
    <row r="418" spans="8:24" ht="15">
      <c r="H418">
        <v>1</v>
      </c>
      <c r="I418">
        <v>2515460.67</v>
      </c>
      <c r="J418">
        <v>6860793.99</v>
      </c>
      <c r="K418">
        <v>189.79</v>
      </c>
      <c r="L418">
        <v>2</v>
      </c>
      <c r="M418">
        <v>177.03</v>
      </c>
      <c r="N418">
        <v>0.0208</v>
      </c>
      <c r="O418">
        <v>0.921</v>
      </c>
      <c r="P418">
        <v>0.7236</v>
      </c>
      <c r="Q418">
        <v>0.34</v>
      </c>
      <c r="R418">
        <v>12.87</v>
      </c>
      <c r="S418">
        <v>12.76</v>
      </c>
      <c r="T418">
        <v>2.2</v>
      </c>
      <c r="U418">
        <v>12.8</v>
      </c>
      <c r="V418">
        <v>0.6</v>
      </c>
      <c r="W418">
        <v>0.9</v>
      </c>
      <c r="X418">
        <v>1</v>
      </c>
    </row>
    <row r="419" spans="8:24" ht="15">
      <c r="H419">
        <v>1</v>
      </c>
      <c r="I419">
        <v>2515456.38</v>
      </c>
      <c r="J419">
        <v>6860789.16</v>
      </c>
      <c r="K419">
        <v>191.97</v>
      </c>
      <c r="L419">
        <v>2</v>
      </c>
      <c r="M419">
        <v>178.65</v>
      </c>
      <c r="N419">
        <v>0.0474</v>
      </c>
      <c r="O419">
        <v>0.6567</v>
      </c>
      <c r="P419">
        <v>0.7654</v>
      </c>
      <c r="Q419">
        <v>0.3</v>
      </c>
      <c r="R419">
        <v>13.07</v>
      </c>
      <c r="S419">
        <v>13.32</v>
      </c>
      <c r="T419">
        <v>2.11</v>
      </c>
      <c r="U419">
        <v>13</v>
      </c>
      <c r="V419">
        <v>0.6</v>
      </c>
      <c r="W419">
        <v>0.9</v>
      </c>
      <c r="X419">
        <v>1</v>
      </c>
    </row>
    <row r="420" spans="8:24" ht="15">
      <c r="H420">
        <v>1</v>
      </c>
      <c r="I420">
        <v>2515451.28</v>
      </c>
      <c r="J420">
        <v>6860790.96</v>
      </c>
      <c r="K420">
        <v>189.09</v>
      </c>
      <c r="L420">
        <v>2</v>
      </c>
      <c r="M420">
        <v>179.36</v>
      </c>
      <c r="N420">
        <v>0.0363</v>
      </c>
      <c r="O420">
        <v>0.7212</v>
      </c>
      <c r="P420">
        <v>0.7348</v>
      </c>
      <c r="Q420">
        <v>0.32</v>
      </c>
      <c r="R420">
        <v>9.39</v>
      </c>
      <c r="S420">
        <v>9.73</v>
      </c>
      <c r="T420">
        <v>1.74</v>
      </c>
      <c r="U420">
        <v>9.1</v>
      </c>
      <c r="V420">
        <v>0.6</v>
      </c>
      <c r="W420">
        <v>0.9</v>
      </c>
      <c r="X420">
        <v>1</v>
      </c>
    </row>
    <row r="421" spans="8:24" ht="15">
      <c r="H421">
        <v>1</v>
      </c>
      <c r="I421">
        <v>2515453.56</v>
      </c>
      <c r="J421">
        <v>6860789.5</v>
      </c>
      <c r="K421">
        <v>189.74</v>
      </c>
      <c r="L421">
        <v>2</v>
      </c>
      <c r="M421">
        <v>179.05</v>
      </c>
      <c r="N421">
        <v>0.0449</v>
      </c>
      <c r="O421">
        <v>0.7357</v>
      </c>
      <c r="P421">
        <v>0.7113</v>
      </c>
      <c r="Q421">
        <v>0.28</v>
      </c>
      <c r="R421">
        <v>10.87</v>
      </c>
      <c r="S421">
        <v>10.69</v>
      </c>
      <c r="T421">
        <v>1.93</v>
      </c>
      <c r="U421">
        <v>10.4</v>
      </c>
      <c r="V421">
        <v>0.6</v>
      </c>
      <c r="W421">
        <v>0.9</v>
      </c>
      <c r="X421">
        <v>1</v>
      </c>
    </row>
    <row r="422" spans="8:24" ht="15">
      <c r="H422">
        <v>1</v>
      </c>
      <c r="I422">
        <v>2515454.29</v>
      </c>
      <c r="J422">
        <v>6860791.73</v>
      </c>
      <c r="K422">
        <v>186.2</v>
      </c>
      <c r="L422">
        <v>2</v>
      </c>
      <c r="M422">
        <v>178.46</v>
      </c>
      <c r="N422">
        <v>0.0535</v>
      </c>
      <c r="O422">
        <v>0.6695</v>
      </c>
      <c r="P422">
        <v>0.7298</v>
      </c>
      <c r="Q422">
        <v>0.23</v>
      </c>
      <c r="R422">
        <v>7.9</v>
      </c>
      <c r="S422">
        <v>7.74</v>
      </c>
      <c r="T422">
        <v>1.7</v>
      </c>
      <c r="U422">
        <v>7.4</v>
      </c>
      <c r="V422">
        <v>0.6</v>
      </c>
      <c r="W422">
        <v>0.9</v>
      </c>
      <c r="X422">
        <v>1</v>
      </c>
    </row>
    <row r="423" spans="8:24" ht="15">
      <c r="H423">
        <v>1</v>
      </c>
      <c r="I423">
        <v>2515452</v>
      </c>
      <c r="J423">
        <v>6860793.24</v>
      </c>
      <c r="K423">
        <v>189.56</v>
      </c>
      <c r="L423">
        <v>2</v>
      </c>
      <c r="M423">
        <v>178.53</v>
      </c>
      <c r="N423">
        <v>0.0726</v>
      </c>
      <c r="O423">
        <v>0.6706</v>
      </c>
      <c r="P423">
        <v>0.6723</v>
      </c>
      <c r="Q423">
        <v>0.24</v>
      </c>
      <c r="R423">
        <v>10.93</v>
      </c>
      <c r="S423">
        <v>11.03</v>
      </c>
      <c r="T423">
        <v>2.46</v>
      </c>
      <c r="U423">
        <v>11.9</v>
      </c>
      <c r="V423">
        <v>0.6</v>
      </c>
      <c r="W423">
        <v>0.9</v>
      </c>
      <c r="X423">
        <v>1</v>
      </c>
    </row>
    <row r="424" spans="8:24" ht="15">
      <c r="H424">
        <v>1</v>
      </c>
      <c r="I424">
        <v>2515449.66</v>
      </c>
      <c r="J424">
        <v>6860795.69</v>
      </c>
      <c r="K424">
        <v>187.44</v>
      </c>
      <c r="L424">
        <v>2</v>
      </c>
      <c r="M424">
        <v>178.33</v>
      </c>
      <c r="N424">
        <v>0.0024</v>
      </c>
      <c r="O424">
        <v>0.7761</v>
      </c>
      <c r="P424">
        <v>0.7015</v>
      </c>
      <c r="Q424">
        <v>0.27</v>
      </c>
      <c r="R424">
        <v>8.57</v>
      </c>
      <c r="S424">
        <v>9.11</v>
      </c>
      <c r="T424">
        <v>1.25</v>
      </c>
      <c r="U424">
        <v>7.5</v>
      </c>
      <c r="V424">
        <v>0.6</v>
      </c>
      <c r="W424">
        <v>0.9</v>
      </c>
      <c r="X424">
        <v>1</v>
      </c>
    </row>
    <row r="425" spans="8:24" ht="15">
      <c r="H425">
        <v>1</v>
      </c>
      <c r="I425">
        <v>2515451.48</v>
      </c>
      <c r="J425">
        <v>6860795.28</v>
      </c>
      <c r="K425">
        <v>186.1</v>
      </c>
      <c r="L425">
        <v>2</v>
      </c>
      <c r="M425">
        <v>177.67</v>
      </c>
      <c r="N425">
        <v>0.0776</v>
      </c>
      <c r="O425">
        <v>0.5334</v>
      </c>
      <c r="P425">
        <v>0.8425</v>
      </c>
      <c r="Q425">
        <v>0.22</v>
      </c>
      <c r="R425">
        <v>7.87</v>
      </c>
      <c r="S425">
        <v>8.43</v>
      </c>
      <c r="T425">
        <v>1.87</v>
      </c>
      <c r="U425">
        <v>8.3</v>
      </c>
      <c r="V425">
        <v>0.6</v>
      </c>
      <c r="W425">
        <v>0.9</v>
      </c>
      <c r="X425">
        <v>1</v>
      </c>
    </row>
    <row r="426" spans="8:24" ht="15">
      <c r="H426">
        <v>1</v>
      </c>
      <c r="I426">
        <v>2515446.07</v>
      </c>
      <c r="J426">
        <v>6860790.6</v>
      </c>
      <c r="K426">
        <v>187.98</v>
      </c>
      <c r="L426">
        <v>2</v>
      </c>
      <c r="M426">
        <v>180.66</v>
      </c>
      <c r="N426">
        <v>0.0597</v>
      </c>
      <c r="O426">
        <v>0.6256</v>
      </c>
      <c r="P426">
        <v>0.7421</v>
      </c>
      <c r="Q426">
        <v>0.23</v>
      </c>
      <c r="R426">
        <v>7.1</v>
      </c>
      <c r="S426">
        <v>7.32</v>
      </c>
      <c r="T426">
        <v>1.64</v>
      </c>
      <c r="U426">
        <v>6.9</v>
      </c>
      <c r="V426">
        <v>0.6</v>
      </c>
      <c r="W426">
        <v>0.9</v>
      </c>
      <c r="X426">
        <v>1</v>
      </c>
    </row>
    <row r="427" spans="8:24" ht="15">
      <c r="H427">
        <v>1</v>
      </c>
      <c r="I427">
        <v>2515446.56</v>
      </c>
      <c r="J427">
        <v>6860788.09</v>
      </c>
      <c r="K427">
        <v>187.84</v>
      </c>
      <c r="L427">
        <v>2</v>
      </c>
      <c r="M427">
        <v>180.91</v>
      </c>
      <c r="N427">
        <v>0.0341</v>
      </c>
      <c r="O427">
        <v>0.7423</v>
      </c>
      <c r="P427">
        <v>0.69</v>
      </c>
      <c r="Q427">
        <v>0.27</v>
      </c>
      <c r="R427">
        <v>6.83</v>
      </c>
      <c r="S427">
        <v>6.93</v>
      </c>
      <c r="T427">
        <v>1.56</v>
      </c>
      <c r="U427">
        <v>6.4</v>
      </c>
      <c r="V427">
        <v>0.6</v>
      </c>
      <c r="W427">
        <v>0.9</v>
      </c>
      <c r="X427">
        <v>1</v>
      </c>
    </row>
    <row r="428" spans="8:24" ht="15">
      <c r="H428">
        <v>1</v>
      </c>
      <c r="I428">
        <v>2515446.55</v>
      </c>
      <c r="J428">
        <v>6860786.04</v>
      </c>
      <c r="K428">
        <v>190.12</v>
      </c>
      <c r="L428">
        <v>2</v>
      </c>
      <c r="M428">
        <v>181.33</v>
      </c>
      <c r="N428">
        <v>0.039</v>
      </c>
      <c r="O428">
        <v>0.7052</v>
      </c>
      <c r="P428">
        <v>0.7275</v>
      </c>
      <c r="Q428">
        <v>0.21</v>
      </c>
      <c r="R428">
        <v>8.71</v>
      </c>
      <c r="S428">
        <v>8.78</v>
      </c>
      <c r="T428">
        <v>1.64</v>
      </c>
      <c r="U428">
        <v>8.1</v>
      </c>
      <c r="V428">
        <v>0.6</v>
      </c>
      <c r="W428">
        <v>0.9</v>
      </c>
      <c r="X428">
        <v>1</v>
      </c>
    </row>
    <row r="429" spans="8:24" ht="15">
      <c r="H429">
        <v>1</v>
      </c>
      <c r="I429">
        <v>2515447.59</v>
      </c>
      <c r="J429">
        <v>6860787.31</v>
      </c>
      <c r="K429">
        <v>189.5</v>
      </c>
      <c r="L429">
        <v>2</v>
      </c>
      <c r="M429">
        <v>180.88</v>
      </c>
      <c r="N429">
        <v>0.0436</v>
      </c>
      <c r="O429">
        <v>0.7245</v>
      </c>
      <c r="P429">
        <v>0.7257</v>
      </c>
      <c r="Q429">
        <v>0.27</v>
      </c>
      <c r="R429">
        <v>8.51</v>
      </c>
      <c r="S429">
        <v>8.61</v>
      </c>
      <c r="T429">
        <v>1.76</v>
      </c>
      <c r="U429">
        <v>8.2</v>
      </c>
      <c r="V429">
        <v>0.6</v>
      </c>
      <c r="W429">
        <v>0.9</v>
      </c>
      <c r="X429">
        <v>1</v>
      </c>
    </row>
    <row r="430" spans="8:24" ht="15">
      <c r="H430">
        <v>1</v>
      </c>
      <c r="I430">
        <v>2515448.35</v>
      </c>
      <c r="J430">
        <v>6860788.45</v>
      </c>
      <c r="K430">
        <v>187.93</v>
      </c>
      <c r="L430">
        <v>2</v>
      </c>
      <c r="M430">
        <v>180.5</v>
      </c>
      <c r="N430">
        <v>0.0392</v>
      </c>
      <c r="O430">
        <v>0.7132</v>
      </c>
      <c r="P430">
        <v>0.7125</v>
      </c>
      <c r="Q430">
        <v>0.21</v>
      </c>
      <c r="R430">
        <v>7.06</v>
      </c>
      <c r="S430">
        <v>7.43</v>
      </c>
      <c r="T430">
        <v>1.59</v>
      </c>
      <c r="U430">
        <v>6.9</v>
      </c>
      <c r="V430">
        <v>0.6</v>
      </c>
      <c r="W430">
        <v>0.9</v>
      </c>
      <c r="X430">
        <v>1</v>
      </c>
    </row>
    <row r="431" spans="8:24" ht="15">
      <c r="H431">
        <v>1</v>
      </c>
      <c r="I431">
        <v>2515449.62</v>
      </c>
      <c r="J431">
        <v>6860789.39</v>
      </c>
      <c r="K431">
        <v>188.39</v>
      </c>
      <c r="L431">
        <v>2</v>
      </c>
      <c r="M431">
        <v>180.05</v>
      </c>
      <c r="N431">
        <v>0.0163</v>
      </c>
      <c r="O431">
        <v>0.7607</v>
      </c>
      <c r="P431">
        <v>0.7024</v>
      </c>
      <c r="Q431">
        <v>0.27</v>
      </c>
      <c r="R431">
        <v>7.33</v>
      </c>
      <c r="S431">
        <v>8.34</v>
      </c>
      <c r="T431">
        <v>1.42</v>
      </c>
      <c r="U431">
        <v>7.3</v>
      </c>
      <c r="V431">
        <v>0.6</v>
      </c>
      <c r="W431">
        <v>0.9</v>
      </c>
      <c r="X431">
        <v>1</v>
      </c>
    </row>
    <row r="432" spans="8:24" ht="15">
      <c r="H432">
        <v>1</v>
      </c>
      <c r="I432">
        <v>2515449.19</v>
      </c>
      <c r="J432">
        <v>6860787.1</v>
      </c>
      <c r="K432">
        <v>187.41</v>
      </c>
      <c r="L432">
        <v>2</v>
      </c>
      <c r="M432">
        <v>180.66</v>
      </c>
      <c r="N432">
        <v>0.0719</v>
      </c>
      <c r="O432">
        <v>0.5657</v>
      </c>
      <c r="P432">
        <v>0.7585</v>
      </c>
      <c r="Q432">
        <v>0.23</v>
      </c>
      <c r="R432">
        <v>6.61</v>
      </c>
      <c r="S432">
        <v>6.75</v>
      </c>
      <c r="T432">
        <v>1.61</v>
      </c>
      <c r="U432">
        <v>6.4</v>
      </c>
      <c r="V432">
        <v>0.6</v>
      </c>
      <c r="W432">
        <v>0.9</v>
      </c>
      <c r="X432">
        <v>1</v>
      </c>
    </row>
    <row r="433" spans="8:24" ht="15">
      <c r="H433">
        <v>1</v>
      </c>
      <c r="I433">
        <v>2515449.95</v>
      </c>
      <c r="J433">
        <v>6860785.51</v>
      </c>
      <c r="K433">
        <v>189.82</v>
      </c>
      <c r="L433">
        <v>2</v>
      </c>
      <c r="M433">
        <v>181.46</v>
      </c>
      <c r="N433">
        <v>0.0495</v>
      </c>
      <c r="O433">
        <v>0.6739</v>
      </c>
      <c r="P433">
        <v>0.7219</v>
      </c>
      <c r="Q433">
        <v>0.28</v>
      </c>
      <c r="R433">
        <v>8.34</v>
      </c>
      <c r="S433">
        <v>8.36</v>
      </c>
      <c r="T433">
        <v>1.66</v>
      </c>
      <c r="U433">
        <v>7.8</v>
      </c>
      <c r="V433">
        <v>0.6</v>
      </c>
      <c r="W433">
        <v>0.9</v>
      </c>
      <c r="X433">
        <v>1</v>
      </c>
    </row>
    <row r="434" spans="8:24" ht="15">
      <c r="H434">
        <v>1</v>
      </c>
      <c r="I434">
        <v>2515453.38</v>
      </c>
      <c r="J434">
        <v>6860786.77</v>
      </c>
      <c r="K434">
        <v>192.57</v>
      </c>
      <c r="L434">
        <v>2</v>
      </c>
      <c r="M434">
        <v>180.14</v>
      </c>
      <c r="N434">
        <v>0.0437</v>
      </c>
      <c r="O434">
        <v>0.6527</v>
      </c>
      <c r="P434">
        <v>0.7244</v>
      </c>
      <c r="Q434">
        <v>0.25</v>
      </c>
      <c r="R434">
        <v>12.18</v>
      </c>
      <c r="S434">
        <v>12.43</v>
      </c>
      <c r="T434">
        <v>1.93</v>
      </c>
      <c r="U434">
        <v>11.8</v>
      </c>
      <c r="V434">
        <v>0.6</v>
      </c>
      <c r="W434">
        <v>0.9</v>
      </c>
      <c r="X434">
        <v>1</v>
      </c>
    </row>
    <row r="435" spans="8:24" ht="15">
      <c r="H435">
        <v>1</v>
      </c>
      <c r="I435">
        <v>2515451.4</v>
      </c>
      <c r="J435">
        <v>6860787.02</v>
      </c>
      <c r="K435">
        <v>187.27</v>
      </c>
      <c r="L435">
        <v>2</v>
      </c>
      <c r="M435">
        <v>180.29</v>
      </c>
      <c r="N435">
        <v>0.0037</v>
      </c>
      <c r="O435">
        <v>0.7679</v>
      </c>
      <c r="P435">
        <v>0.7012</v>
      </c>
      <c r="Q435">
        <v>0.24</v>
      </c>
      <c r="R435">
        <v>7.04</v>
      </c>
      <c r="S435">
        <v>6.98</v>
      </c>
      <c r="T435">
        <v>1.22</v>
      </c>
      <c r="U435">
        <v>5.8</v>
      </c>
      <c r="V435">
        <v>0.6</v>
      </c>
      <c r="W435">
        <v>0.9</v>
      </c>
      <c r="X435">
        <v>1</v>
      </c>
    </row>
    <row r="436" spans="8:24" ht="15">
      <c r="H436">
        <v>1</v>
      </c>
      <c r="I436">
        <v>2515451.26</v>
      </c>
      <c r="J436">
        <v>6860784.24</v>
      </c>
      <c r="K436">
        <v>190.5</v>
      </c>
      <c r="L436">
        <v>2</v>
      </c>
      <c r="M436">
        <v>181.09</v>
      </c>
      <c r="N436">
        <v>0.0441</v>
      </c>
      <c r="O436">
        <v>0.7144</v>
      </c>
      <c r="P436">
        <v>0.7125</v>
      </c>
      <c r="Q436">
        <v>0.28</v>
      </c>
      <c r="R436">
        <v>8.86</v>
      </c>
      <c r="S436">
        <v>9.41</v>
      </c>
      <c r="T436">
        <v>1.84</v>
      </c>
      <c r="U436">
        <v>9.1</v>
      </c>
      <c r="V436">
        <v>0.6</v>
      </c>
      <c r="W436">
        <v>0.9</v>
      </c>
      <c r="X436">
        <v>1</v>
      </c>
    </row>
    <row r="437" spans="8:24" ht="15">
      <c r="H437">
        <v>1</v>
      </c>
      <c r="I437">
        <v>2515448.44</v>
      </c>
      <c r="J437">
        <v>6860784.67</v>
      </c>
      <c r="K437">
        <v>189.35</v>
      </c>
      <c r="L437">
        <v>2</v>
      </c>
      <c r="M437">
        <v>181.81</v>
      </c>
      <c r="N437">
        <v>0.0028</v>
      </c>
      <c r="O437">
        <v>0.7354</v>
      </c>
      <c r="P437">
        <v>0.6996</v>
      </c>
      <c r="Q437">
        <v>0.23</v>
      </c>
      <c r="R437">
        <v>7.33</v>
      </c>
      <c r="S437">
        <v>7.55</v>
      </c>
      <c r="T437">
        <v>1.12</v>
      </c>
      <c r="U437">
        <v>5.9</v>
      </c>
      <c r="V437">
        <v>0.6</v>
      </c>
      <c r="W437">
        <v>0.9</v>
      </c>
      <c r="X437">
        <v>1</v>
      </c>
    </row>
    <row r="438" spans="8:24" ht="15">
      <c r="H438">
        <v>1</v>
      </c>
      <c r="I438">
        <v>2515446.71</v>
      </c>
      <c r="J438">
        <v>6860781.58</v>
      </c>
      <c r="K438">
        <v>194.99</v>
      </c>
      <c r="L438">
        <v>2</v>
      </c>
      <c r="M438">
        <v>183.49</v>
      </c>
      <c r="N438">
        <v>0.0451</v>
      </c>
      <c r="O438">
        <v>0.7368</v>
      </c>
      <c r="P438">
        <v>0.7232</v>
      </c>
      <c r="Q438">
        <v>0.26</v>
      </c>
      <c r="R438">
        <v>11.62</v>
      </c>
      <c r="S438">
        <v>11.5</v>
      </c>
      <c r="T438">
        <v>2.12</v>
      </c>
      <c r="U438">
        <v>11.5</v>
      </c>
      <c r="V438">
        <v>0.6</v>
      </c>
      <c r="W438">
        <v>0.9</v>
      </c>
      <c r="X438">
        <v>1</v>
      </c>
    </row>
    <row r="439" spans="8:24" ht="15">
      <c r="H439">
        <v>1</v>
      </c>
      <c r="I439">
        <v>2515451.06</v>
      </c>
      <c r="J439">
        <v>6860781.48</v>
      </c>
      <c r="K439">
        <v>192.87</v>
      </c>
      <c r="L439">
        <v>2</v>
      </c>
      <c r="M439">
        <v>181.89</v>
      </c>
      <c r="N439">
        <v>0.0806</v>
      </c>
      <c r="O439">
        <v>0.5562</v>
      </c>
      <c r="P439">
        <v>0.8021</v>
      </c>
      <c r="Q439">
        <v>0.27</v>
      </c>
      <c r="R439">
        <v>10.66</v>
      </c>
      <c r="S439">
        <v>10.98</v>
      </c>
      <c r="T439">
        <v>2.32</v>
      </c>
      <c r="U439">
        <v>11.5</v>
      </c>
      <c r="V439">
        <v>0.6</v>
      </c>
      <c r="W439">
        <v>0.9</v>
      </c>
      <c r="X439">
        <v>1</v>
      </c>
    </row>
    <row r="440" spans="8:24" ht="15">
      <c r="H440">
        <v>1</v>
      </c>
      <c r="I440">
        <v>2515454.13</v>
      </c>
      <c r="J440">
        <v>6860780.34</v>
      </c>
      <c r="K440">
        <v>189.28</v>
      </c>
      <c r="L440">
        <v>2</v>
      </c>
      <c r="M440">
        <v>181.71</v>
      </c>
      <c r="N440">
        <v>0.0512</v>
      </c>
      <c r="O440">
        <v>0.7189</v>
      </c>
      <c r="P440">
        <v>0.7191</v>
      </c>
      <c r="Q440">
        <v>0.26</v>
      </c>
      <c r="R440">
        <v>7.58</v>
      </c>
      <c r="S440">
        <v>7.57</v>
      </c>
      <c r="T440">
        <v>1.65</v>
      </c>
      <c r="U440">
        <v>7.1</v>
      </c>
      <c r="V440">
        <v>0.6</v>
      </c>
      <c r="W440">
        <v>0.9</v>
      </c>
      <c r="X440">
        <v>1</v>
      </c>
    </row>
    <row r="441" spans="8:24" ht="15">
      <c r="H441">
        <v>1</v>
      </c>
      <c r="I441">
        <v>2515456.09</v>
      </c>
      <c r="J441">
        <v>6860780.19</v>
      </c>
      <c r="K441">
        <v>190.58</v>
      </c>
      <c r="L441">
        <v>2</v>
      </c>
      <c r="M441">
        <v>181.39</v>
      </c>
      <c r="N441">
        <v>0.054</v>
      </c>
      <c r="O441">
        <v>0.625</v>
      </c>
      <c r="P441">
        <v>0.7457</v>
      </c>
      <c r="Q441">
        <v>0.24</v>
      </c>
      <c r="R441">
        <v>8.79</v>
      </c>
      <c r="S441">
        <v>9.18</v>
      </c>
      <c r="T441">
        <v>1.77</v>
      </c>
      <c r="U441">
        <v>8.8</v>
      </c>
      <c r="V441">
        <v>0.6</v>
      </c>
      <c r="W441">
        <v>0.9</v>
      </c>
      <c r="X441">
        <v>1</v>
      </c>
    </row>
    <row r="442" spans="8:24" ht="15">
      <c r="H442">
        <v>1</v>
      </c>
      <c r="I442">
        <v>2515454.77</v>
      </c>
      <c r="J442">
        <v>6860782.78</v>
      </c>
      <c r="K442">
        <v>191.58</v>
      </c>
      <c r="L442">
        <v>2</v>
      </c>
      <c r="M442">
        <v>181.28</v>
      </c>
      <c r="N442">
        <v>0.0762</v>
      </c>
      <c r="O442">
        <v>0.6152</v>
      </c>
      <c r="P442">
        <v>0.6645</v>
      </c>
      <c r="Q442">
        <v>0.27</v>
      </c>
      <c r="R442">
        <v>10.25</v>
      </c>
      <c r="S442">
        <v>10.3</v>
      </c>
      <c r="T442">
        <v>2.32</v>
      </c>
      <c r="U442">
        <v>10.9</v>
      </c>
      <c r="V442">
        <v>0.6</v>
      </c>
      <c r="W442">
        <v>0.9</v>
      </c>
      <c r="X442">
        <v>1</v>
      </c>
    </row>
    <row r="443" spans="8:24" ht="15">
      <c r="H443">
        <v>1</v>
      </c>
      <c r="I443">
        <v>2515453.22</v>
      </c>
      <c r="J443">
        <v>6860784.37</v>
      </c>
      <c r="K443">
        <v>189.98</v>
      </c>
      <c r="L443">
        <v>2</v>
      </c>
      <c r="M443">
        <v>180.54</v>
      </c>
      <c r="N443">
        <v>-0.0035</v>
      </c>
      <c r="O443">
        <v>0.8581</v>
      </c>
      <c r="P443">
        <v>0.6996</v>
      </c>
      <c r="Q443">
        <v>0.37</v>
      </c>
      <c r="R443">
        <v>8.65</v>
      </c>
      <c r="S443">
        <v>9.45</v>
      </c>
      <c r="T443">
        <v>1.41</v>
      </c>
      <c r="U443">
        <v>8.1</v>
      </c>
      <c r="V443">
        <v>0.6</v>
      </c>
      <c r="W443">
        <v>0.9</v>
      </c>
      <c r="X443">
        <v>1</v>
      </c>
    </row>
    <row r="444" spans="8:24" ht="15">
      <c r="H444">
        <v>1</v>
      </c>
      <c r="I444">
        <v>2515449.9</v>
      </c>
      <c r="J444">
        <v>6860779.4</v>
      </c>
      <c r="K444">
        <v>192.89</v>
      </c>
      <c r="L444">
        <v>2</v>
      </c>
      <c r="M444">
        <v>183.31</v>
      </c>
      <c r="N444">
        <v>0.0744</v>
      </c>
      <c r="O444">
        <v>0.614</v>
      </c>
      <c r="P444">
        <v>0.7859</v>
      </c>
      <c r="Q444">
        <v>0.23</v>
      </c>
      <c r="R444">
        <v>9.64</v>
      </c>
      <c r="S444">
        <v>9.58</v>
      </c>
      <c r="T444">
        <v>2.11</v>
      </c>
      <c r="U444">
        <v>9.8</v>
      </c>
      <c r="V444">
        <v>0.6</v>
      </c>
      <c r="W444">
        <v>0.9</v>
      </c>
      <c r="X444">
        <v>1</v>
      </c>
    </row>
    <row r="445" spans="8:24" ht="15">
      <c r="H445">
        <v>1</v>
      </c>
      <c r="I445">
        <v>2515447.38</v>
      </c>
      <c r="J445">
        <v>6860777.24</v>
      </c>
      <c r="K445">
        <v>192.42</v>
      </c>
      <c r="L445">
        <v>2</v>
      </c>
      <c r="M445">
        <v>184.57</v>
      </c>
      <c r="N445">
        <v>0.0464</v>
      </c>
      <c r="O445">
        <v>0.7367</v>
      </c>
      <c r="P445">
        <v>0.7128</v>
      </c>
      <c r="Q445">
        <v>0.29</v>
      </c>
      <c r="R445">
        <v>7.54</v>
      </c>
      <c r="S445">
        <v>7.85</v>
      </c>
      <c r="T445">
        <v>1.78</v>
      </c>
      <c r="U445">
        <v>7.7</v>
      </c>
      <c r="V445">
        <v>0.6</v>
      </c>
      <c r="W445">
        <v>0.9</v>
      </c>
      <c r="X445">
        <v>1</v>
      </c>
    </row>
    <row r="446" spans="8:24" ht="15">
      <c r="H446">
        <v>1</v>
      </c>
      <c r="I446">
        <v>2515445.77</v>
      </c>
      <c r="J446">
        <v>6860778.97</v>
      </c>
      <c r="K446">
        <v>191.47</v>
      </c>
      <c r="L446">
        <v>2</v>
      </c>
      <c r="M446">
        <v>184.62</v>
      </c>
      <c r="N446">
        <v>0.0553</v>
      </c>
      <c r="O446">
        <v>0.6157</v>
      </c>
      <c r="P446">
        <v>0.7384</v>
      </c>
      <c r="Q446">
        <v>0.19</v>
      </c>
      <c r="R446">
        <v>6.74</v>
      </c>
      <c r="S446">
        <v>6.85</v>
      </c>
      <c r="T446">
        <v>1.49</v>
      </c>
      <c r="U446">
        <v>6.2</v>
      </c>
      <c r="V446">
        <v>0.6</v>
      </c>
      <c r="W446">
        <v>0.9</v>
      </c>
      <c r="X446">
        <v>1</v>
      </c>
    </row>
    <row r="447" spans="8:24" ht="15">
      <c r="H447">
        <v>1</v>
      </c>
      <c r="I447">
        <v>2515445.74</v>
      </c>
      <c r="J447">
        <v>6860777.05</v>
      </c>
      <c r="K447">
        <v>189.75</v>
      </c>
      <c r="L447">
        <v>2</v>
      </c>
      <c r="M447">
        <v>185.04</v>
      </c>
      <c r="N447">
        <v>0.0644</v>
      </c>
      <c r="O447">
        <v>0.6852</v>
      </c>
      <c r="P447">
        <v>0.7259</v>
      </c>
      <c r="Q447">
        <v>0.21</v>
      </c>
      <c r="R447">
        <v>4.45</v>
      </c>
      <c r="S447">
        <v>4.71</v>
      </c>
      <c r="T447">
        <v>1.53</v>
      </c>
      <c r="U447">
        <v>4.5</v>
      </c>
      <c r="V447">
        <v>0.6</v>
      </c>
      <c r="W447">
        <v>0.9</v>
      </c>
      <c r="X447">
        <v>1</v>
      </c>
    </row>
    <row r="448" spans="8:24" ht="15">
      <c r="H448">
        <v>1</v>
      </c>
      <c r="I448">
        <v>2515443.21</v>
      </c>
      <c r="J448">
        <v>6860777.73</v>
      </c>
      <c r="K448">
        <v>188.55</v>
      </c>
      <c r="L448">
        <v>2</v>
      </c>
      <c r="M448">
        <v>185.31</v>
      </c>
      <c r="N448">
        <v>0.1746</v>
      </c>
      <c r="O448">
        <v>0.6</v>
      </c>
      <c r="P448">
        <v>0.7</v>
      </c>
      <c r="Q448">
        <v>0</v>
      </c>
      <c r="R448">
        <v>0</v>
      </c>
      <c r="S448">
        <v>3.24</v>
      </c>
      <c r="T448">
        <v>0.72</v>
      </c>
      <c r="U448">
        <v>2</v>
      </c>
      <c r="V448">
        <v>0.6</v>
      </c>
      <c r="W448">
        <v>0.6</v>
      </c>
      <c r="X448">
        <v>1</v>
      </c>
    </row>
    <row r="449" spans="8:24" ht="15">
      <c r="H449">
        <v>1</v>
      </c>
      <c r="I449">
        <v>2515444.52</v>
      </c>
      <c r="J449">
        <v>6860778.45</v>
      </c>
      <c r="K449">
        <v>190.68</v>
      </c>
      <c r="L449">
        <v>2</v>
      </c>
      <c r="M449">
        <v>184.47</v>
      </c>
      <c r="N449">
        <v>0.0045</v>
      </c>
      <c r="O449">
        <v>0.6965</v>
      </c>
      <c r="P449">
        <v>0.7018</v>
      </c>
      <c r="Q449">
        <v>0.2</v>
      </c>
      <c r="R449">
        <v>5.51</v>
      </c>
      <c r="S449">
        <v>6.21</v>
      </c>
      <c r="T449">
        <v>1.02</v>
      </c>
      <c r="U449">
        <v>4.7</v>
      </c>
      <c r="V449">
        <v>0.6</v>
      </c>
      <c r="W449">
        <v>0.9</v>
      </c>
      <c r="X449">
        <v>1</v>
      </c>
    </row>
    <row r="450" spans="8:24" ht="15">
      <c r="H450">
        <v>1</v>
      </c>
      <c r="I450">
        <v>2515449.12</v>
      </c>
      <c r="J450">
        <v>6860780.74</v>
      </c>
      <c r="K450">
        <v>188.87</v>
      </c>
      <c r="L450">
        <v>2</v>
      </c>
      <c r="M450">
        <v>183.1</v>
      </c>
      <c r="N450">
        <v>0.0518</v>
      </c>
      <c r="O450">
        <v>0.8019</v>
      </c>
      <c r="P450">
        <v>0.6988</v>
      </c>
      <c r="Q450">
        <v>0.12</v>
      </c>
      <c r="R450">
        <v>5.59</v>
      </c>
      <c r="S450">
        <v>5.77</v>
      </c>
      <c r="T450">
        <v>1.84</v>
      </c>
      <c r="U450">
        <v>6</v>
      </c>
      <c r="V450">
        <v>0.6</v>
      </c>
      <c r="W450">
        <v>0.9</v>
      </c>
      <c r="X450">
        <v>1</v>
      </c>
    </row>
    <row r="451" spans="8:24" ht="15">
      <c r="H451">
        <v>1</v>
      </c>
      <c r="I451">
        <v>2515449.93</v>
      </c>
      <c r="J451">
        <v>6860782.89</v>
      </c>
      <c r="K451">
        <v>191.12</v>
      </c>
      <c r="L451">
        <v>2</v>
      </c>
      <c r="M451">
        <v>182.36</v>
      </c>
      <c r="N451">
        <v>0.045</v>
      </c>
      <c r="O451">
        <v>0.7437</v>
      </c>
      <c r="P451">
        <v>0.7006</v>
      </c>
      <c r="Q451">
        <v>0.24</v>
      </c>
      <c r="R451">
        <v>8.62</v>
      </c>
      <c r="S451">
        <v>8.77</v>
      </c>
      <c r="T451">
        <v>1.79</v>
      </c>
      <c r="U451">
        <v>8.4</v>
      </c>
      <c r="V451">
        <v>0.6</v>
      </c>
      <c r="W451">
        <v>0.9</v>
      </c>
      <c r="X451">
        <v>1</v>
      </c>
    </row>
    <row r="452" spans="8:24" ht="15">
      <c r="H452">
        <v>1</v>
      </c>
      <c r="I452">
        <v>2515443.58</v>
      </c>
      <c r="J452">
        <v>6860776.04</v>
      </c>
      <c r="K452">
        <v>195.27</v>
      </c>
      <c r="L452">
        <v>2</v>
      </c>
      <c r="M452">
        <v>185.61</v>
      </c>
      <c r="N452">
        <v>0.0491</v>
      </c>
      <c r="O452">
        <v>0.5757</v>
      </c>
      <c r="P452">
        <v>0.7697</v>
      </c>
      <c r="Q452">
        <v>0.21</v>
      </c>
      <c r="R452">
        <v>9.63</v>
      </c>
      <c r="S452">
        <v>9.66</v>
      </c>
      <c r="T452">
        <v>1.57</v>
      </c>
      <c r="U452">
        <v>8.7</v>
      </c>
      <c r="V452">
        <v>0.6</v>
      </c>
      <c r="W452">
        <v>0.9</v>
      </c>
      <c r="X452">
        <v>1</v>
      </c>
    </row>
    <row r="453" spans="8:24" ht="15">
      <c r="H453">
        <v>1</v>
      </c>
      <c r="I453">
        <v>2515445.08</v>
      </c>
      <c r="J453">
        <v>6860775.15</v>
      </c>
      <c r="K453">
        <v>191.84</v>
      </c>
      <c r="L453">
        <v>2</v>
      </c>
      <c r="M453">
        <v>185.52</v>
      </c>
      <c r="N453">
        <v>0.0245</v>
      </c>
      <c r="O453">
        <v>0.7784</v>
      </c>
      <c r="P453">
        <v>0.6819</v>
      </c>
      <c r="Q453">
        <v>0.22</v>
      </c>
      <c r="R453">
        <v>6.34</v>
      </c>
      <c r="S453">
        <v>6.32</v>
      </c>
      <c r="T453">
        <v>1.51</v>
      </c>
      <c r="U453">
        <v>5.8</v>
      </c>
      <c r="V453">
        <v>0.6</v>
      </c>
      <c r="W453">
        <v>0.9</v>
      </c>
      <c r="X453">
        <v>1</v>
      </c>
    </row>
    <row r="454" spans="8:24" ht="15">
      <c r="H454">
        <v>1</v>
      </c>
      <c r="I454">
        <v>2515444.69</v>
      </c>
      <c r="J454">
        <v>6860772.91</v>
      </c>
      <c r="K454">
        <v>196.62</v>
      </c>
      <c r="L454">
        <v>2</v>
      </c>
      <c r="M454">
        <v>186.49</v>
      </c>
      <c r="N454">
        <v>0.0529</v>
      </c>
      <c r="O454">
        <v>0.6277</v>
      </c>
      <c r="P454">
        <v>0.6983</v>
      </c>
      <c r="Q454">
        <v>0.28</v>
      </c>
      <c r="R454">
        <v>10.23</v>
      </c>
      <c r="S454">
        <v>10.13</v>
      </c>
      <c r="T454">
        <v>1.86</v>
      </c>
      <c r="U454">
        <v>9.7</v>
      </c>
      <c r="V454">
        <v>0.6</v>
      </c>
      <c r="W454">
        <v>0.9</v>
      </c>
      <c r="X454">
        <v>1</v>
      </c>
    </row>
    <row r="455" spans="8:24" ht="15">
      <c r="H455">
        <v>1</v>
      </c>
      <c r="I455">
        <v>2515442.64</v>
      </c>
      <c r="J455">
        <v>6860771.96</v>
      </c>
      <c r="K455">
        <v>196.51</v>
      </c>
      <c r="L455">
        <v>2</v>
      </c>
      <c r="M455">
        <v>187.3</v>
      </c>
      <c r="N455">
        <v>0.041</v>
      </c>
      <c r="O455">
        <v>0.6949</v>
      </c>
      <c r="P455">
        <v>0.7158</v>
      </c>
      <c r="Q455">
        <v>0.23</v>
      </c>
      <c r="R455">
        <v>9.11</v>
      </c>
      <c r="S455">
        <v>9.21</v>
      </c>
      <c r="T455">
        <v>1.68</v>
      </c>
      <c r="U455">
        <v>8.6</v>
      </c>
      <c r="V455">
        <v>0.6</v>
      </c>
      <c r="W455">
        <v>0.9</v>
      </c>
      <c r="X455">
        <v>1</v>
      </c>
    </row>
    <row r="456" spans="8:24" ht="15">
      <c r="H456">
        <v>1</v>
      </c>
      <c r="I456">
        <v>2515438.62</v>
      </c>
      <c r="J456">
        <v>6860777.68</v>
      </c>
      <c r="K456">
        <v>192.23</v>
      </c>
      <c r="L456">
        <v>2</v>
      </c>
      <c r="M456">
        <v>186.94</v>
      </c>
      <c r="N456">
        <v>0.0445</v>
      </c>
      <c r="O456">
        <v>0.7893</v>
      </c>
      <c r="P456">
        <v>0.6869</v>
      </c>
      <c r="Q456">
        <v>0.17</v>
      </c>
      <c r="R456">
        <v>5.49</v>
      </c>
      <c r="S456">
        <v>5.29</v>
      </c>
      <c r="T456">
        <v>1.7</v>
      </c>
      <c r="U456">
        <v>5.3</v>
      </c>
      <c r="V456">
        <v>0.6</v>
      </c>
      <c r="W456">
        <v>0.9</v>
      </c>
      <c r="X456">
        <v>1</v>
      </c>
    </row>
    <row r="457" spans="8:24" ht="15">
      <c r="H457">
        <v>1</v>
      </c>
      <c r="I457">
        <v>2515436.93</v>
      </c>
      <c r="J457">
        <v>6860775.86</v>
      </c>
      <c r="K457">
        <v>192.86</v>
      </c>
      <c r="L457">
        <v>2</v>
      </c>
      <c r="M457">
        <v>188.02</v>
      </c>
      <c r="N457">
        <v>0.0381</v>
      </c>
      <c r="O457">
        <v>0.7815</v>
      </c>
      <c r="P457">
        <v>0.6977</v>
      </c>
      <c r="Q457">
        <v>0.17</v>
      </c>
      <c r="R457">
        <v>5.07</v>
      </c>
      <c r="S457">
        <v>4.85</v>
      </c>
      <c r="T457">
        <v>1.48</v>
      </c>
      <c r="U457">
        <v>4.6</v>
      </c>
      <c r="V457">
        <v>0.6</v>
      </c>
      <c r="W457">
        <v>0.9</v>
      </c>
      <c r="X457">
        <v>1</v>
      </c>
    </row>
    <row r="458" spans="8:24" ht="15">
      <c r="H458">
        <v>1</v>
      </c>
      <c r="I458">
        <v>2515442.54</v>
      </c>
      <c r="J458">
        <v>6860773.98</v>
      </c>
      <c r="K458">
        <v>193.18</v>
      </c>
      <c r="L458">
        <v>2</v>
      </c>
      <c r="M458">
        <v>186.65</v>
      </c>
      <c r="N458">
        <v>0.0749</v>
      </c>
      <c r="O458">
        <v>0.6373</v>
      </c>
      <c r="P458">
        <v>0.7065</v>
      </c>
      <c r="Q458">
        <v>0.17</v>
      </c>
      <c r="R458">
        <v>6.53</v>
      </c>
      <c r="S458">
        <v>6.53</v>
      </c>
      <c r="T458">
        <v>1.73</v>
      </c>
      <c r="U458">
        <v>6.4</v>
      </c>
      <c r="V458">
        <v>0.6</v>
      </c>
      <c r="W458">
        <v>0.9</v>
      </c>
      <c r="X458">
        <v>1</v>
      </c>
    </row>
    <row r="459" spans="8:24" ht="15">
      <c r="H459">
        <v>1</v>
      </c>
      <c r="I459">
        <v>2515444.18</v>
      </c>
      <c r="J459">
        <v>6860784.77</v>
      </c>
      <c r="K459">
        <v>190.43</v>
      </c>
      <c r="L459">
        <v>2</v>
      </c>
      <c r="M459">
        <v>182.39</v>
      </c>
      <c r="N459">
        <v>0.0201</v>
      </c>
      <c r="O459">
        <v>0.7971</v>
      </c>
      <c r="P459">
        <v>0.6713</v>
      </c>
      <c r="Q459">
        <v>0.27</v>
      </c>
      <c r="R459">
        <v>8.04</v>
      </c>
      <c r="S459">
        <v>8.05</v>
      </c>
      <c r="T459">
        <v>1.59</v>
      </c>
      <c r="U459">
        <v>7.4</v>
      </c>
      <c r="V459">
        <v>0.6</v>
      </c>
      <c r="W459">
        <v>0.9</v>
      </c>
      <c r="X459">
        <v>1</v>
      </c>
    </row>
    <row r="460" spans="8:24" ht="15">
      <c r="H460">
        <v>1</v>
      </c>
      <c r="I460">
        <v>2515444.45</v>
      </c>
      <c r="J460">
        <v>6860785.76</v>
      </c>
      <c r="K460">
        <v>190.47</v>
      </c>
      <c r="L460">
        <v>2</v>
      </c>
      <c r="M460">
        <v>182</v>
      </c>
      <c r="N460">
        <v>0.0501</v>
      </c>
      <c r="O460">
        <v>0.6461</v>
      </c>
      <c r="P460">
        <v>0.7607</v>
      </c>
      <c r="Q460">
        <v>0.24</v>
      </c>
      <c r="R460">
        <v>8.04</v>
      </c>
      <c r="S460">
        <v>8.47</v>
      </c>
      <c r="T460">
        <v>1.6</v>
      </c>
      <c r="U460">
        <v>7.8</v>
      </c>
      <c r="V460">
        <v>0.6</v>
      </c>
      <c r="W460">
        <v>0.9</v>
      </c>
      <c r="X460">
        <v>1</v>
      </c>
    </row>
    <row r="461" spans="8:24" ht="15">
      <c r="H461">
        <v>1</v>
      </c>
      <c r="I461">
        <v>2515436.82</v>
      </c>
      <c r="J461">
        <v>6860747.89</v>
      </c>
      <c r="K461">
        <v>198.47</v>
      </c>
      <c r="L461">
        <v>2</v>
      </c>
      <c r="M461">
        <v>190.32</v>
      </c>
      <c r="N461">
        <v>0.0558</v>
      </c>
      <c r="O461">
        <v>0.6729</v>
      </c>
      <c r="P461">
        <v>0.7138</v>
      </c>
      <c r="Q461">
        <v>0.2</v>
      </c>
      <c r="R461">
        <v>8.12</v>
      </c>
      <c r="S461">
        <v>8.16</v>
      </c>
      <c r="T461">
        <v>1.78</v>
      </c>
      <c r="U461">
        <v>7.9</v>
      </c>
      <c r="V461">
        <v>0.6</v>
      </c>
      <c r="W461">
        <v>0.9</v>
      </c>
      <c r="X461">
        <v>1</v>
      </c>
    </row>
    <row r="462" spans="8:24" ht="15">
      <c r="H462">
        <v>1</v>
      </c>
      <c r="I462">
        <v>2515437.89</v>
      </c>
      <c r="J462">
        <v>6860750.95</v>
      </c>
      <c r="K462">
        <v>199.96</v>
      </c>
      <c r="L462">
        <v>2</v>
      </c>
      <c r="M462">
        <v>189.89</v>
      </c>
      <c r="N462">
        <v>0.0568</v>
      </c>
      <c r="O462">
        <v>0.7388</v>
      </c>
      <c r="P462">
        <v>0.6103</v>
      </c>
      <c r="Q462">
        <v>0.25</v>
      </c>
      <c r="R462">
        <v>10.09</v>
      </c>
      <c r="S462">
        <v>10.07</v>
      </c>
      <c r="T462">
        <v>2.23</v>
      </c>
      <c r="U462">
        <v>10.5</v>
      </c>
      <c r="V462">
        <v>0.6</v>
      </c>
      <c r="W462">
        <v>0.9</v>
      </c>
      <c r="X462">
        <v>1</v>
      </c>
    </row>
    <row r="463" spans="8:24" ht="15">
      <c r="H463">
        <v>1</v>
      </c>
      <c r="I463">
        <v>2515439.84</v>
      </c>
      <c r="J463">
        <v>6860746.78</v>
      </c>
      <c r="K463">
        <v>200.94</v>
      </c>
      <c r="L463">
        <v>2</v>
      </c>
      <c r="M463">
        <v>190.47</v>
      </c>
      <c r="N463">
        <v>0.074</v>
      </c>
      <c r="O463">
        <v>0.5869</v>
      </c>
      <c r="P463">
        <v>0.7371</v>
      </c>
      <c r="Q463">
        <v>0.19</v>
      </c>
      <c r="R463">
        <v>10.36</v>
      </c>
      <c r="S463">
        <v>10.47</v>
      </c>
      <c r="T463">
        <v>2.2</v>
      </c>
      <c r="U463">
        <v>10.8</v>
      </c>
      <c r="V463">
        <v>0.6</v>
      </c>
      <c r="W463">
        <v>0.9</v>
      </c>
      <c r="X463">
        <v>1</v>
      </c>
    </row>
    <row r="464" spans="8:24" ht="15">
      <c r="H464">
        <v>1</v>
      </c>
      <c r="I464">
        <v>2515438.99</v>
      </c>
      <c r="J464">
        <v>6860750.52</v>
      </c>
      <c r="K464">
        <v>199.46</v>
      </c>
      <c r="L464">
        <v>2</v>
      </c>
      <c r="M464">
        <v>190.01</v>
      </c>
      <c r="N464">
        <v>0.043</v>
      </c>
      <c r="O464">
        <v>0.7494</v>
      </c>
      <c r="P464">
        <v>0.7907</v>
      </c>
      <c r="Q464">
        <v>0.24</v>
      </c>
      <c r="R464">
        <v>9.67</v>
      </c>
      <c r="S464">
        <v>9.45</v>
      </c>
      <c r="T464">
        <v>1.91</v>
      </c>
      <c r="U464">
        <v>9.3</v>
      </c>
      <c r="V464">
        <v>0.6</v>
      </c>
      <c r="W464">
        <v>0.9</v>
      </c>
      <c r="X464">
        <v>1</v>
      </c>
    </row>
    <row r="465" spans="8:24" ht="15">
      <c r="H465">
        <v>1</v>
      </c>
      <c r="I465">
        <v>2515436.18</v>
      </c>
      <c r="J465">
        <v>6860752.32</v>
      </c>
      <c r="K465">
        <v>200.16</v>
      </c>
      <c r="L465">
        <v>2</v>
      </c>
      <c r="M465">
        <v>189.55</v>
      </c>
      <c r="N465">
        <v>0.065</v>
      </c>
      <c r="O465">
        <v>0.6377</v>
      </c>
      <c r="P465">
        <v>0.7304</v>
      </c>
      <c r="Q465">
        <v>0.27</v>
      </c>
      <c r="R465">
        <v>10.44</v>
      </c>
      <c r="S465">
        <v>10.6</v>
      </c>
      <c r="T465">
        <v>2.1</v>
      </c>
      <c r="U465">
        <v>10.7</v>
      </c>
      <c r="V465">
        <v>0.6</v>
      </c>
      <c r="W465">
        <v>0.9</v>
      </c>
      <c r="X465">
        <v>1</v>
      </c>
    </row>
    <row r="466" spans="8:24" ht="15">
      <c r="H466">
        <v>1</v>
      </c>
      <c r="I466">
        <v>2515438.66</v>
      </c>
      <c r="J466">
        <v>6860752.82</v>
      </c>
      <c r="K466">
        <v>200.41</v>
      </c>
      <c r="L466">
        <v>2</v>
      </c>
      <c r="M466">
        <v>189.69</v>
      </c>
      <c r="N466">
        <v>0.0501</v>
      </c>
      <c r="O466">
        <v>0.7034</v>
      </c>
      <c r="P466">
        <v>0.5737</v>
      </c>
      <c r="Q466">
        <v>0.27</v>
      </c>
      <c r="R466">
        <v>10.89</v>
      </c>
      <c r="S466">
        <v>10.72</v>
      </c>
      <c r="T466">
        <v>2.05</v>
      </c>
      <c r="U466">
        <v>10.7</v>
      </c>
      <c r="V466">
        <v>0.6</v>
      </c>
      <c r="W466">
        <v>0.9</v>
      </c>
      <c r="X466">
        <v>1</v>
      </c>
    </row>
    <row r="467" spans="8:24" ht="15">
      <c r="H467">
        <v>1</v>
      </c>
      <c r="I467">
        <v>2515441.54</v>
      </c>
      <c r="J467">
        <v>6860751.19</v>
      </c>
      <c r="K467">
        <v>201.28</v>
      </c>
      <c r="L467">
        <v>2</v>
      </c>
      <c r="M467">
        <v>189.63</v>
      </c>
      <c r="N467">
        <v>0.0636</v>
      </c>
      <c r="O467">
        <v>0.6676</v>
      </c>
      <c r="P467">
        <v>0.7159</v>
      </c>
      <c r="Q467">
        <v>0.23</v>
      </c>
      <c r="R467">
        <v>11.52</v>
      </c>
      <c r="S467">
        <v>11.65</v>
      </c>
      <c r="T467">
        <v>2.35</v>
      </c>
      <c r="U467">
        <v>12.2</v>
      </c>
      <c r="V467">
        <v>0.6</v>
      </c>
      <c r="W467">
        <v>0.9</v>
      </c>
      <c r="X467">
        <v>1</v>
      </c>
    </row>
    <row r="468" spans="8:24" ht="15">
      <c r="H468">
        <v>1</v>
      </c>
      <c r="I468">
        <v>2515437.08</v>
      </c>
      <c r="J468">
        <v>6860754.65</v>
      </c>
      <c r="K468">
        <v>199.94</v>
      </c>
      <c r="L468">
        <v>2</v>
      </c>
      <c r="M468">
        <v>189.37</v>
      </c>
      <c r="N468">
        <v>0.0668</v>
      </c>
      <c r="O468">
        <v>0.655</v>
      </c>
      <c r="P468">
        <v>0.6876</v>
      </c>
      <c r="Q468">
        <v>0.25</v>
      </c>
      <c r="R468">
        <v>10.6</v>
      </c>
      <c r="S468">
        <v>10.57</v>
      </c>
      <c r="T468">
        <v>2.25</v>
      </c>
      <c r="U468">
        <v>11</v>
      </c>
      <c r="V468">
        <v>0.6</v>
      </c>
      <c r="W468">
        <v>0.9</v>
      </c>
      <c r="X468">
        <v>1</v>
      </c>
    </row>
    <row r="469" spans="8:24" ht="15">
      <c r="H469">
        <v>1</v>
      </c>
      <c r="I469">
        <v>2515443.59</v>
      </c>
      <c r="J469">
        <v>6860752.65</v>
      </c>
      <c r="K469">
        <v>201.25</v>
      </c>
      <c r="L469">
        <v>2</v>
      </c>
      <c r="M469">
        <v>189.34</v>
      </c>
      <c r="N469">
        <v>0.0563</v>
      </c>
      <c r="O469">
        <v>0.7086</v>
      </c>
      <c r="P469">
        <v>0.8105</v>
      </c>
      <c r="Q469">
        <v>0.28</v>
      </c>
      <c r="R469">
        <v>12.1</v>
      </c>
      <c r="S469">
        <v>11.91</v>
      </c>
      <c r="T469">
        <v>2.29</v>
      </c>
      <c r="U469">
        <v>12.3</v>
      </c>
      <c r="V469">
        <v>0.6</v>
      </c>
      <c r="W469">
        <v>0.9</v>
      </c>
      <c r="X469">
        <v>1</v>
      </c>
    </row>
    <row r="470" spans="8:24" ht="15">
      <c r="H470">
        <v>1</v>
      </c>
      <c r="I470">
        <v>2515443.43</v>
      </c>
      <c r="J470">
        <v>6860754.79</v>
      </c>
      <c r="K470">
        <v>201.85</v>
      </c>
      <c r="L470">
        <v>2</v>
      </c>
      <c r="M470">
        <v>188.71</v>
      </c>
      <c r="N470">
        <v>0.0686</v>
      </c>
      <c r="O470">
        <v>0.6074</v>
      </c>
      <c r="P470">
        <v>0.7459</v>
      </c>
      <c r="Q470">
        <v>0.25</v>
      </c>
      <c r="R470">
        <v>13.23</v>
      </c>
      <c r="S470">
        <v>13.14</v>
      </c>
      <c r="T470">
        <v>2.5</v>
      </c>
      <c r="U470">
        <v>13.8</v>
      </c>
      <c r="V470">
        <v>0.6</v>
      </c>
      <c r="W470">
        <v>0.9</v>
      </c>
      <c r="X470">
        <v>1</v>
      </c>
    </row>
    <row r="471" spans="8:24" ht="15">
      <c r="H471">
        <v>1</v>
      </c>
      <c r="I471">
        <v>2515441.61</v>
      </c>
      <c r="J471">
        <v>6860755.5</v>
      </c>
      <c r="K471">
        <v>200.11</v>
      </c>
      <c r="L471">
        <v>2</v>
      </c>
      <c r="M471">
        <v>188.79</v>
      </c>
      <c r="N471">
        <v>0.045</v>
      </c>
      <c r="O471">
        <v>0.7116</v>
      </c>
      <c r="P471">
        <v>0.6559</v>
      </c>
      <c r="Q471">
        <v>0.33</v>
      </c>
      <c r="R471">
        <v>10.86</v>
      </c>
      <c r="S471">
        <v>11.32</v>
      </c>
      <c r="T471">
        <v>2</v>
      </c>
      <c r="U471">
        <v>11.1</v>
      </c>
      <c r="V471">
        <v>0.6</v>
      </c>
      <c r="W471">
        <v>0.9</v>
      </c>
      <c r="X471">
        <v>1</v>
      </c>
    </row>
    <row r="472" spans="8:24" ht="15">
      <c r="H472">
        <v>1</v>
      </c>
      <c r="I472">
        <v>2515439.58</v>
      </c>
      <c r="J472">
        <v>6860754.5</v>
      </c>
      <c r="K472">
        <v>198.47</v>
      </c>
      <c r="L472">
        <v>2</v>
      </c>
      <c r="M472">
        <v>189.25</v>
      </c>
      <c r="N472">
        <v>0.0113</v>
      </c>
      <c r="O472">
        <v>0.8216</v>
      </c>
      <c r="P472">
        <v>0.686</v>
      </c>
      <c r="Q472">
        <v>0.29</v>
      </c>
      <c r="R472">
        <v>9.15</v>
      </c>
      <c r="S472">
        <v>9.21</v>
      </c>
      <c r="T472">
        <v>1.55</v>
      </c>
      <c r="U472">
        <v>8.3</v>
      </c>
      <c r="V472">
        <v>0.6</v>
      </c>
      <c r="W472">
        <v>0.9</v>
      </c>
      <c r="X472">
        <v>1</v>
      </c>
    </row>
    <row r="473" spans="8:24" ht="15">
      <c r="H473">
        <v>1</v>
      </c>
      <c r="I473">
        <v>2515438.64</v>
      </c>
      <c r="J473">
        <v>6860755.64</v>
      </c>
      <c r="K473">
        <v>200.69</v>
      </c>
      <c r="L473">
        <v>2</v>
      </c>
      <c r="M473">
        <v>189.25</v>
      </c>
      <c r="N473">
        <v>0.0588</v>
      </c>
      <c r="O473">
        <v>0.7062</v>
      </c>
      <c r="P473">
        <v>0.6831</v>
      </c>
      <c r="Q473">
        <v>0.29</v>
      </c>
      <c r="R473">
        <v>11.37</v>
      </c>
      <c r="S473">
        <v>11.44</v>
      </c>
      <c r="T473">
        <v>2.3</v>
      </c>
      <c r="U473">
        <v>11.9</v>
      </c>
      <c r="V473">
        <v>0.6</v>
      </c>
      <c r="W473">
        <v>0.9</v>
      </c>
      <c r="X473">
        <v>1</v>
      </c>
    </row>
    <row r="474" spans="8:24" ht="15">
      <c r="H474">
        <v>1</v>
      </c>
      <c r="I474">
        <v>2515440.07</v>
      </c>
      <c r="J474">
        <v>6860756.76</v>
      </c>
      <c r="K474">
        <v>200.82</v>
      </c>
      <c r="L474">
        <v>2</v>
      </c>
      <c r="M474">
        <v>188.84</v>
      </c>
      <c r="N474">
        <v>0.06</v>
      </c>
      <c r="O474">
        <v>0.6741</v>
      </c>
      <c r="P474">
        <v>0.7024</v>
      </c>
      <c r="Q474">
        <v>0.31</v>
      </c>
      <c r="R474">
        <v>12.01</v>
      </c>
      <c r="S474">
        <v>11.97</v>
      </c>
      <c r="T474">
        <v>2.32</v>
      </c>
      <c r="U474">
        <v>12.4</v>
      </c>
      <c r="V474">
        <v>0.6</v>
      </c>
      <c r="W474">
        <v>0.9</v>
      </c>
      <c r="X474">
        <v>1</v>
      </c>
    </row>
    <row r="475" spans="8:24" ht="15">
      <c r="H475">
        <v>1</v>
      </c>
      <c r="I475">
        <v>2515439.78</v>
      </c>
      <c r="J475">
        <v>6860759.04</v>
      </c>
      <c r="K475">
        <v>199.61</v>
      </c>
      <c r="L475">
        <v>2</v>
      </c>
      <c r="M475">
        <v>188.75</v>
      </c>
      <c r="N475">
        <v>0.0498</v>
      </c>
      <c r="O475">
        <v>0.7875</v>
      </c>
      <c r="P475">
        <v>0.6841</v>
      </c>
      <c r="Q475">
        <v>0.29</v>
      </c>
      <c r="R475">
        <v>10.83</v>
      </c>
      <c r="S475">
        <v>10.86</v>
      </c>
      <c r="T475">
        <v>2.26</v>
      </c>
      <c r="U475">
        <v>11.3</v>
      </c>
      <c r="V475">
        <v>0.6</v>
      </c>
      <c r="W475">
        <v>0.9</v>
      </c>
      <c r="X475">
        <v>1</v>
      </c>
    </row>
    <row r="476" spans="8:24" ht="15">
      <c r="H476">
        <v>1</v>
      </c>
      <c r="I476">
        <v>2515441.86</v>
      </c>
      <c r="J476">
        <v>6860757.88</v>
      </c>
      <c r="K476">
        <v>201.08</v>
      </c>
      <c r="L476">
        <v>2</v>
      </c>
      <c r="M476">
        <v>188.63</v>
      </c>
      <c r="N476">
        <v>0.0617</v>
      </c>
      <c r="O476">
        <v>0.6335</v>
      </c>
      <c r="P476">
        <v>0.6572</v>
      </c>
      <c r="Q476">
        <v>0.27</v>
      </c>
      <c r="R476">
        <v>12.58</v>
      </c>
      <c r="S476">
        <v>12.45</v>
      </c>
      <c r="T476">
        <v>2.26</v>
      </c>
      <c r="U476">
        <v>12.7</v>
      </c>
      <c r="V476">
        <v>0.6</v>
      </c>
      <c r="W476">
        <v>0.9</v>
      </c>
      <c r="X476">
        <v>1</v>
      </c>
    </row>
    <row r="477" spans="8:24" ht="15">
      <c r="H477">
        <v>1</v>
      </c>
      <c r="I477">
        <v>2515443.78</v>
      </c>
      <c r="J477">
        <v>6860757.41</v>
      </c>
      <c r="K477">
        <v>201.77</v>
      </c>
      <c r="L477">
        <v>2</v>
      </c>
      <c r="M477">
        <v>188.4</v>
      </c>
      <c r="N477">
        <v>0.0648</v>
      </c>
      <c r="O477">
        <v>0.6208</v>
      </c>
      <c r="P477">
        <v>0.7089</v>
      </c>
      <c r="Q477">
        <v>0.28</v>
      </c>
      <c r="R477">
        <v>13.27</v>
      </c>
      <c r="S477">
        <v>13.37</v>
      </c>
      <c r="T477">
        <v>2.43</v>
      </c>
      <c r="U477">
        <v>13.9</v>
      </c>
      <c r="V477">
        <v>0.6</v>
      </c>
      <c r="W477">
        <v>0.9</v>
      </c>
      <c r="X477">
        <v>1</v>
      </c>
    </row>
    <row r="478" spans="8:24" ht="15">
      <c r="H478">
        <v>1</v>
      </c>
      <c r="I478">
        <v>2515446.44</v>
      </c>
      <c r="J478">
        <v>6860757.33</v>
      </c>
      <c r="K478">
        <v>202.21</v>
      </c>
      <c r="L478">
        <v>2</v>
      </c>
      <c r="M478">
        <v>188.24</v>
      </c>
      <c r="N478">
        <v>0.0693</v>
      </c>
      <c r="O478">
        <v>0.6406</v>
      </c>
      <c r="P478">
        <v>0.8122</v>
      </c>
      <c r="Q478">
        <v>0.28</v>
      </c>
      <c r="R478">
        <v>13.96</v>
      </c>
      <c r="S478">
        <v>13.97</v>
      </c>
      <c r="T478">
        <v>2.75</v>
      </c>
      <c r="U478">
        <v>15.2</v>
      </c>
      <c r="V478">
        <v>0.6</v>
      </c>
      <c r="W478">
        <v>0.9</v>
      </c>
      <c r="X478">
        <v>1</v>
      </c>
    </row>
    <row r="479" spans="8:24" ht="15">
      <c r="H479">
        <v>1</v>
      </c>
      <c r="I479">
        <v>2515440.75</v>
      </c>
      <c r="J479">
        <v>6860761.98</v>
      </c>
      <c r="K479">
        <v>200.22</v>
      </c>
      <c r="L479">
        <v>2</v>
      </c>
      <c r="M479">
        <v>188.74</v>
      </c>
      <c r="N479">
        <v>0.0696</v>
      </c>
      <c r="O479">
        <v>0.5802</v>
      </c>
      <c r="P479">
        <v>0.7395</v>
      </c>
      <c r="Q479">
        <v>0.23</v>
      </c>
      <c r="R479">
        <v>11.45</v>
      </c>
      <c r="S479">
        <v>11.48</v>
      </c>
      <c r="T479">
        <v>2.18</v>
      </c>
      <c r="U479">
        <v>11.6</v>
      </c>
      <c r="V479">
        <v>0.6</v>
      </c>
      <c r="W479">
        <v>0.9</v>
      </c>
      <c r="X479">
        <v>1</v>
      </c>
    </row>
    <row r="480" spans="8:24" ht="15">
      <c r="H480">
        <v>1</v>
      </c>
      <c r="I480">
        <v>2515444.19</v>
      </c>
      <c r="J480">
        <v>6860762.44</v>
      </c>
      <c r="K480">
        <v>201.07</v>
      </c>
      <c r="L480">
        <v>2</v>
      </c>
      <c r="M480">
        <v>188.37</v>
      </c>
      <c r="N480">
        <v>0.0483</v>
      </c>
      <c r="O480">
        <v>0.6792</v>
      </c>
      <c r="P480">
        <v>0.7049</v>
      </c>
      <c r="Q480">
        <v>0.29</v>
      </c>
      <c r="R480">
        <v>12.22</v>
      </c>
      <c r="S480">
        <v>12.7</v>
      </c>
      <c r="T480">
        <v>2.05</v>
      </c>
      <c r="U480">
        <v>12.4</v>
      </c>
      <c r="V480">
        <v>0.6</v>
      </c>
      <c r="W480">
        <v>0.9</v>
      </c>
      <c r="X480">
        <v>1</v>
      </c>
    </row>
    <row r="481" spans="8:24" ht="15">
      <c r="H481">
        <v>1</v>
      </c>
      <c r="I481">
        <v>2515441.85</v>
      </c>
      <c r="J481">
        <v>6860764.38</v>
      </c>
      <c r="K481">
        <v>199.67</v>
      </c>
      <c r="L481">
        <v>2</v>
      </c>
      <c r="M481">
        <v>188.72</v>
      </c>
      <c r="N481">
        <v>0.0776</v>
      </c>
      <c r="O481">
        <v>0.6306</v>
      </c>
      <c r="P481">
        <v>0.7184</v>
      </c>
      <c r="Q481">
        <v>0.26</v>
      </c>
      <c r="R481">
        <v>10.91</v>
      </c>
      <c r="S481">
        <v>10.94</v>
      </c>
      <c r="T481">
        <v>2.46</v>
      </c>
      <c r="U481">
        <v>11.8</v>
      </c>
      <c r="V481">
        <v>0.6</v>
      </c>
      <c r="W481">
        <v>0.9</v>
      </c>
      <c r="X481">
        <v>1</v>
      </c>
    </row>
    <row r="482" spans="8:24" ht="15">
      <c r="H482">
        <v>1</v>
      </c>
      <c r="I482">
        <v>2515440.28</v>
      </c>
      <c r="J482">
        <v>6860766.95</v>
      </c>
      <c r="K482">
        <v>200.31</v>
      </c>
      <c r="L482">
        <v>2</v>
      </c>
      <c r="M482">
        <v>188.73</v>
      </c>
      <c r="N482">
        <v>0.0543</v>
      </c>
      <c r="O482">
        <v>0.6185</v>
      </c>
      <c r="P482">
        <v>0.7686</v>
      </c>
      <c r="Q482">
        <v>0.21</v>
      </c>
      <c r="R482">
        <v>11.56</v>
      </c>
      <c r="S482">
        <v>11.58</v>
      </c>
      <c r="T482">
        <v>1.94</v>
      </c>
      <c r="U482">
        <v>11.2</v>
      </c>
      <c r="V482">
        <v>0.6</v>
      </c>
      <c r="W482">
        <v>0.9</v>
      </c>
      <c r="X482">
        <v>1</v>
      </c>
    </row>
    <row r="483" spans="8:24" ht="15">
      <c r="H483">
        <v>1</v>
      </c>
      <c r="I483">
        <v>2515442.34</v>
      </c>
      <c r="J483">
        <v>6860766.76</v>
      </c>
      <c r="K483">
        <v>197.97</v>
      </c>
      <c r="L483">
        <v>2</v>
      </c>
      <c r="M483">
        <v>188.48</v>
      </c>
      <c r="N483">
        <v>0.0613</v>
      </c>
      <c r="O483">
        <v>0.6266</v>
      </c>
      <c r="P483">
        <v>0.6889</v>
      </c>
      <c r="Q483">
        <v>0.22</v>
      </c>
      <c r="R483">
        <v>9.48</v>
      </c>
      <c r="S483">
        <v>9.49</v>
      </c>
      <c r="T483">
        <v>1.94</v>
      </c>
      <c r="U483">
        <v>9.4</v>
      </c>
      <c r="V483">
        <v>0.6</v>
      </c>
      <c r="W483">
        <v>0.9</v>
      </c>
      <c r="X483">
        <v>1</v>
      </c>
    </row>
    <row r="484" spans="8:24" ht="15">
      <c r="H484">
        <v>1</v>
      </c>
      <c r="I484">
        <v>2515439.95</v>
      </c>
      <c r="J484">
        <v>6860769.12</v>
      </c>
      <c r="K484">
        <v>196.38</v>
      </c>
      <c r="L484">
        <v>2</v>
      </c>
      <c r="M484">
        <v>188.51</v>
      </c>
      <c r="N484">
        <v>0.0199</v>
      </c>
      <c r="O484">
        <v>0.804</v>
      </c>
      <c r="P484">
        <v>0.6977</v>
      </c>
      <c r="Q484">
        <v>0.24</v>
      </c>
      <c r="R484">
        <v>8.11</v>
      </c>
      <c r="S484">
        <v>7.87</v>
      </c>
      <c r="T484">
        <v>1.58</v>
      </c>
      <c r="U484">
        <v>7.2</v>
      </c>
      <c r="V484">
        <v>0.6</v>
      </c>
      <c r="W484">
        <v>0.9</v>
      </c>
      <c r="X484">
        <v>1</v>
      </c>
    </row>
    <row r="485" spans="8:24" ht="15">
      <c r="H485">
        <v>1</v>
      </c>
      <c r="I485">
        <v>2515442.03</v>
      </c>
      <c r="J485">
        <v>6860768.55</v>
      </c>
      <c r="K485">
        <v>195.16</v>
      </c>
      <c r="L485">
        <v>2</v>
      </c>
      <c r="M485">
        <v>188.32</v>
      </c>
      <c r="N485">
        <v>0.0537</v>
      </c>
      <c r="O485">
        <v>0.6571</v>
      </c>
      <c r="P485">
        <v>0.7428</v>
      </c>
      <c r="Q485">
        <v>0.26</v>
      </c>
      <c r="R485">
        <v>6.89</v>
      </c>
      <c r="S485">
        <v>6.84</v>
      </c>
      <c r="T485">
        <v>1.51</v>
      </c>
      <c r="U485">
        <v>6.3</v>
      </c>
      <c r="V485">
        <v>0.6</v>
      </c>
      <c r="W485">
        <v>0.9</v>
      </c>
      <c r="X485">
        <v>1</v>
      </c>
    </row>
    <row r="486" spans="8:24" ht="15">
      <c r="H486">
        <v>1</v>
      </c>
      <c r="I486">
        <v>2515444.47</v>
      </c>
      <c r="J486">
        <v>6860768.95</v>
      </c>
      <c r="K486">
        <v>193.65</v>
      </c>
      <c r="L486">
        <v>2</v>
      </c>
      <c r="M486">
        <v>187.7</v>
      </c>
      <c r="N486">
        <v>-0.0164</v>
      </c>
      <c r="O486">
        <v>0.8262</v>
      </c>
      <c r="P486">
        <v>0.7024</v>
      </c>
      <c r="Q486">
        <v>0.22</v>
      </c>
      <c r="R486">
        <v>5.45</v>
      </c>
      <c r="S486">
        <v>5.95</v>
      </c>
      <c r="T486">
        <v>1.19</v>
      </c>
      <c r="U486">
        <v>4.9</v>
      </c>
      <c r="V486">
        <v>0.6</v>
      </c>
      <c r="W486">
        <v>0.9</v>
      </c>
      <c r="X486">
        <v>1</v>
      </c>
    </row>
    <row r="487" spans="8:24" ht="15">
      <c r="H487">
        <v>1</v>
      </c>
      <c r="I487">
        <v>2515446.83</v>
      </c>
      <c r="J487">
        <v>6860767.05</v>
      </c>
      <c r="K487">
        <v>196.55</v>
      </c>
      <c r="L487">
        <v>2</v>
      </c>
      <c r="M487">
        <v>187.7</v>
      </c>
      <c r="N487">
        <v>0.0646</v>
      </c>
      <c r="O487">
        <v>0.6829</v>
      </c>
      <c r="P487">
        <v>0.6591</v>
      </c>
      <c r="Q487">
        <v>0.21</v>
      </c>
      <c r="R487">
        <v>8.91</v>
      </c>
      <c r="S487">
        <v>8.85</v>
      </c>
      <c r="T487">
        <v>2.02</v>
      </c>
      <c r="U487">
        <v>9</v>
      </c>
      <c r="V487">
        <v>0.6</v>
      </c>
      <c r="W487">
        <v>0.9</v>
      </c>
      <c r="X487">
        <v>1</v>
      </c>
    </row>
    <row r="488" spans="8:24" ht="15">
      <c r="H488">
        <v>1</v>
      </c>
      <c r="I488">
        <v>2515446.34</v>
      </c>
      <c r="J488">
        <v>6860764.9</v>
      </c>
      <c r="K488">
        <v>200.13</v>
      </c>
      <c r="L488">
        <v>2</v>
      </c>
      <c r="M488">
        <v>187.78</v>
      </c>
      <c r="N488">
        <v>0.0344</v>
      </c>
      <c r="O488">
        <v>0.7267</v>
      </c>
      <c r="P488">
        <v>0.6768</v>
      </c>
      <c r="Q488">
        <v>0.33</v>
      </c>
      <c r="R488">
        <v>12.34</v>
      </c>
      <c r="S488">
        <v>12.36</v>
      </c>
      <c r="T488">
        <v>1.89</v>
      </c>
      <c r="U488">
        <v>11.7</v>
      </c>
      <c r="V488">
        <v>0.6</v>
      </c>
      <c r="W488">
        <v>0.9</v>
      </c>
      <c r="X488">
        <v>1</v>
      </c>
    </row>
    <row r="489" spans="8:24" ht="15">
      <c r="H489">
        <v>1</v>
      </c>
      <c r="I489">
        <v>2515446.81</v>
      </c>
      <c r="J489">
        <v>6860763.29</v>
      </c>
      <c r="K489">
        <v>199.95</v>
      </c>
      <c r="L489">
        <v>2</v>
      </c>
      <c r="M489">
        <v>187.95</v>
      </c>
      <c r="N489">
        <v>0.0459</v>
      </c>
      <c r="O489">
        <v>0.8006</v>
      </c>
      <c r="P489">
        <v>0.6365</v>
      </c>
      <c r="Q489">
        <v>0.32</v>
      </c>
      <c r="R489">
        <v>12.23</v>
      </c>
      <c r="S489">
        <v>12.01</v>
      </c>
      <c r="T489">
        <v>2.36</v>
      </c>
      <c r="U489">
        <v>12.5</v>
      </c>
      <c r="V489">
        <v>0.6</v>
      </c>
      <c r="W489">
        <v>0.9</v>
      </c>
      <c r="X489">
        <v>1</v>
      </c>
    </row>
    <row r="490" spans="8:24" ht="15">
      <c r="H490">
        <v>1</v>
      </c>
      <c r="I490">
        <v>2515446.16</v>
      </c>
      <c r="J490">
        <v>6860761.5</v>
      </c>
      <c r="K490">
        <v>200.37</v>
      </c>
      <c r="L490">
        <v>2</v>
      </c>
      <c r="M490">
        <v>188.18</v>
      </c>
      <c r="N490">
        <v>0.0749</v>
      </c>
      <c r="O490">
        <v>0.6217</v>
      </c>
      <c r="P490">
        <v>0.7512</v>
      </c>
      <c r="Q490">
        <v>0.28</v>
      </c>
      <c r="R490">
        <v>12.15</v>
      </c>
      <c r="S490">
        <v>12.19</v>
      </c>
      <c r="T490">
        <v>2.59</v>
      </c>
      <c r="U490">
        <v>13.2</v>
      </c>
      <c r="V490">
        <v>0.6</v>
      </c>
      <c r="W490">
        <v>0.9</v>
      </c>
      <c r="X490">
        <v>1</v>
      </c>
    </row>
    <row r="491" spans="8:24" ht="15">
      <c r="H491">
        <v>1</v>
      </c>
      <c r="I491">
        <v>2515449.14</v>
      </c>
      <c r="J491">
        <v>6860762.34</v>
      </c>
      <c r="K491">
        <v>200.61</v>
      </c>
      <c r="L491">
        <v>2</v>
      </c>
      <c r="M491">
        <v>187.42</v>
      </c>
      <c r="N491">
        <v>0.0621</v>
      </c>
      <c r="O491">
        <v>0.5241</v>
      </c>
      <c r="P491">
        <v>0.8513</v>
      </c>
      <c r="Q491">
        <v>0.2</v>
      </c>
      <c r="R491">
        <v>12.58</v>
      </c>
      <c r="S491">
        <v>13.19</v>
      </c>
      <c r="T491">
        <v>2.11</v>
      </c>
      <c r="U491">
        <v>12.9</v>
      </c>
      <c r="V491">
        <v>0.6</v>
      </c>
      <c r="W491">
        <v>0.9</v>
      </c>
      <c r="X491">
        <v>1</v>
      </c>
    </row>
    <row r="492" spans="8:24" ht="15">
      <c r="H492">
        <v>1</v>
      </c>
      <c r="I492">
        <v>2515448.81</v>
      </c>
      <c r="J492">
        <v>6860764.53</v>
      </c>
      <c r="K492">
        <v>197.72</v>
      </c>
      <c r="L492">
        <v>2</v>
      </c>
      <c r="M492">
        <v>187.47</v>
      </c>
      <c r="N492">
        <v>0.0451</v>
      </c>
      <c r="O492">
        <v>0.6841</v>
      </c>
      <c r="P492">
        <v>0.6795</v>
      </c>
      <c r="Q492">
        <v>0.29</v>
      </c>
      <c r="R492">
        <v>10.27</v>
      </c>
      <c r="S492">
        <v>10.25</v>
      </c>
      <c r="T492">
        <v>1.84</v>
      </c>
      <c r="U492">
        <v>9.8</v>
      </c>
      <c r="V492">
        <v>0.6</v>
      </c>
      <c r="W492">
        <v>0.9</v>
      </c>
      <c r="X492">
        <v>1</v>
      </c>
    </row>
    <row r="493" spans="8:24" ht="15">
      <c r="H493">
        <v>1</v>
      </c>
      <c r="I493">
        <v>2515445.37</v>
      </c>
      <c r="J493">
        <v>6860765.9</v>
      </c>
      <c r="K493">
        <v>197.67</v>
      </c>
      <c r="L493">
        <v>2</v>
      </c>
      <c r="M493">
        <v>187.97</v>
      </c>
      <c r="N493">
        <v>0.0004</v>
      </c>
      <c r="O493">
        <v>0.991</v>
      </c>
      <c r="P493">
        <v>0.6992</v>
      </c>
      <c r="Q493">
        <v>0.22</v>
      </c>
      <c r="R493">
        <v>9.32</v>
      </c>
      <c r="S493">
        <v>9.71</v>
      </c>
      <c r="T493">
        <v>1.97</v>
      </c>
      <c r="U493">
        <v>9.6</v>
      </c>
      <c r="V493">
        <v>0.6</v>
      </c>
      <c r="W493">
        <v>0.9</v>
      </c>
      <c r="X493">
        <v>1</v>
      </c>
    </row>
    <row r="494" spans="8:24" ht="15">
      <c r="H494">
        <v>1</v>
      </c>
      <c r="I494">
        <v>2515451.63</v>
      </c>
      <c r="J494">
        <v>6860767.63</v>
      </c>
      <c r="K494">
        <v>197.56</v>
      </c>
      <c r="L494">
        <v>2</v>
      </c>
      <c r="M494">
        <v>186.53</v>
      </c>
      <c r="N494">
        <v>0.0711</v>
      </c>
      <c r="O494">
        <v>0.6046</v>
      </c>
      <c r="P494">
        <v>0.7785</v>
      </c>
      <c r="Q494">
        <v>0.28</v>
      </c>
      <c r="R494">
        <v>11.26</v>
      </c>
      <c r="S494">
        <v>11.03</v>
      </c>
      <c r="T494">
        <v>2.25</v>
      </c>
      <c r="U494">
        <v>11.4</v>
      </c>
      <c r="V494">
        <v>0.6</v>
      </c>
      <c r="W494">
        <v>0.9</v>
      </c>
      <c r="X494">
        <v>1</v>
      </c>
    </row>
    <row r="495" spans="8:24" ht="15">
      <c r="H495">
        <v>1</v>
      </c>
      <c r="I495">
        <v>2515452.37</v>
      </c>
      <c r="J495">
        <v>6860769.85</v>
      </c>
      <c r="K495">
        <v>195.75</v>
      </c>
      <c r="L495">
        <v>2</v>
      </c>
      <c r="M495">
        <v>185.74</v>
      </c>
      <c r="N495">
        <v>0.0664</v>
      </c>
      <c r="O495">
        <v>0.6647</v>
      </c>
      <c r="P495">
        <v>0.8293</v>
      </c>
      <c r="Q495">
        <v>0.26</v>
      </c>
      <c r="R495">
        <v>10.04</v>
      </c>
      <c r="S495">
        <v>10</v>
      </c>
      <c r="T495">
        <v>2.16</v>
      </c>
      <c r="U495">
        <v>10.3</v>
      </c>
      <c r="V495">
        <v>0.6</v>
      </c>
      <c r="W495">
        <v>0.9</v>
      </c>
      <c r="X495">
        <v>1</v>
      </c>
    </row>
    <row r="496" spans="8:24" ht="15">
      <c r="H496">
        <v>1</v>
      </c>
      <c r="I496">
        <v>2515450.82</v>
      </c>
      <c r="J496">
        <v>6860771.36</v>
      </c>
      <c r="K496">
        <v>195.87</v>
      </c>
      <c r="L496">
        <v>2</v>
      </c>
      <c r="M496">
        <v>185.76</v>
      </c>
      <c r="N496">
        <v>0.0396</v>
      </c>
      <c r="O496">
        <v>0.705</v>
      </c>
      <c r="P496">
        <v>0.7132</v>
      </c>
      <c r="Q496">
        <v>0.27</v>
      </c>
      <c r="R496">
        <v>9.94</v>
      </c>
      <c r="S496">
        <v>10.11</v>
      </c>
      <c r="T496">
        <v>1.77</v>
      </c>
      <c r="U496">
        <v>9.5</v>
      </c>
      <c r="V496">
        <v>0.6</v>
      </c>
      <c r="W496">
        <v>0.9</v>
      </c>
      <c r="X496">
        <v>1</v>
      </c>
    </row>
    <row r="497" spans="8:24" ht="15">
      <c r="H497">
        <v>1</v>
      </c>
      <c r="I497">
        <v>2515449.33</v>
      </c>
      <c r="J497">
        <v>6860770.27</v>
      </c>
      <c r="K497">
        <v>194.93</v>
      </c>
      <c r="L497">
        <v>2</v>
      </c>
      <c r="M497">
        <v>186.14</v>
      </c>
      <c r="N497">
        <v>0.042</v>
      </c>
      <c r="O497">
        <v>0.7548</v>
      </c>
      <c r="P497">
        <v>0.6972</v>
      </c>
      <c r="Q497">
        <v>0.26</v>
      </c>
      <c r="R497">
        <v>8.55</v>
      </c>
      <c r="S497">
        <v>8.79</v>
      </c>
      <c r="T497">
        <v>1.86</v>
      </c>
      <c r="U497">
        <v>8.6</v>
      </c>
      <c r="V497">
        <v>0.6</v>
      </c>
      <c r="W497">
        <v>0.9</v>
      </c>
      <c r="X497">
        <v>1</v>
      </c>
    </row>
    <row r="498" spans="8:24" ht="15">
      <c r="H498">
        <v>1</v>
      </c>
      <c r="I498">
        <v>2515446.81</v>
      </c>
      <c r="J498">
        <v>6860771.4</v>
      </c>
      <c r="K498">
        <v>197.67</v>
      </c>
      <c r="L498">
        <v>2</v>
      </c>
      <c r="M498">
        <v>186.45</v>
      </c>
      <c r="N498">
        <v>0.054</v>
      </c>
      <c r="O498">
        <v>0.7276</v>
      </c>
      <c r="P498">
        <v>0.7406</v>
      </c>
      <c r="Q498">
        <v>0.3</v>
      </c>
      <c r="R498">
        <v>11.27</v>
      </c>
      <c r="S498">
        <v>11.22</v>
      </c>
      <c r="T498">
        <v>2.25</v>
      </c>
      <c r="U498">
        <v>11.6</v>
      </c>
      <c r="V498">
        <v>0.6</v>
      </c>
      <c r="W498">
        <v>0.9</v>
      </c>
      <c r="X498">
        <v>1</v>
      </c>
    </row>
    <row r="499" spans="8:24" ht="15">
      <c r="H499">
        <v>1</v>
      </c>
      <c r="I499">
        <v>2515446.88</v>
      </c>
      <c r="J499">
        <v>6860769.15</v>
      </c>
      <c r="K499">
        <v>194.83</v>
      </c>
      <c r="L499">
        <v>2</v>
      </c>
      <c r="M499">
        <v>187.03</v>
      </c>
      <c r="N499">
        <v>-0.0162</v>
      </c>
      <c r="O499">
        <v>0.8941</v>
      </c>
      <c r="P499">
        <v>0.7142</v>
      </c>
      <c r="Q499">
        <v>0.27</v>
      </c>
      <c r="R499">
        <v>6.47</v>
      </c>
      <c r="S499">
        <v>7.79</v>
      </c>
      <c r="T499">
        <v>1.36</v>
      </c>
      <c r="U499">
        <v>6.7</v>
      </c>
      <c r="V499">
        <v>0.6</v>
      </c>
      <c r="W499">
        <v>0.9</v>
      </c>
      <c r="X499">
        <v>1</v>
      </c>
    </row>
    <row r="500" spans="8:24" ht="15">
      <c r="H500">
        <v>1</v>
      </c>
      <c r="I500">
        <v>2515446.84</v>
      </c>
      <c r="J500">
        <v>6860774.99</v>
      </c>
      <c r="K500">
        <v>196.22</v>
      </c>
      <c r="L500">
        <v>2</v>
      </c>
      <c r="M500">
        <v>185.68</v>
      </c>
      <c r="N500">
        <v>0.0489</v>
      </c>
      <c r="O500">
        <v>0.7485</v>
      </c>
      <c r="P500">
        <v>0.5965</v>
      </c>
      <c r="Q500">
        <v>0.28</v>
      </c>
      <c r="R500">
        <v>10.7</v>
      </c>
      <c r="S500">
        <v>10.54</v>
      </c>
      <c r="T500">
        <v>2.08</v>
      </c>
      <c r="U500">
        <v>10.6</v>
      </c>
      <c r="V500">
        <v>0.6</v>
      </c>
      <c r="W500">
        <v>0.9</v>
      </c>
      <c r="X500">
        <v>1</v>
      </c>
    </row>
    <row r="501" spans="8:24" ht="15">
      <c r="H501">
        <v>1</v>
      </c>
      <c r="I501">
        <v>2515454.85</v>
      </c>
      <c r="J501">
        <v>6860770.23</v>
      </c>
      <c r="K501">
        <v>195.09</v>
      </c>
      <c r="L501">
        <v>2</v>
      </c>
      <c r="M501">
        <v>184.95</v>
      </c>
      <c r="N501">
        <v>0.0628</v>
      </c>
      <c r="O501">
        <v>0.6758</v>
      </c>
      <c r="P501">
        <v>0.7438</v>
      </c>
      <c r="Q501">
        <v>0.23</v>
      </c>
      <c r="R501">
        <v>10.15</v>
      </c>
      <c r="S501">
        <v>10.14</v>
      </c>
      <c r="T501">
        <v>2.07</v>
      </c>
      <c r="U501">
        <v>10.2</v>
      </c>
      <c r="V501">
        <v>0.6</v>
      </c>
      <c r="W501">
        <v>0.9</v>
      </c>
      <c r="X501">
        <v>1</v>
      </c>
    </row>
    <row r="502" spans="8:24" ht="15">
      <c r="H502">
        <v>1</v>
      </c>
      <c r="I502">
        <v>2515457.03</v>
      </c>
      <c r="J502">
        <v>6860769.06</v>
      </c>
      <c r="K502">
        <v>197.74</v>
      </c>
      <c r="L502">
        <v>2</v>
      </c>
      <c r="M502">
        <v>184.83</v>
      </c>
      <c r="N502">
        <v>0.0681</v>
      </c>
      <c r="O502">
        <v>0.5632</v>
      </c>
      <c r="P502">
        <v>0.8409</v>
      </c>
      <c r="Q502">
        <v>0.27</v>
      </c>
      <c r="R502">
        <v>12.69</v>
      </c>
      <c r="S502">
        <v>12.91</v>
      </c>
      <c r="T502">
        <v>2.37</v>
      </c>
      <c r="U502">
        <v>13.3</v>
      </c>
      <c r="V502">
        <v>0.6</v>
      </c>
      <c r="W502">
        <v>0.9</v>
      </c>
      <c r="X502">
        <v>1</v>
      </c>
    </row>
    <row r="503" spans="8:24" ht="15">
      <c r="H503">
        <v>1</v>
      </c>
      <c r="I503">
        <v>2515455.35</v>
      </c>
      <c r="J503">
        <v>6860773.71</v>
      </c>
      <c r="K503">
        <v>195.37</v>
      </c>
      <c r="L503">
        <v>2</v>
      </c>
      <c r="M503">
        <v>183.93</v>
      </c>
      <c r="N503">
        <v>0.0544</v>
      </c>
      <c r="O503">
        <v>0.6856</v>
      </c>
      <c r="P503">
        <v>0.7173</v>
      </c>
      <c r="Q503">
        <v>0.3</v>
      </c>
      <c r="R503">
        <v>11.33</v>
      </c>
      <c r="S503">
        <v>11.45</v>
      </c>
      <c r="T503">
        <v>2.17</v>
      </c>
      <c r="U503">
        <v>11.6</v>
      </c>
      <c r="V503">
        <v>0.6</v>
      </c>
      <c r="W503">
        <v>0.9</v>
      </c>
      <c r="X503">
        <v>1</v>
      </c>
    </row>
    <row r="504" spans="8:24" ht="15">
      <c r="H504">
        <v>1</v>
      </c>
      <c r="I504">
        <v>2515452.56</v>
      </c>
      <c r="J504">
        <v>6860772.47</v>
      </c>
      <c r="K504">
        <v>193.18</v>
      </c>
      <c r="L504">
        <v>2</v>
      </c>
      <c r="M504">
        <v>185.02</v>
      </c>
      <c r="N504">
        <v>0.0809</v>
      </c>
      <c r="O504">
        <v>0.6563</v>
      </c>
      <c r="P504">
        <v>0.7003</v>
      </c>
      <c r="Q504">
        <v>0.23</v>
      </c>
      <c r="R504">
        <v>8.18</v>
      </c>
      <c r="S504">
        <v>8.16</v>
      </c>
      <c r="T504">
        <v>2.11</v>
      </c>
      <c r="U504">
        <v>8.6</v>
      </c>
      <c r="V504">
        <v>0.6</v>
      </c>
      <c r="W504">
        <v>0.9</v>
      </c>
      <c r="X504">
        <v>1</v>
      </c>
    </row>
    <row r="505" spans="8:24" ht="15">
      <c r="H505">
        <v>1</v>
      </c>
      <c r="I505">
        <v>2515450.74</v>
      </c>
      <c r="J505">
        <v>6860772.48</v>
      </c>
      <c r="K505">
        <v>194.33</v>
      </c>
      <c r="L505">
        <v>2</v>
      </c>
      <c r="M505">
        <v>185.51</v>
      </c>
      <c r="N505">
        <v>0.0498</v>
      </c>
      <c r="O505">
        <v>0.7902</v>
      </c>
      <c r="P505">
        <v>0.6942</v>
      </c>
      <c r="Q505">
        <v>0.18</v>
      </c>
      <c r="R505">
        <v>8.1</v>
      </c>
      <c r="S505">
        <v>8.82</v>
      </c>
      <c r="T505">
        <v>2.07</v>
      </c>
      <c r="U505">
        <v>9.1</v>
      </c>
      <c r="V505">
        <v>0.6</v>
      </c>
      <c r="W505">
        <v>0.9</v>
      </c>
      <c r="X505">
        <v>1</v>
      </c>
    </row>
    <row r="506" spans="8:24" ht="15">
      <c r="H506">
        <v>1</v>
      </c>
      <c r="I506">
        <v>2515452.34</v>
      </c>
      <c r="J506">
        <v>6860775.54</v>
      </c>
      <c r="K506">
        <v>191.69</v>
      </c>
      <c r="L506">
        <v>2</v>
      </c>
      <c r="M506">
        <v>184.38</v>
      </c>
      <c r="N506">
        <v>0.0393</v>
      </c>
      <c r="O506">
        <v>0.6098</v>
      </c>
      <c r="P506">
        <v>0.7563</v>
      </c>
      <c r="Q506">
        <v>0.27</v>
      </c>
      <c r="R506">
        <v>5.66</v>
      </c>
      <c r="S506">
        <v>7.31</v>
      </c>
      <c r="T506">
        <v>1.3</v>
      </c>
      <c r="U506">
        <v>6.2</v>
      </c>
      <c r="V506">
        <v>0.6</v>
      </c>
      <c r="W506">
        <v>0.9</v>
      </c>
      <c r="X506">
        <v>1</v>
      </c>
    </row>
    <row r="507" spans="8:24" ht="15">
      <c r="H507">
        <v>1</v>
      </c>
      <c r="I507">
        <v>2515458.01</v>
      </c>
      <c r="J507">
        <v>6860772.54</v>
      </c>
      <c r="K507">
        <v>193.3</v>
      </c>
      <c r="L507">
        <v>2</v>
      </c>
      <c r="M507">
        <v>183.46</v>
      </c>
      <c r="N507">
        <v>0.076</v>
      </c>
      <c r="O507">
        <v>0.6073</v>
      </c>
      <c r="P507">
        <v>0.6824</v>
      </c>
      <c r="Q507">
        <v>0.28</v>
      </c>
      <c r="R507">
        <v>10</v>
      </c>
      <c r="S507">
        <v>9.84</v>
      </c>
      <c r="T507">
        <v>2.21</v>
      </c>
      <c r="U507">
        <v>10.3</v>
      </c>
      <c r="V507">
        <v>0.6</v>
      </c>
      <c r="W507">
        <v>0.9</v>
      </c>
      <c r="X507">
        <v>1</v>
      </c>
    </row>
    <row r="508" spans="8:24" ht="15">
      <c r="H508">
        <v>1</v>
      </c>
      <c r="I508">
        <v>2515459.76</v>
      </c>
      <c r="J508">
        <v>6860774.58</v>
      </c>
      <c r="K508">
        <v>192.56</v>
      </c>
      <c r="L508">
        <v>2</v>
      </c>
      <c r="M508">
        <v>182.5</v>
      </c>
      <c r="N508">
        <v>0.0142</v>
      </c>
      <c r="O508">
        <v>0.846</v>
      </c>
      <c r="P508">
        <v>0.7296</v>
      </c>
      <c r="Q508">
        <v>0.3</v>
      </c>
      <c r="R508">
        <v>10.25</v>
      </c>
      <c r="S508">
        <v>10.06</v>
      </c>
      <c r="T508">
        <v>1.71</v>
      </c>
      <c r="U508">
        <v>9.3</v>
      </c>
      <c r="V508">
        <v>0.6</v>
      </c>
      <c r="W508">
        <v>0.9</v>
      </c>
      <c r="X508">
        <v>1</v>
      </c>
    </row>
    <row r="509" spans="8:24" ht="15">
      <c r="H509">
        <v>1</v>
      </c>
      <c r="I509">
        <v>2515459.16</v>
      </c>
      <c r="J509">
        <v>6860776.14</v>
      </c>
      <c r="K509">
        <v>193.38</v>
      </c>
      <c r="L509">
        <v>2</v>
      </c>
      <c r="M509">
        <v>181.92</v>
      </c>
      <c r="N509">
        <v>0.0516</v>
      </c>
      <c r="O509">
        <v>0.7328</v>
      </c>
      <c r="P509">
        <v>0.5549</v>
      </c>
      <c r="Q509">
        <v>0.37</v>
      </c>
      <c r="R509">
        <v>11.45</v>
      </c>
      <c r="S509">
        <v>11.46</v>
      </c>
      <c r="T509">
        <v>2.21</v>
      </c>
      <c r="U509">
        <v>11.7</v>
      </c>
      <c r="V509">
        <v>0.6</v>
      </c>
      <c r="W509">
        <v>0.9</v>
      </c>
      <c r="X509">
        <v>1</v>
      </c>
    </row>
    <row r="510" spans="8:24" ht="15">
      <c r="H510">
        <v>1</v>
      </c>
      <c r="I510">
        <v>2515458.21</v>
      </c>
      <c r="J510">
        <v>6860777.08</v>
      </c>
      <c r="K510">
        <v>192.82</v>
      </c>
      <c r="L510">
        <v>2</v>
      </c>
      <c r="M510">
        <v>181.91</v>
      </c>
      <c r="N510">
        <v>0.0141</v>
      </c>
      <c r="O510">
        <v>0.8576</v>
      </c>
      <c r="P510">
        <v>0.7023</v>
      </c>
      <c r="Q510">
        <v>0.31</v>
      </c>
      <c r="R510">
        <v>10.71</v>
      </c>
      <c r="S510">
        <v>10.91</v>
      </c>
      <c r="T510">
        <v>1.78</v>
      </c>
      <c r="U510">
        <v>10.2</v>
      </c>
      <c r="V510">
        <v>0.6</v>
      </c>
      <c r="W510">
        <v>0.9</v>
      </c>
      <c r="X510">
        <v>1</v>
      </c>
    </row>
    <row r="511" spans="8:24" ht="15">
      <c r="H511">
        <v>1</v>
      </c>
      <c r="I511">
        <v>2515456.49</v>
      </c>
      <c r="J511">
        <v>6860776.84</v>
      </c>
      <c r="K511">
        <v>194.16</v>
      </c>
      <c r="L511">
        <v>2</v>
      </c>
      <c r="M511">
        <v>182.91</v>
      </c>
      <c r="N511">
        <v>0.0262</v>
      </c>
      <c r="O511">
        <v>0.7932</v>
      </c>
      <c r="P511">
        <v>0.6895</v>
      </c>
      <c r="Q511">
        <v>0.31</v>
      </c>
      <c r="R511">
        <v>11.09</v>
      </c>
      <c r="S511">
        <v>11.25</v>
      </c>
      <c r="T511">
        <v>1.84</v>
      </c>
      <c r="U511">
        <v>10.6</v>
      </c>
      <c r="V511">
        <v>0.6</v>
      </c>
      <c r="W511">
        <v>0.9</v>
      </c>
      <c r="X511">
        <v>1</v>
      </c>
    </row>
    <row r="512" spans="8:24" ht="15">
      <c r="H512">
        <v>1</v>
      </c>
      <c r="I512">
        <v>2515460.33</v>
      </c>
      <c r="J512">
        <v>6860777.67</v>
      </c>
      <c r="K512">
        <v>194.33</v>
      </c>
      <c r="L512">
        <v>2</v>
      </c>
      <c r="M512">
        <v>181.59</v>
      </c>
      <c r="N512">
        <v>0.0771</v>
      </c>
      <c r="O512">
        <v>0.5687</v>
      </c>
      <c r="P512">
        <v>0.8258</v>
      </c>
      <c r="Q512">
        <v>0.24</v>
      </c>
      <c r="R512">
        <v>12.73</v>
      </c>
      <c r="S512">
        <v>12.74</v>
      </c>
      <c r="T512">
        <v>2.58</v>
      </c>
      <c r="U512">
        <v>13.7</v>
      </c>
      <c r="V512">
        <v>0.6</v>
      </c>
      <c r="W512">
        <v>0.9</v>
      </c>
      <c r="X512">
        <v>1</v>
      </c>
    </row>
    <row r="513" spans="8:24" ht="15">
      <c r="H513">
        <v>1</v>
      </c>
      <c r="I513">
        <v>2515459.94</v>
      </c>
      <c r="J513">
        <v>6860779.82</v>
      </c>
      <c r="K513">
        <v>194.03</v>
      </c>
      <c r="L513">
        <v>2</v>
      </c>
      <c r="M513">
        <v>181.4</v>
      </c>
      <c r="N513">
        <v>0.0503</v>
      </c>
      <c r="O513">
        <v>0.647</v>
      </c>
      <c r="P513">
        <v>0.7158</v>
      </c>
      <c r="Q513">
        <v>0.28</v>
      </c>
      <c r="R513">
        <v>12.64</v>
      </c>
      <c r="S513">
        <v>12.64</v>
      </c>
      <c r="T513">
        <v>2.1</v>
      </c>
      <c r="U513">
        <v>12.4</v>
      </c>
      <c r="V513">
        <v>0.6</v>
      </c>
      <c r="W513">
        <v>0.9</v>
      </c>
      <c r="X513">
        <v>1</v>
      </c>
    </row>
    <row r="514" spans="8:24" ht="15">
      <c r="H514">
        <v>1</v>
      </c>
      <c r="I514">
        <v>2515457.64</v>
      </c>
      <c r="J514">
        <v>6860779.08</v>
      </c>
      <c r="K514">
        <v>189.48</v>
      </c>
      <c r="L514">
        <v>2</v>
      </c>
      <c r="M514">
        <v>181.65</v>
      </c>
      <c r="N514">
        <v>0.0194</v>
      </c>
      <c r="O514">
        <v>0.7851</v>
      </c>
      <c r="P514">
        <v>0.6736</v>
      </c>
      <c r="Q514">
        <v>0.29</v>
      </c>
      <c r="R514">
        <v>7.88</v>
      </c>
      <c r="S514">
        <v>7.82</v>
      </c>
      <c r="T514">
        <v>1.53</v>
      </c>
      <c r="U514">
        <v>7.1</v>
      </c>
      <c r="V514">
        <v>0.6</v>
      </c>
      <c r="W514">
        <v>0.9</v>
      </c>
      <c r="X514">
        <v>1</v>
      </c>
    </row>
    <row r="515" spans="8:24" ht="15">
      <c r="H515">
        <v>1</v>
      </c>
      <c r="I515">
        <v>2515462.57</v>
      </c>
      <c r="J515">
        <v>6860776.73</v>
      </c>
      <c r="K515">
        <v>190.89</v>
      </c>
      <c r="L515">
        <v>2</v>
      </c>
      <c r="M515">
        <v>181.73</v>
      </c>
      <c r="N515">
        <v>0.0482</v>
      </c>
      <c r="O515">
        <v>0.7069</v>
      </c>
      <c r="P515">
        <v>0.6925</v>
      </c>
      <c r="Q515">
        <v>0.31</v>
      </c>
      <c r="R515">
        <v>9.27</v>
      </c>
      <c r="S515">
        <v>9.16</v>
      </c>
      <c r="T515">
        <v>1.76</v>
      </c>
      <c r="U515">
        <v>8.7</v>
      </c>
      <c r="V515">
        <v>0.6</v>
      </c>
      <c r="W515">
        <v>0.9</v>
      </c>
      <c r="X515">
        <v>1</v>
      </c>
    </row>
    <row r="516" spans="8:24" ht="15">
      <c r="H516">
        <v>1</v>
      </c>
      <c r="I516">
        <v>2515464.07</v>
      </c>
      <c r="J516">
        <v>6860780.85</v>
      </c>
      <c r="K516">
        <v>190.59</v>
      </c>
      <c r="L516">
        <v>2</v>
      </c>
      <c r="M516">
        <v>180.83</v>
      </c>
      <c r="N516">
        <v>0.069</v>
      </c>
      <c r="O516">
        <v>0.6455</v>
      </c>
      <c r="P516">
        <v>0.6819</v>
      </c>
      <c r="Q516">
        <v>0.25</v>
      </c>
      <c r="R516">
        <v>9.74</v>
      </c>
      <c r="S516">
        <v>9.75</v>
      </c>
      <c r="T516">
        <v>2.06</v>
      </c>
      <c r="U516">
        <v>9.9</v>
      </c>
      <c r="V516">
        <v>0.6</v>
      </c>
      <c r="W516">
        <v>0.9</v>
      </c>
      <c r="X516">
        <v>1</v>
      </c>
    </row>
    <row r="517" spans="8:24" ht="15">
      <c r="H517">
        <v>1</v>
      </c>
      <c r="I517">
        <v>2515463.89</v>
      </c>
      <c r="J517">
        <v>6860782.68</v>
      </c>
      <c r="K517">
        <v>192.19</v>
      </c>
      <c r="L517">
        <v>2</v>
      </c>
      <c r="M517">
        <v>180.41</v>
      </c>
      <c r="N517">
        <v>0.0617</v>
      </c>
      <c r="O517">
        <v>0.6667</v>
      </c>
      <c r="P517">
        <v>0.7443</v>
      </c>
      <c r="Q517">
        <v>0.27</v>
      </c>
      <c r="R517">
        <v>11.96</v>
      </c>
      <c r="S517">
        <v>11.79</v>
      </c>
      <c r="T517">
        <v>2.29</v>
      </c>
      <c r="U517">
        <v>12.2</v>
      </c>
      <c r="V517">
        <v>0.6</v>
      </c>
      <c r="W517">
        <v>0.9</v>
      </c>
      <c r="X517">
        <v>1</v>
      </c>
    </row>
    <row r="518" spans="8:24" ht="15">
      <c r="H518">
        <v>1</v>
      </c>
      <c r="I518">
        <v>2515458.33</v>
      </c>
      <c r="J518">
        <v>6860782.26</v>
      </c>
      <c r="K518">
        <v>190.17</v>
      </c>
      <c r="L518">
        <v>2</v>
      </c>
      <c r="M518">
        <v>180.27</v>
      </c>
      <c r="N518">
        <v>0.0666</v>
      </c>
      <c r="O518">
        <v>0.5609</v>
      </c>
      <c r="P518">
        <v>0.7644</v>
      </c>
      <c r="Q518">
        <v>0.24</v>
      </c>
      <c r="R518">
        <v>9.81</v>
      </c>
      <c r="S518">
        <v>9.91</v>
      </c>
      <c r="T518">
        <v>1.94</v>
      </c>
      <c r="U518">
        <v>9.7</v>
      </c>
      <c r="V518">
        <v>0.6</v>
      </c>
      <c r="W518">
        <v>0.9</v>
      </c>
      <c r="X518">
        <v>1</v>
      </c>
    </row>
    <row r="519" spans="8:24" ht="15">
      <c r="H519">
        <v>1</v>
      </c>
      <c r="I519">
        <v>2515459.62</v>
      </c>
      <c r="J519">
        <v>6860784.36</v>
      </c>
      <c r="K519">
        <v>191.31</v>
      </c>
      <c r="L519">
        <v>2</v>
      </c>
      <c r="M519">
        <v>179.19</v>
      </c>
      <c r="N519">
        <v>0.0699</v>
      </c>
      <c r="O519">
        <v>0.6008</v>
      </c>
      <c r="P519">
        <v>0.6979</v>
      </c>
      <c r="Q519">
        <v>0.26</v>
      </c>
      <c r="R519">
        <v>12.37</v>
      </c>
      <c r="S519">
        <v>12.12</v>
      </c>
      <c r="T519">
        <v>2.36</v>
      </c>
      <c r="U519">
        <v>12.6</v>
      </c>
      <c r="V519">
        <v>0.6</v>
      </c>
      <c r="W519">
        <v>0.9</v>
      </c>
      <c r="X519">
        <v>1</v>
      </c>
    </row>
    <row r="520" spans="8:24" ht="15">
      <c r="H520">
        <v>1</v>
      </c>
      <c r="I520">
        <v>2515460.4</v>
      </c>
      <c r="J520">
        <v>6860781.87</v>
      </c>
      <c r="K520">
        <v>189.2</v>
      </c>
      <c r="L520">
        <v>2</v>
      </c>
      <c r="M520">
        <v>180.65</v>
      </c>
      <c r="N520">
        <v>0.0448</v>
      </c>
      <c r="O520">
        <v>0.7267</v>
      </c>
      <c r="P520">
        <v>0.7386</v>
      </c>
      <c r="Q520">
        <v>0.24</v>
      </c>
      <c r="R520">
        <v>8.47</v>
      </c>
      <c r="S520">
        <v>8.55</v>
      </c>
      <c r="T520">
        <v>1.8</v>
      </c>
      <c r="U520">
        <v>8.3</v>
      </c>
      <c r="V520">
        <v>0.6</v>
      </c>
      <c r="W520">
        <v>0.9</v>
      </c>
      <c r="X520">
        <v>1</v>
      </c>
    </row>
    <row r="521" spans="8:24" ht="15">
      <c r="H521">
        <v>1</v>
      </c>
      <c r="I521">
        <v>2515461.82</v>
      </c>
      <c r="J521">
        <v>6860781.15</v>
      </c>
      <c r="K521">
        <v>191.39</v>
      </c>
      <c r="L521">
        <v>2</v>
      </c>
      <c r="M521">
        <v>180.57</v>
      </c>
      <c r="N521">
        <v>0.0645</v>
      </c>
      <c r="O521">
        <v>0.5816</v>
      </c>
      <c r="P521">
        <v>0.7672</v>
      </c>
      <c r="Q521">
        <v>0.26</v>
      </c>
      <c r="R521">
        <v>10.6</v>
      </c>
      <c r="S521">
        <v>10.82</v>
      </c>
      <c r="T521">
        <v>2.05</v>
      </c>
      <c r="U521">
        <v>10.8</v>
      </c>
      <c r="V521">
        <v>0.6</v>
      </c>
      <c r="W521">
        <v>0.9</v>
      </c>
      <c r="X521">
        <v>1</v>
      </c>
    </row>
    <row r="522" spans="8:24" ht="15">
      <c r="H522">
        <v>1</v>
      </c>
      <c r="I522">
        <v>2515457.88</v>
      </c>
      <c r="J522">
        <v>6860785.66</v>
      </c>
      <c r="K522">
        <v>187.9</v>
      </c>
      <c r="L522">
        <v>2</v>
      </c>
      <c r="M522">
        <v>179.56</v>
      </c>
      <c r="N522">
        <v>0.0264</v>
      </c>
      <c r="O522">
        <v>0.7787</v>
      </c>
      <c r="P522">
        <v>0.6964</v>
      </c>
      <c r="Q522">
        <v>0.27</v>
      </c>
      <c r="R522">
        <v>8.12</v>
      </c>
      <c r="S522">
        <v>8.34</v>
      </c>
      <c r="T522">
        <v>1.64</v>
      </c>
      <c r="U522">
        <v>7.8</v>
      </c>
      <c r="V522">
        <v>0.6</v>
      </c>
      <c r="W522">
        <v>0.9</v>
      </c>
      <c r="X522">
        <v>1</v>
      </c>
    </row>
    <row r="523" spans="8:24" ht="15">
      <c r="H523">
        <v>1</v>
      </c>
      <c r="I523">
        <v>2515459.43</v>
      </c>
      <c r="J523">
        <v>6860787.06</v>
      </c>
      <c r="K523">
        <v>190.66</v>
      </c>
      <c r="L523">
        <v>2</v>
      </c>
      <c r="M523">
        <v>178.61</v>
      </c>
      <c r="N523">
        <v>0.0606</v>
      </c>
      <c r="O523">
        <v>0.6043</v>
      </c>
      <c r="P523">
        <v>0.7354</v>
      </c>
      <c r="Q523">
        <v>0.26</v>
      </c>
      <c r="R523">
        <v>11.66</v>
      </c>
      <c r="S523">
        <v>12.05</v>
      </c>
      <c r="T523">
        <v>2.19</v>
      </c>
      <c r="U523">
        <v>12.2</v>
      </c>
      <c r="V523">
        <v>0.6</v>
      </c>
      <c r="W523">
        <v>0.9</v>
      </c>
      <c r="X523">
        <v>1</v>
      </c>
    </row>
    <row r="524" spans="8:24" ht="15">
      <c r="H524">
        <v>1</v>
      </c>
      <c r="I524">
        <v>2515458.44</v>
      </c>
      <c r="J524">
        <v>6860790.33</v>
      </c>
      <c r="K524">
        <v>189.3</v>
      </c>
      <c r="L524">
        <v>2</v>
      </c>
      <c r="M524">
        <v>178.1</v>
      </c>
      <c r="N524">
        <v>0.0368</v>
      </c>
      <c r="O524">
        <v>0.6573</v>
      </c>
      <c r="P524">
        <v>0.6917</v>
      </c>
      <c r="Q524">
        <v>0.24</v>
      </c>
      <c r="R524">
        <v>11.21</v>
      </c>
      <c r="S524">
        <v>11.2</v>
      </c>
      <c r="T524">
        <v>1.67</v>
      </c>
      <c r="U524">
        <v>10.2</v>
      </c>
      <c r="V524">
        <v>0.6</v>
      </c>
      <c r="W524">
        <v>0.9</v>
      </c>
      <c r="X524">
        <v>1</v>
      </c>
    </row>
    <row r="525" spans="8:24" ht="15">
      <c r="H525">
        <v>1</v>
      </c>
      <c r="I525">
        <v>2515461.82</v>
      </c>
      <c r="J525">
        <v>6860789.34</v>
      </c>
      <c r="K525">
        <v>191.57</v>
      </c>
      <c r="L525">
        <v>2</v>
      </c>
      <c r="M525">
        <v>178.06</v>
      </c>
      <c r="N525">
        <v>0.0492</v>
      </c>
      <c r="O525">
        <v>0.6475</v>
      </c>
      <c r="P525">
        <v>0.7748</v>
      </c>
      <c r="Q525">
        <v>0.31</v>
      </c>
      <c r="R525">
        <v>12.03</v>
      </c>
      <c r="S525">
        <v>13.51</v>
      </c>
      <c r="T525">
        <v>2.09</v>
      </c>
      <c r="U525">
        <v>13.2</v>
      </c>
      <c r="V525">
        <v>0.6</v>
      </c>
      <c r="W525">
        <v>0.9</v>
      </c>
      <c r="X525">
        <v>1</v>
      </c>
    </row>
    <row r="526" spans="8:24" ht="15">
      <c r="H526">
        <v>1</v>
      </c>
      <c r="I526">
        <v>2515463.03</v>
      </c>
      <c r="J526">
        <v>6860791</v>
      </c>
      <c r="K526">
        <v>185.22</v>
      </c>
      <c r="L526">
        <v>2</v>
      </c>
      <c r="M526">
        <v>176.99</v>
      </c>
      <c r="N526">
        <v>0.0264</v>
      </c>
      <c r="O526">
        <v>0.8113</v>
      </c>
      <c r="P526">
        <v>0.7038</v>
      </c>
      <c r="Q526">
        <v>0.29</v>
      </c>
      <c r="R526">
        <v>8.17</v>
      </c>
      <c r="S526">
        <v>8.24</v>
      </c>
      <c r="T526">
        <v>1.73</v>
      </c>
      <c r="U526">
        <v>7.9</v>
      </c>
      <c r="V526">
        <v>0.6</v>
      </c>
      <c r="W526">
        <v>0.9</v>
      </c>
      <c r="X526">
        <v>1</v>
      </c>
    </row>
    <row r="527" spans="8:24" ht="15">
      <c r="H527">
        <v>1</v>
      </c>
      <c r="I527">
        <v>2515462.75</v>
      </c>
      <c r="J527">
        <v>6860785.69</v>
      </c>
      <c r="K527">
        <v>188.35</v>
      </c>
      <c r="L527">
        <v>2</v>
      </c>
      <c r="M527">
        <v>179.18</v>
      </c>
      <c r="N527">
        <v>0.0367</v>
      </c>
      <c r="O527">
        <v>0.78</v>
      </c>
      <c r="P527">
        <v>0.7231</v>
      </c>
      <c r="Q527">
        <v>0.3</v>
      </c>
      <c r="R527">
        <v>9.32</v>
      </c>
      <c r="S527">
        <v>9.16</v>
      </c>
      <c r="T527">
        <v>1.84</v>
      </c>
      <c r="U527">
        <v>8.9</v>
      </c>
      <c r="V527">
        <v>0.6</v>
      </c>
      <c r="W527">
        <v>0.9</v>
      </c>
      <c r="X527">
        <v>1</v>
      </c>
    </row>
    <row r="528" spans="8:24" ht="15">
      <c r="H528">
        <v>1</v>
      </c>
      <c r="I528">
        <v>2515463.43</v>
      </c>
      <c r="J528">
        <v>6860783.89</v>
      </c>
      <c r="K528">
        <v>189.37</v>
      </c>
      <c r="L528">
        <v>2</v>
      </c>
      <c r="M528">
        <v>180.08</v>
      </c>
      <c r="N528">
        <v>0.0442</v>
      </c>
      <c r="O528">
        <v>0.7073</v>
      </c>
      <c r="P528">
        <v>0.7532</v>
      </c>
      <c r="Q528">
        <v>0.34</v>
      </c>
      <c r="R528">
        <v>9.53</v>
      </c>
      <c r="S528">
        <v>9.29</v>
      </c>
      <c r="T528">
        <v>1.8</v>
      </c>
      <c r="U528">
        <v>8.9</v>
      </c>
      <c r="V528">
        <v>0.6</v>
      </c>
      <c r="W528">
        <v>0.9</v>
      </c>
      <c r="X528">
        <v>1</v>
      </c>
    </row>
    <row r="529" spans="8:24" ht="15">
      <c r="H529">
        <v>1</v>
      </c>
      <c r="I529">
        <v>2515464.15</v>
      </c>
      <c r="J529">
        <v>6860788.34</v>
      </c>
      <c r="K529">
        <v>188.33</v>
      </c>
      <c r="L529">
        <v>2</v>
      </c>
      <c r="M529">
        <v>177.74</v>
      </c>
      <c r="N529">
        <v>0.0731</v>
      </c>
      <c r="O529">
        <v>0.5461</v>
      </c>
      <c r="P529">
        <v>0.8323</v>
      </c>
      <c r="Q529">
        <v>0.3</v>
      </c>
      <c r="R529">
        <v>10.42</v>
      </c>
      <c r="S529">
        <v>10.59</v>
      </c>
      <c r="T529">
        <v>2.13</v>
      </c>
      <c r="U529">
        <v>10.7</v>
      </c>
      <c r="V529">
        <v>0.6</v>
      </c>
      <c r="W529">
        <v>0.9</v>
      </c>
      <c r="X529">
        <v>1</v>
      </c>
    </row>
    <row r="530" spans="8:24" ht="15">
      <c r="H530">
        <v>1</v>
      </c>
      <c r="I530">
        <v>2515465.79</v>
      </c>
      <c r="J530">
        <v>6860787.5</v>
      </c>
      <c r="K530">
        <v>188.92</v>
      </c>
      <c r="L530">
        <v>2</v>
      </c>
      <c r="M530">
        <v>178.37</v>
      </c>
      <c r="N530">
        <v>0.0743</v>
      </c>
      <c r="O530">
        <v>0.6006</v>
      </c>
      <c r="P530">
        <v>0.7875</v>
      </c>
      <c r="Q530">
        <v>0.26</v>
      </c>
      <c r="R530">
        <v>10.7</v>
      </c>
      <c r="S530">
        <v>10.56</v>
      </c>
      <c r="T530">
        <v>2.19</v>
      </c>
      <c r="U530">
        <v>10.9</v>
      </c>
      <c r="V530">
        <v>0.6</v>
      </c>
      <c r="W530">
        <v>0.9</v>
      </c>
      <c r="X530">
        <v>1</v>
      </c>
    </row>
    <row r="531" spans="8:24" ht="15">
      <c r="H531">
        <v>1</v>
      </c>
      <c r="I531">
        <v>2515461.17</v>
      </c>
      <c r="J531">
        <v>6860784.07</v>
      </c>
      <c r="K531">
        <v>189.15</v>
      </c>
      <c r="L531">
        <v>2</v>
      </c>
      <c r="M531">
        <v>179.33</v>
      </c>
      <c r="N531">
        <v>0.0824</v>
      </c>
      <c r="O531">
        <v>0.5769</v>
      </c>
      <c r="P531">
        <v>0.7514</v>
      </c>
      <c r="Q531">
        <v>0.25</v>
      </c>
      <c r="R531">
        <v>9.79</v>
      </c>
      <c r="S531">
        <v>9.82</v>
      </c>
      <c r="T531">
        <v>2.21</v>
      </c>
      <c r="U531">
        <v>10.3</v>
      </c>
      <c r="V531">
        <v>0.6</v>
      </c>
      <c r="W531">
        <v>0.9</v>
      </c>
      <c r="X531">
        <v>1</v>
      </c>
    </row>
    <row r="532" spans="8:24" ht="15">
      <c r="H532">
        <v>1</v>
      </c>
      <c r="I532">
        <v>2515467.02</v>
      </c>
      <c r="J532">
        <v>6860790.57</v>
      </c>
      <c r="K532">
        <v>188.25</v>
      </c>
      <c r="L532">
        <v>2</v>
      </c>
      <c r="M532">
        <v>176.8</v>
      </c>
      <c r="N532">
        <v>0.0623</v>
      </c>
      <c r="O532">
        <v>0.6757</v>
      </c>
      <c r="P532">
        <v>0.7</v>
      </c>
      <c r="Q532">
        <v>0.26</v>
      </c>
      <c r="R532">
        <v>10.99</v>
      </c>
      <c r="S532">
        <v>11.45</v>
      </c>
      <c r="T532">
        <v>2.31</v>
      </c>
      <c r="U532">
        <v>11.9</v>
      </c>
      <c r="V532">
        <v>0.6</v>
      </c>
      <c r="W532">
        <v>0.9</v>
      </c>
      <c r="X532">
        <v>1</v>
      </c>
    </row>
    <row r="533" spans="8:24" ht="15">
      <c r="H533">
        <v>1</v>
      </c>
      <c r="I533">
        <v>2515464.88</v>
      </c>
      <c r="J533">
        <v>6860790.04</v>
      </c>
      <c r="K533">
        <v>188.81</v>
      </c>
      <c r="L533">
        <v>2</v>
      </c>
      <c r="M533">
        <v>177.14</v>
      </c>
      <c r="N533">
        <v>0.057</v>
      </c>
      <c r="O533">
        <v>0.6849</v>
      </c>
      <c r="P533">
        <v>0.7502</v>
      </c>
      <c r="Q533">
        <v>0.28</v>
      </c>
      <c r="R533">
        <v>11.89</v>
      </c>
      <c r="S533">
        <v>11.66</v>
      </c>
      <c r="T533">
        <v>2.27</v>
      </c>
      <c r="U533">
        <v>12</v>
      </c>
      <c r="V533">
        <v>0.6</v>
      </c>
      <c r="W533">
        <v>0.9</v>
      </c>
      <c r="X533">
        <v>1</v>
      </c>
    </row>
    <row r="534" spans="8:24" ht="15">
      <c r="H534">
        <v>1</v>
      </c>
      <c r="I534">
        <v>2515469.07</v>
      </c>
      <c r="J534">
        <v>6860791.6</v>
      </c>
      <c r="K534">
        <v>190.75</v>
      </c>
      <c r="L534">
        <v>2</v>
      </c>
      <c r="M534">
        <v>176.17</v>
      </c>
      <c r="N534">
        <v>0.0587</v>
      </c>
      <c r="O534">
        <v>0.7861</v>
      </c>
      <c r="P534">
        <v>0.6876</v>
      </c>
      <c r="Q534">
        <v>0.13</v>
      </c>
      <c r="R534">
        <v>9.92</v>
      </c>
      <c r="S534">
        <v>14.57</v>
      </c>
      <c r="T534">
        <v>2.94</v>
      </c>
      <c r="U534">
        <v>16.2</v>
      </c>
      <c r="V534">
        <v>0.6</v>
      </c>
      <c r="W534">
        <v>0.9</v>
      </c>
      <c r="X534">
        <v>1</v>
      </c>
    </row>
    <row r="535" spans="8:24" ht="15">
      <c r="H535">
        <v>1</v>
      </c>
      <c r="I535">
        <v>2515470.7</v>
      </c>
      <c r="J535">
        <v>6860789.66</v>
      </c>
      <c r="K535">
        <v>188.02</v>
      </c>
      <c r="L535">
        <v>2</v>
      </c>
      <c r="M535">
        <v>176.94</v>
      </c>
      <c r="N535">
        <v>0.0436</v>
      </c>
      <c r="O535">
        <v>0.7999</v>
      </c>
      <c r="P535">
        <v>0.69</v>
      </c>
      <c r="Q535">
        <v>0.27</v>
      </c>
      <c r="R535">
        <v>10.41</v>
      </c>
      <c r="S535">
        <v>11.08</v>
      </c>
      <c r="T535">
        <v>2.2</v>
      </c>
      <c r="U535">
        <v>11.3</v>
      </c>
      <c r="V535">
        <v>0.6</v>
      </c>
      <c r="W535">
        <v>0.9</v>
      </c>
      <c r="X535">
        <v>1</v>
      </c>
    </row>
    <row r="536" spans="8:24" ht="15">
      <c r="H536">
        <v>1</v>
      </c>
      <c r="I536">
        <v>2515471.32</v>
      </c>
      <c r="J536">
        <v>6860791.47</v>
      </c>
      <c r="K536">
        <v>188.17</v>
      </c>
      <c r="L536">
        <v>2</v>
      </c>
      <c r="M536">
        <v>175.84</v>
      </c>
      <c r="N536">
        <v>0.0405</v>
      </c>
      <c r="O536">
        <v>0.7029</v>
      </c>
      <c r="P536">
        <v>0.7988</v>
      </c>
      <c r="Q536">
        <v>0.33</v>
      </c>
      <c r="R536">
        <v>11.61</v>
      </c>
      <c r="S536">
        <v>12.32</v>
      </c>
      <c r="T536">
        <v>1.98</v>
      </c>
      <c r="U536">
        <v>11.9</v>
      </c>
      <c r="V536">
        <v>0.6</v>
      </c>
      <c r="W536">
        <v>0.9</v>
      </c>
      <c r="X536">
        <v>1</v>
      </c>
    </row>
    <row r="537" spans="8:24" ht="15">
      <c r="H537">
        <v>1</v>
      </c>
      <c r="I537">
        <v>2515473.34</v>
      </c>
      <c r="J537">
        <v>6860789.64</v>
      </c>
      <c r="K537">
        <v>188.85</v>
      </c>
      <c r="L537">
        <v>2</v>
      </c>
      <c r="M537">
        <v>176.66</v>
      </c>
      <c r="N537">
        <v>0.0569</v>
      </c>
      <c r="O537">
        <v>0.6244</v>
      </c>
      <c r="P537">
        <v>0.6954</v>
      </c>
      <c r="Q537">
        <v>0.25</v>
      </c>
      <c r="R537">
        <v>12.19</v>
      </c>
      <c r="S537">
        <v>12.19</v>
      </c>
      <c r="T537">
        <v>2.15</v>
      </c>
      <c r="U537">
        <v>12.2</v>
      </c>
      <c r="V537">
        <v>0.6</v>
      </c>
      <c r="W537">
        <v>0.9</v>
      </c>
      <c r="X537">
        <v>1</v>
      </c>
    </row>
    <row r="538" spans="8:24" ht="15">
      <c r="H538">
        <v>1</v>
      </c>
      <c r="I538">
        <v>2515472.46</v>
      </c>
      <c r="J538">
        <v>6860786.7</v>
      </c>
      <c r="K538">
        <v>187.84</v>
      </c>
      <c r="L538">
        <v>2</v>
      </c>
      <c r="M538">
        <v>178.45</v>
      </c>
      <c r="N538">
        <v>0.0531</v>
      </c>
      <c r="O538">
        <v>0.6606</v>
      </c>
      <c r="P538">
        <v>0.7291</v>
      </c>
      <c r="Q538">
        <v>0.22</v>
      </c>
      <c r="R538">
        <v>9.46</v>
      </c>
      <c r="S538">
        <v>9.38</v>
      </c>
      <c r="T538">
        <v>1.85</v>
      </c>
      <c r="U538">
        <v>9.1</v>
      </c>
      <c r="V538">
        <v>0.6</v>
      </c>
      <c r="W538">
        <v>0.9</v>
      </c>
      <c r="X538">
        <v>1</v>
      </c>
    </row>
    <row r="539" spans="8:24" ht="15">
      <c r="H539">
        <v>1</v>
      </c>
      <c r="I539">
        <v>2515469.15</v>
      </c>
      <c r="J539">
        <v>6860786.87</v>
      </c>
      <c r="K539">
        <v>189.9</v>
      </c>
      <c r="L539">
        <v>2</v>
      </c>
      <c r="M539">
        <v>178.33</v>
      </c>
      <c r="N539">
        <v>0.0877</v>
      </c>
      <c r="O539">
        <v>0.5277</v>
      </c>
      <c r="P539">
        <v>0.8712</v>
      </c>
      <c r="Q539">
        <v>0.22</v>
      </c>
      <c r="R539">
        <v>11.27</v>
      </c>
      <c r="S539">
        <v>11.57</v>
      </c>
      <c r="T539">
        <v>2.49</v>
      </c>
      <c r="U539">
        <v>12.4</v>
      </c>
      <c r="V539">
        <v>0.6</v>
      </c>
      <c r="W539">
        <v>0.9</v>
      </c>
      <c r="X539">
        <v>1</v>
      </c>
    </row>
    <row r="540" spans="8:24" ht="15">
      <c r="H540">
        <v>1</v>
      </c>
      <c r="I540">
        <v>2515470.31</v>
      </c>
      <c r="J540">
        <v>6860785.01</v>
      </c>
      <c r="K540">
        <v>189.03</v>
      </c>
      <c r="L540">
        <v>2</v>
      </c>
      <c r="M540">
        <v>178.77</v>
      </c>
      <c r="N540">
        <v>0.0301</v>
      </c>
      <c r="O540">
        <v>0.8171</v>
      </c>
      <c r="P540">
        <v>0.6704</v>
      </c>
      <c r="Q540">
        <v>0.31</v>
      </c>
      <c r="R540">
        <v>10.29</v>
      </c>
      <c r="S540">
        <v>10.26</v>
      </c>
      <c r="T540">
        <v>1.94</v>
      </c>
      <c r="U540">
        <v>10</v>
      </c>
      <c r="V540">
        <v>0.6</v>
      </c>
      <c r="W540">
        <v>0.9</v>
      </c>
      <c r="X540">
        <v>1</v>
      </c>
    </row>
    <row r="541" spans="8:24" ht="15">
      <c r="H541">
        <v>1</v>
      </c>
      <c r="I541">
        <v>2515477.18</v>
      </c>
      <c r="J541">
        <v>6860787.35</v>
      </c>
      <c r="K541">
        <v>186.62</v>
      </c>
      <c r="L541">
        <v>2</v>
      </c>
      <c r="M541">
        <v>176.89</v>
      </c>
      <c r="N541">
        <v>0.0081</v>
      </c>
      <c r="O541">
        <v>0.8431</v>
      </c>
      <c r="P541">
        <v>0.7002</v>
      </c>
      <c r="Q541">
        <v>0.31</v>
      </c>
      <c r="R541">
        <v>8.89</v>
      </c>
      <c r="S541">
        <v>9.73</v>
      </c>
      <c r="T541">
        <v>1.58</v>
      </c>
      <c r="U541">
        <v>8.7</v>
      </c>
      <c r="V541">
        <v>0.6</v>
      </c>
      <c r="W541">
        <v>0.9</v>
      </c>
      <c r="X541">
        <v>1</v>
      </c>
    </row>
    <row r="542" spans="8:24" ht="15">
      <c r="H542">
        <v>1</v>
      </c>
      <c r="I542">
        <v>2515474.48</v>
      </c>
      <c r="J542">
        <v>6860785.56</v>
      </c>
      <c r="K542">
        <v>186.58</v>
      </c>
      <c r="L542">
        <v>2</v>
      </c>
      <c r="M542">
        <v>178.99</v>
      </c>
      <c r="N542">
        <v>0.042</v>
      </c>
      <c r="O542">
        <v>0.7279</v>
      </c>
      <c r="P542">
        <v>0.7054</v>
      </c>
      <c r="Q542">
        <v>0.26</v>
      </c>
      <c r="R542">
        <v>7.47</v>
      </c>
      <c r="S542">
        <v>7.59</v>
      </c>
      <c r="T542">
        <v>1.63</v>
      </c>
      <c r="U542">
        <v>7.1</v>
      </c>
      <c r="V542">
        <v>0.6</v>
      </c>
      <c r="W542">
        <v>0.9</v>
      </c>
      <c r="X542">
        <v>1</v>
      </c>
    </row>
    <row r="543" spans="8:24" ht="15">
      <c r="H543">
        <v>1</v>
      </c>
      <c r="I543">
        <v>2515467.64</v>
      </c>
      <c r="J543">
        <v>6860783.48</v>
      </c>
      <c r="K543">
        <v>189.46</v>
      </c>
      <c r="L543">
        <v>2</v>
      </c>
      <c r="M543">
        <v>179.59</v>
      </c>
      <c r="N543">
        <v>0.0428</v>
      </c>
      <c r="O543">
        <v>0.7746</v>
      </c>
      <c r="P543">
        <v>0.6703</v>
      </c>
      <c r="Q543">
        <v>0.28</v>
      </c>
      <c r="R543">
        <v>9.58</v>
      </c>
      <c r="S543">
        <v>9.87</v>
      </c>
      <c r="T543">
        <v>1.99</v>
      </c>
      <c r="U543">
        <v>9.8</v>
      </c>
      <c r="V543">
        <v>0.6</v>
      </c>
      <c r="W543">
        <v>0.9</v>
      </c>
      <c r="X543">
        <v>1</v>
      </c>
    </row>
    <row r="544" spans="8:24" ht="15">
      <c r="H544">
        <v>1</v>
      </c>
      <c r="I544">
        <v>2515469.72</v>
      </c>
      <c r="J544">
        <v>6860783.11</v>
      </c>
      <c r="K544">
        <v>190.32</v>
      </c>
      <c r="L544">
        <v>2</v>
      </c>
      <c r="M544">
        <v>179.7</v>
      </c>
      <c r="N544">
        <v>0.0603</v>
      </c>
      <c r="O544">
        <v>0.6853</v>
      </c>
      <c r="P544">
        <v>0.6765</v>
      </c>
      <c r="Q544">
        <v>0.3</v>
      </c>
      <c r="R544">
        <v>10.66</v>
      </c>
      <c r="S544">
        <v>10.62</v>
      </c>
      <c r="T544">
        <v>2.21</v>
      </c>
      <c r="U544">
        <v>11</v>
      </c>
      <c r="V544">
        <v>0.6</v>
      </c>
      <c r="W544">
        <v>0.9</v>
      </c>
      <c r="X544">
        <v>1</v>
      </c>
    </row>
    <row r="545" spans="8:24" ht="15">
      <c r="H545">
        <v>1</v>
      </c>
      <c r="I545">
        <v>2515466</v>
      </c>
      <c r="J545">
        <v>6860784.52</v>
      </c>
      <c r="K545">
        <v>189.88</v>
      </c>
      <c r="L545">
        <v>2</v>
      </c>
      <c r="M545">
        <v>179.64</v>
      </c>
      <c r="N545">
        <v>0.0717</v>
      </c>
      <c r="O545">
        <v>0.5798</v>
      </c>
      <c r="P545">
        <v>0.7855</v>
      </c>
      <c r="Q545">
        <v>0.24</v>
      </c>
      <c r="R545">
        <v>10.25</v>
      </c>
      <c r="S545">
        <v>10.24</v>
      </c>
      <c r="T545">
        <v>2.09</v>
      </c>
      <c r="U545">
        <v>10.4</v>
      </c>
      <c r="V545">
        <v>0.6</v>
      </c>
      <c r="W545">
        <v>0.9</v>
      </c>
      <c r="X545">
        <v>1</v>
      </c>
    </row>
    <row r="546" spans="8:24" ht="15">
      <c r="H546">
        <v>1</v>
      </c>
      <c r="I546">
        <v>2515466.62</v>
      </c>
      <c r="J546">
        <v>6860781.39</v>
      </c>
      <c r="K546">
        <v>190.24</v>
      </c>
      <c r="L546">
        <v>2</v>
      </c>
      <c r="M546">
        <v>180.33</v>
      </c>
      <c r="N546">
        <v>0.0533</v>
      </c>
      <c r="O546">
        <v>0.6939</v>
      </c>
      <c r="P546">
        <v>0.6659</v>
      </c>
      <c r="Q546">
        <v>0.28</v>
      </c>
      <c r="R546">
        <v>9.89</v>
      </c>
      <c r="S546">
        <v>9.91</v>
      </c>
      <c r="T546">
        <v>1.98</v>
      </c>
      <c r="U546">
        <v>9.8</v>
      </c>
      <c r="V546">
        <v>0.6</v>
      </c>
      <c r="W546">
        <v>0.9</v>
      </c>
      <c r="X546">
        <v>1</v>
      </c>
    </row>
    <row r="547" spans="8:24" ht="15">
      <c r="H547">
        <v>1</v>
      </c>
      <c r="I547">
        <v>2515469.23</v>
      </c>
      <c r="J547">
        <v>6860780.15</v>
      </c>
      <c r="K547">
        <v>190.94</v>
      </c>
      <c r="L547">
        <v>2</v>
      </c>
      <c r="M547">
        <v>180.51</v>
      </c>
      <c r="N547">
        <v>0.0636</v>
      </c>
      <c r="O547">
        <v>0.6154</v>
      </c>
      <c r="P547">
        <v>0.7111</v>
      </c>
      <c r="Q547">
        <v>0.27</v>
      </c>
      <c r="R547">
        <v>10.26</v>
      </c>
      <c r="S547">
        <v>10.43</v>
      </c>
      <c r="T547">
        <v>2.08</v>
      </c>
      <c r="U547">
        <v>10.5</v>
      </c>
      <c r="V547">
        <v>0.6</v>
      </c>
      <c r="W547">
        <v>0.9</v>
      </c>
      <c r="X547">
        <v>1</v>
      </c>
    </row>
    <row r="548" spans="8:24" ht="15">
      <c r="H548">
        <v>1</v>
      </c>
      <c r="I548">
        <v>2515467.55</v>
      </c>
      <c r="J548">
        <v>6860778.36</v>
      </c>
      <c r="K548">
        <v>192.02</v>
      </c>
      <c r="L548">
        <v>2</v>
      </c>
      <c r="M548">
        <v>181.14</v>
      </c>
      <c r="N548">
        <v>0.0788</v>
      </c>
      <c r="O548">
        <v>0.5226</v>
      </c>
      <c r="P548">
        <v>0.8558</v>
      </c>
      <c r="Q548">
        <v>0.22</v>
      </c>
      <c r="R548">
        <v>10.81</v>
      </c>
      <c r="S548">
        <v>10.89</v>
      </c>
      <c r="T548">
        <v>2.22</v>
      </c>
      <c r="U548">
        <v>11.2</v>
      </c>
      <c r="V548">
        <v>0.6</v>
      </c>
      <c r="W548">
        <v>0.9</v>
      </c>
      <c r="X548">
        <v>1</v>
      </c>
    </row>
    <row r="549" spans="8:24" ht="15">
      <c r="H549">
        <v>1</v>
      </c>
      <c r="I549">
        <v>2515472.51</v>
      </c>
      <c r="J549">
        <v>6860782.76</v>
      </c>
      <c r="K549">
        <v>191.47</v>
      </c>
      <c r="L549">
        <v>2</v>
      </c>
      <c r="M549">
        <v>180.07</v>
      </c>
      <c r="N549">
        <v>0.0646</v>
      </c>
      <c r="O549">
        <v>0.6326</v>
      </c>
      <c r="P549">
        <v>0.6528</v>
      </c>
      <c r="Q549">
        <v>0.31</v>
      </c>
      <c r="R549">
        <v>11.39</v>
      </c>
      <c r="S549">
        <v>11.41</v>
      </c>
      <c r="T549">
        <v>2.26</v>
      </c>
      <c r="U549">
        <v>11.8</v>
      </c>
      <c r="V549">
        <v>0.6</v>
      </c>
      <c r="W549">
        <v>0.9</v>
      </c>
      <c r="X549">
        <v>1</v>
      </c>
    </row>
    <row r="550" spans="8:24" ht="15">
      <c r="H550">
        <v>1</v>
      </c>
      <c r="I550">
        <v>2515473.21</v>
      </c>
      <c r="J550">
        <v>6860780.44</v>
      </c>
      <c r="K550">
        <v>187.97</v>
      </c>
      <c r="L550">
        <v>2</v>
      </c>
      <c r="M550">
        <v>180.61</v>
      </c>
      <c r="N550">
        <v>0.0394</v>
      </c>
      <c r="O550">
        <v>0.7368</v>
      </c>
      <c r="P550">
        <v>0.7269</v>
      </c>
      <c r="Q550">
        <v>0.29</v>
      </c>
      <c r="R550">
        <v>7.56</v>
      </c>
      <c r="S550">
        <v>7.36</v>
      </c>
      <c r="T550">
        <v>1.66</v>
      </c>
      <c r="U550">
        <v>7</v>
      </c>
      <c r="V550">
        <v>0.6</v>
      </c>
      <c r="W550">
        <v>0.9</v>
      </c>
      <c r="X550">
        <v>1</v>
      </c>
    </row>
    <row r="551" spans="8:24" ht="15">
      <c r="H551">
        <v>1</v>
      </c>
      <c r="I551">
        <v>2515475.28</v>
      </c>
      <c r="J551">
        <v>6860781.26</v>
      </c>
      <c r="K551">
        <v>191.52</v>
      </c>
      <c r="L551">
        <v>2</v>
      </c>
      <c r="M551">
        <v>180.13</v>
      </c>
      <c r="N551">
        <v>0.0513</v>
      </c>
      <c r="O551">
        <v>0.7091</v>
      </c>
      <c r="P551">
        <v>0.7003</v>
      </c>
      <c r="Q551">
        <v>0.29</v>
      </c>
      <c r="R551">
        <v>11.45</v>
      </c>
      <c r="S551">
        <v>11.4</v>
      </c>
      <c r="T551">
        <v>2.14</v>
      </c>
      <c r="U551">
        <v>11.5</v>
      </c>
      <c r="V551">
        <v>0.6</v>
      </c>
      <c r="W551">
        <v>0.9</v>
      </c>
      <c r="X551">
        <v>1</v>
      </c>
    </row>
    <row r="552" spans="8:24" ht="15">
      <c r="H552">
        <v>1</v>
      </c>
      <c r="I552">
        <v>2515477.14</v>
      </c>
      <c r="J552">
        <v>6860780.55</v>
      </c>
      <c r="K552">
        <v>193.61</v>
      </c>
      <c r="L552">
        <v>2</v>
      </c>
      <c r="M552">
        <v>180.68</v>
      </c>
      <c r="N552">
        <v>0.0529</v>
      </c>
      <c r="O552">
        <v>0.665</v>
      </c>
      <c r="P552">
        <v>0.6809</v>
      </c>
      <c r="Q552">
        <v>0.29</v>
      </c>
      <c r="R552">
        <v>12.99</v>
      </c>
      <c r="S552">
        <v>12.93</v>
      </c>
      <c r="T552">
        <v>2.24</v>
      </c>
      <c r="U552">
        <v>13</v>
      </c>
      <c r="V552">
        <v>0.6</v>
      </c>
      <c r="W552">
        <v>0.9</v>
      </c>
      <c r="X552">
        <v>1</v>
      </c>
    </row>
    <row r="553" spans="8:24" ht="15">
      <c r="H553">
        <v>1</v>
      </c>
      <c r="I553">
        <v>2515471.13</v>
      </c>
      <c r="J553">
        <v>6860779.58</v>
      </c>
      <c r="K553">
        <v>186.6</v>
      </c>
      <c r="L553">
        <v>2</v>
      </c>
      <c r="M553">
        <v>181.19</v>
      </c>
      <c r="N553">
        <v>0.075</v>
      </c>
      <c r="O553">
        <v>0.7018</v>
      </c>
      <c r="P553">
        <v>0.729</v>
      </c>
      <c r="Q553">
        <v>0.24</v>
      </c>
      <c r="R553">
        <v>5.56</v>
      </c>
      <c r="S553">
        <v>5.41</v>
      </c>
      <c r="T553">
        <v>1.74</v>
      </c>
      <c r="U553">
        <v>5.5</v>
      </c>
      <c r="V553">
        <v>0.6</v>
      </c>
      <c r="W553">
        <v>0.9</v>
      </c>
      <c r="X553">
        <v>1</v>
      </c>
    </row>
    <row r="554" spans="8:24" ht="15">
      <c r="H554">
        <v>1</v>
      </c>
      <c r="I554">
        <v>2515454.07</v>
      </c>
      <c r="J554">
        <v>6860765.15</v>
      </c>
      <c r="K554">
        <v>197.18</v>
      </c>
      <c r="L554">
        <v>2</v>
      </c>
      <c r="M554">
        <v>186.69</v>
      </c>
      <c r="N554">
        <v>0.0423</v>
      </c>
      <c r="O554">
        <v>0.7657</v>
      </c>
      <c r="P554">
        <v>0.6989</v>
      </c>
      <c r="Q554">
        <v>0.3</v>
      </c>
      <c r="R554">
        <v>10.04</v>
      </c>
      <c r="S554">
        <v>10.49</v>
      </c>
      <c r="T554">
        <v>2.02</v>
      </c>
      <c r="U554">
        <v>10.4</v>
      </c>
      <c r="V554">
        <v>0.6</v>
      </c>
      <c r="W554">
        <v>0.9</v>
      </c>
      <c r="X554">
        <v>1</v>
      </c>
    </row>
    <row r="555" spans="8:24" ht="15">
      <c r="H555">
        <v>1</v>
      </c>
      <c r="I555">
        <v>2515455.93</v>
      </c>
      <c r="J555">
        <v>6860764.58</v>
      </c>
      <c r="K555">
        <v>196.25</v>
      </c>
      <c r="L555">
        <v>2</v>
      </c>
      <c r="M555">
        <v>187.06</v>
      </c>
      <c r="N555">
        <v>0.0276</v>
      </c>
      <c r="O555">
        <v>0.7246</v>
      </c>
      <c r="P555">
        <v>0.7091</v>
      </c>
      <c r="Q555">
        <v>0.21</v>
      </c>
      <c r="R555">
        <v>9.34</v>
      </c>
      <c r="S555">
        <v>9.19</v>
      </c>
      <c r="T555">
        <v>1.56</v>
      </c>
      <c r="U555">
        <v>8.3</v>
      </c>
      <c r="V555">
        <v>0.6</v>
      </c>
      <c r="W555">
        <v>0.9</v>
      </c>
      <c r="X555">
        <v>1</v>
      </c>
    </row>
    <row r="556" spans="8:24" ht="15">
      <c r="H556">
        <v>1</v>
      </c>
      <c r="I556">
        <v>2515454.89</v>
      </c>
      <c r="J556">
        <v>6860765.32</v>
      </c>
      <c r="K556">
        <v>197.51</v>
      </c>
      <c r="L556">
        <v>2</v>
      </c>
      <c r="M556">
        <v>186.67</v>
      </c>
      <c r="N556">
        <v>0.0424</v>
      </c>
      <c r="O556">
        <v>0.7648</v>
      </c>
      <c r="P556">
        <v>0.744</v>
      </c>
      <c r="Q556">
        <v>0.25</v>
      </c>
      <c r="R556">
        <v>10.88</v>
      </c>
      <c r="S556">
        <v>10.83</v>
      </c>
      <c r="T556">
        <v>2.08</v>
      </c>
      <c r="U556">
        <v>10.8</v>
      </c>
      <c r="V556">
        <v>0.6</v>
      </c>
      <c r="W556">
        <v>0.9</v>
      </c>
      <c r="X556">
        <v>1</v>
      </c>
    </row>
    <row r="557" spans="8:24" ht="15">
      <c r="H557">
        <v>1</v>
      </c>
      <c r="I557">
        <v>2515458.4</v>
      </c>
      <c r="J557">
        <v>6860765.29</v>
      </c>
      <c r="K557">
        <v>195.31</v>
      </c>
      <c r="L557">
        <v>2</v>
      </c>
      <c r="M557">
        <v>186.34</v>
      </c>
      <c r="N557">
        <v>0.0465</v>
      </c>
      <c r="O557">
        <v>0.6491</v>
      </c>
      <c r="P557">
        <v>0.7406</v>
      </c>
      <c r="Q557">
        <v>0.28</v>
      </c>
      <c r="R557">
        <v>9.12</v>
      </c>
      <c r="S557">
        <v>8.97</v>
      </c>
      <c r="T557">
        <v>1.67</v>
      </c>
      <c r="U557">
        <v>8.3</v>
      </c>
      <c r="V557">
        <v>0.6</v>
      </c>
      <c r="W557">
        <v>0.9</v>
      </c>
      <c r="X557">
        <v>1</v>
      </c>
    </row>
    <row r="558" spans="8:24" ht="15">
      <c r="H558">
        <v>1</v>
      </c>
      <c r="I558">
        <v>2515460.93</v>
      </c>
      <c r="J558">
        <v>6860770.39</v>
      </c>
      <c r="K558">
        <v>199.24</v>
      </c>
      <c r="L558">
        <v>3</v>
      </c>
      <c r="M558">
        <v>183.95</v>
      </c>
      <c r="N558">
        <v>0.0638</v>
      </c>
      <c r="O558">
        <v>0.674</v>
      </c>
      <c r="P558">
        <v>0.4753</v>
      </c>
      <c r="Q558">
        <v>0.36</v>
      </c>
      <c r="R558">
        <v>14.96</v>
      </c>
      <c r="S558">
        <v>15.28</v>
      </c>
      <c r="T558">
        <v>2.85</v>
      </c>
      <c r="U558">
        <v>13.1</v>
      </c>
      <c r="V558">
        <v>0.6</v>
      </c>
      <c r="W558">
        <v>0.9</v>
      </c>
      <c r="X558">
        <v>1</v>
      </c>
    </row>
    <row r="559" spans="8:24" ht="15">
      <c r="H559">
        <v>1</v>
      </c>
      <c r="I559">
        <v>2515460.73</v>
      </c>
      <c r="J559">
        <v>6860772</v>
      </c>
      <c r="K559">
        <v>198.1</v>
      </c>
      <c r="L559">
        <v>3</v>
      </c>
      <c r="M559">
        <v>183.64</v>
      </c>
      <c r="N559">
        <v>0.0223</v>
      </c>
      <c r="O559">
        <v>0.9264</v>
      </c>
      <c r="P559">
        <v>0.303</v>
      </c>
      <c r="Q559">
        <v>0.43</v>
      </c>
      <c r="R559">
        <v>14.54</v>
      </c>
      <c r="S559">
        <v>14.46</v>
      </c>
      <c r="T559">
        <v>2.31</v>
      </c>
      <c r="U559">
        <v>11.3</v>
      </c>
      <c r="V559">
        <v>0.6</v>
      </c>
      <c r="W559">
        <v>0.9</v>
      </c>
      <c r="X559">
        <v>1</v>
      </c>
    </row>
    <row r="560" spans="8:24" ht="15">
      <c r="H560">
        <v>1</v>
      </c>
      <c r="I560">
        <v>2515459.93</v>
      </c>
      <c r="J560">
        <v>6860767.37</v>
      </c>
      <c r="K560">
        <v>197.09</v>
      </c>
      <c r="L560">
        <v>2</v>
      </c>
      <c r="M560">
        <v>185.36</v>
      </c>
      <c r="N560">
        <v>0.0869</v>
      </c>
      <c r="O560">
        <v>0.573</v>
      </c>
      <c r="P560">
        <v>0.8087</v>
      </c>
      <c r="Q560">
        <v>0.27</v>
      </c>
      <c r="R560">
        <v>11.42</v>
      </c>
      <c r="S560">
        <v>11.74</v>
      </c>
      <c r="T560">
        <v>2.45</v>
      </c>
      <c r="U560">
        <v>12.5</v>
      </c>
      <c r="V560">
        <v>0.6</v>
      </c>
      <c r="W560">
        <v>0.9</v>
      </c>
      <c r="X560">
        <v>1</v>
      </c>
    </row>
    <row r="561" spans="8:24" ht="15">
      <c r="H561">
        <v>1</v>
      </c>
      <c r="I561">
        <v>2515461.68</v>
      </c>
      <c r="J561">
        <v>6860773.93</v>
      </c>
      <c r="K561">
        <v>190.47</v>
      </c>
      <c r="L561">
        <v>2</v>
      </c>
      <c r="M561">
        <v>182.99</v>
      </c>
      <c r="N561">
        <v>0.0416</v>
      </c>
      <c r="O561">
        <v>0.7288</v>
      </c>
      <c r="P561">
        <v>0.7045</v>
      </c>
      <c r="Q561">
        <v>0.19</v>
      </c>
      <c r="R561">
        <v>7.55</v>
      </c>
      <c r="S561">
        <v>7.48</v>
      </c>
      <c r="T561">
        <v>1.65</v>
      </c>
      <c r="U561">
        <v>7.1</v>
      </c>
      <c r="V561">
        <v>0.6</v>
      </c>
      <c r="W561">
        <v>0.9</v>
      </c>
      <c r="X561">
        <v>1</v>
      </c>
    </row>
    <row r="562" spans="8:24" ht="15">
      <c r="H562">
        <v>1</v>
      </c>
      <c r="I562">
        <v>2515463.74</v>
      </c>
      <c r="J562">
        <v>6860774.25</v>
      </c>
      <c r="K562">
        <v>191.6</v>
      </c>
      <c r="L562">
        <v>2</v>
      </c>
      <c r="M562">
        <v>182.27</v>
      </c>
      <c r="N562">
        <v>0.043</v>
      </c>
      <c r="O562">
        <v>0.6354</v>
      </c>
      <c r="P562">
        <v>0.6579</v>
      </c>
      <c r="Q562">
        <v>0.28</v>
      </c>
      <c r="R562">
        <v>9.36</v>
      </c>
      <c r="S562">
        <v>9.34</v>
      </c>
      <c r="T562">
        <v>1.6</v>
      </c>
      <c r="U562">
        <v>8.5</v>
      </c>
      <c r="V562">
        <v>0.6</v>
      </c>
      <c r="W562">
        <v>0.9</v>
      </c>
      <c r="X562">
        <v>1</v>
      </c>
    </row>
    <row r="563" spans="8:24" ht="15">
      <c r="H563">
        <v>1</v>
      </c>
      <c r="I563">
        <v>2515466.31</v>
      </c>
      <c r="J563">
        <v>6860774.9</v>
      </c>
      <c r="K563">
        <v>193.67</v>
      </c>
      <c r="L563">
        <v>2</v>
      </c>
      <c r="M563">
        <v>182.47</v>
      </c>
      <c r="N563">
        <v>0.0614</v>
      </c>
      <c r="O563">
        <v>0.7076</v>
      </c>
      <c r="P563">
        <v>0.7459</v>
      </c>
      <c r="Q563">
        <v>0.3</v>
      </c>
      <c r="R563">
        <v>11.07</v>
      </c>
      <c r="S563">
        <v>11.2</v>
      </c>
      <c r="T563">
        <v>2.27</v>
      </c>
      <c r="U563">
        <v>11.6</v>
      </c>
      <c r="V563">
        <v>0.6</v>
      </c>
      <c r="W563">
        <v>0.9</v>
      </c>
      <c r="X563">
        <v>1</v>
      </c>
    </row>
    <row r="564" spans="8:24" ht="15">
      <c r="H564">
        <v>1</v>
      </c>
      <c r="I564">
        <v>2515468.91</v>
      </c>
      <c r="J564">
        <v>6860776.43</v>
      </c>
      <c r="K564">
        <v>192.73</v>
      </c>
      <c r="L564">
        <v>2</v>
      </c>
      <c r="M564">
        <v>181.81</v>
      </c>
      <c r="N564">
        <v>0.0671</v>
      </c>
      <c r="O564">
        <v>0.5707</v>
      </c>
      <c r="P564">
        <v>0.7796</v>
      </c>
      <c r="Q564">
        <v>0.3</v>
      </c>
      <c r="R564">
        <v>10.58</v>
      </c>
      <c r="S564">
        <v>10.91</v>
      </c>
      <c r="T564">
        <v>2.02</v>
      </c>
      <c r="U564">
        <v>10.8</v>
      </c>
      <c r="V564">
        <v>0.6</v>
      </c>
      <c r="W564">
        <v>0.9</v>
      </c>
      <c r="X564">
        <v>1</v>
      </c>
    </row>
    <row r="565" spans="8:24" ht="15">
      <c r="H565">
        <v>1</v>
      </c>
      <c r="I565">
        <v>2515467.73</v>
      </c>
      <c r="J565">
        <v>6860773.97</v>
      </c>
      <c r="K565">
        <v>194.19</v>
      </c>
      <c r="L565">
        <v>2</v>
      </c>
      <c r="M565">
        <v>182.78</v>
      </c>
      <c r="N565">
        <v>0.0327</v>
      </c>
      <c r="O565">
        <v>0.823</v>
      </c>
      <c r="P565">
        <v>0.7069</v>
      </c>
      <c r="Q565">
        <v>0.29</v>
      </c>
      <c r="R565">
        <v>11.59</v>
      </c>
      <c r="S565">
        <v>11.41</v>
      </c>
      <c r="T565">
        <v>2.07</v>
      </c>
      <c r="U565">
        <v>11.3</v>
      </c>
      <c r="V565">
        <v>0.6</v>
      </c>
      <c r="W565">
        <v>0.9</v>
      </c>
      <c r="X565">
        <v>1</v>
      </c>
    </row>
    <row r="566" spans="8:24" ht="15">
      <c r="H566">
        <v>1</v>
      </c>
      <c r="I566">
        <v>2515468.61</v>
      </c>
      <c r="J566">
        <v>6860772.14</v>
      </c>
      <c r="K566">
        <v>193.76</v>
      </c>
      <c r="L566">
        <v>2</v>
      </c>
      <c r="M566">
        <v>183.03</v>
      </c>
      <c r="N566">
        <v>0.0639</v>
      </c>
      <c r="O566">
        <v>0.6502</v>
      </c>
      <c r="P566">
        <v>0.732</v>
      </c>
      <c r="Q566">
        <v>0.26</v>
      </c>
      <c r="R566">
        <v>10.72</v>
      </c>
      <c r="S566">
        <v>10.72</v>
      </c>
      <c r="T566">
        <v>2.19</v>
      </c>
      <c r="U566">
        <v>11</v>
      </c>
      <c r="V566">
        <v>0.6</v>
      </c>
      <c r="W566">
        <v>0.9</v>
      </c>
      <c r="X566">
        <v>1</v>
      </c>
    </row>
    <row r="567" spans="8:24" ht="15">
      <c r="H567">
        <v>1</v>
      </c>
      <c r="I567">
        <v>2515469.72</v>
      </c>
      <c r="J567">
        <v>6860771.18</v>
      </c>
      <c r="K567">
        <v>192.34</v>
      </c>
      <c r="L567">
        <v>2</v>
      </c>
      <c r="M567">
        <v>183.33</v>
      </c>
      <c r="N567">
        <v>-0.0075</v>
      </c>
      <c r="O567">
        <v>0.876</v>
      </c>
      <c r="P567">
        <v>0.6928</v>
      </c>
      <c r="Q567">
        <v>0.31</v>
      </c>
      <c r="R567">
        <v>9.17</v>
      </c>
      <c r="S567">
        <v>9.01</v>
      </c>
      <c r="T567">
        <v>1.41</v>
      </c>
      <c r="U567">
        <v>7.8</v>
      </c>
      <c r="V567">
        <v>0.6</v>
      </c>
      <c r="W567">
        <v>0.9</v>
      </c>
      <c r="X567">
        <v>1</v>
      </c>
    </row>
    <row r="568" spans="8:24" ht="15">
      <c r="H568">
        <v>1</v>
      </c>
      <c r="I568">
        <v>2515470.41</v>
      </c>
      <c r="J568">
        <v>6860775.2</v>
      </c>
      <c r="K568">
        <v>192.52</v>
      </c>
      <c r="L568">
        <v>2</v>
      </c>
      <c r="M568">
        <v>182.26</v>
      </c>
      <c r="N568">
        <v>0.0405</v>
      </c>
      <c r="O568">
        <v>0.7329</v>
      </c>
      <c r="P568">
        <v>0.7151</v>
      </c>
      <c r="Q568">
        <v>0.28</v>
      </c>
      <c r="R568">
        <v>9.95</v>
      </c>
      <c r="S568">
        <v>10.26</v>
      </c>
      <c r="T568">
        <v>1.9</v>
      </c>
      <c r="U568">
        <v>10</v>
      </c>
      <c r="V568">
        <v>0.6</v>
      </c>
      <c r="W568">
        <v>0.9</v>
      </c>
      <c r="X568">
        <v>1</v>
      </c>
    </row>
    <row r="569" spans="8:24" ht="15">
      <c r="H569">
        <v>1</v>
      </c>
      <c r="I569">
        <v>2515472.24</v>
      </c>
      <c r="J569">
        <v>6860775.97</v>
      </c>
      <c r="K569">
        <v>192.55</v>
      </c>
      <c r="L569">
        <v>2</v>
      </c>
      <c r="M569">
        <v>182.33</v>
      </c>
      <c r="N569">
        <v>0.062</v>
      </c>
      <c r="O569">
        <v>0.6929</v>
      </c>
      <c r="P569">
        <v>0.676</v>
      </c>
      <c r="Q569">
        <v>0.27</v>
      </c>
      <c r="R569">
        <v>10.35</v>
      </c>
      <c r="S569">
        <v>10.23</v>
      </c>
      <c r="T569">
        <v>2.21</v>
      </c>
      <c r="U569">
        <v>10.6</v>
      </c>
      <c r="V569">
        <v>0.6</v>
      </c>
      <c r="W569">
        <v>0.9</v>
      </c>
      <c r="X569">
        <v>1</v>
      </c>
    </row>
    <row r="570" spans="8:24" ht="15">
      <c r="H570">
        <v>1</v>
      </c>
      <c r="I570">
        <v>2515473.79</v>
      </c>
      <c r="J570">
        <v>6860776.32</v>
      </c>
      <c r="K570">
        <v>190.91</v>
      </c>
      <c r="L570">
        <v>2</v>
      </c>
      <c r="M570">
        <v>182.04</v>
      </c>
      <c r="N570">
        <v>0.0423</v>
      </c>
      <c r="O570">
        <v>0.7448</v>
      </c>
      <c r="P570">
        <v>0.744</v>
      </c>
      <c r="Q570">
        <v>0.31</v>
      </c>
      <c r="R570">
        <v>8.77</v>
      </c>
      <c r="S570">
        <v>8.88</v>
      </c>
      <c r="T570">
        <v>1.84</v>
      </c>
      <c r="U570">
        <v>8.6</v>
      </c>
      <c r="V570">
        <v>0.6</v>
      </c>
      <c r="W570">
        <v>0.9</v>
      </c>
      <c r="X570">
        <v>1</v>
      </c>
    </row>
    <row r="571" spans="8:24" ht="15">
      <c r="H571">
        <v>1</v>
      </c>
      <c r="I571">
        <v>2515473.01</v>
      </c>
      <c r="J571">
        <v>6860774.75</v>
      </c>
      <c r="K571">
        <v>191.77</v>
      </c>
      <c r="L571">
        <v>2</v>
      </c>
      <c r="M571">
        <v>182.66</v>
      </c>
      <c r="N571">
        <v>0.0377</v>
      </c>
      <c r="O571">
        <v>0.7315</v>
      </c>
      <c r="P571">
        <v>0.737</v>
      </c>
      <c r="Q571">
        <v>0.27</v>
      </c>
      <c r="R571">
        <v>9.19</v>
      </c>
      <c r="S571">
        <v>9.1</v>
      </c>
      <c r="T571">
        <v>1.74</v>
      </c>
      <c r="U571">
        <v>8.6</v>
      </c>
      <c r="V571">
        <v>0.6</v>
      </c>
      <c r="W571">
        <v>0.9</v>
      </c>
      <c r="X571">
        <v>1</v>
      </c>
    </row>
    <row r="572" spans="8:24" ht="15">
      <c r="H572">
        <v>1</v>
      </c>
      <c r="I572">
        <v>2515474.77</v>
      </c>
      <c r="J572">
        <v>6860774.33</v>
      </c>
      <c r="K572">
        <v>191.95</v>
      </c>
      <c r="L572">
        <v>2</v>
      </c>
      <c r="M572">
        <v>182.62</v>
      </c>
      <c r="N572">
        <v>0.0716</v>
      </c>
      <c r="O572">
        <v>0.5537</v>
      </c>
      <c r="P572">
        <v>0.7434</v>
      </c>
      <c r="Q572">
        <v>0.21</v>
      </c>
      <c r="R572">
        <v>9.31</v>
      </c>
      <c r="S572">
        <v>9.32</v>
      </c>
      <c r="T572">
        <v>1.93</v>
      </c>
      <c r="U572">
        <v>9.2</v>
      </c>
      <c r="V572">
        <v>0.6</v>
      </c>
      <c r="W572">
        <v>0.9</v>
      </c>
      <c r="X572">
        <v>1</v>
      </c>
    </row>
    <row r="573" spans="8:24" ht="15">
      <c r="H573">
        <v>1</v>
      </c>
      <c r="I573">
        <v>2515472.1</v>
      </c>
      <c r="J573">
        <v>6860778.3</v>
      </c>
      <c r="K573">
        <v>187.96</v>
      </c>
      <c r="L573">
        <v>2</v>
      </c>
      <c r="M573">
        <v>181.45</v>
      </c>
      <c r="N573">
        <v>0.1642</v>
      </c>
      <c r="O573">
        <v>0.6</v>
      </c>
      <c r="P573">
        <v>0.7</v>
      </c>
      <c r="Q573">
        <v>0</v>
      </c>
      <c r="R573">
        <v>4.18</v>
      </c>
      <c r="S573">
        <v>6.51</v>
      </c>
      <c r="T573">
        <v>2.7</v>
      </c>
      <c r="U573">
        <v>8.2</v>
      </c>
      <c r="V573">
        <v>0.6</v>
      </c>
      <c r="W573">
        <v>0.9</v>
      </c>
      <c r="X573">
        <v>1</v>
      </c>
    </row>
    <row r="574" spans="8:24" ht="15">
      <c r="H574">
        <v>1</v>
      </c>
      <c r="I574">
        <v>2515473.8</v>
      </c>
      <c r="J574">
        <v>6860772.3</v>
      </c>
      <c r="K574">
        <v>190.83</v>
      </c>
      <c r="L574">
        <v>2</v>
      </c>
      <c r="M574">
        <v>183.06</v>
      </c>
      <c r="N574">
        <v>0.074</v>
      </c>
      <c r="O574">
        <v>0.6149</v>
      </c>
      <c r="P574">
        <v>0.7161</v>
      </c>
      <c r="Q574">
        <v>0.3</v>
      </c>
      <c r="R574">
        <v>7.47</v>
      </c>
      <c r="S574">
        <v>7.78</v>
      </c>
      <c r="T574">
        <v>1.83</v>
      </c>
      <c r="U574">
        <v>7.7</v>
      </c>
      <c r="V574">
        <v>0.6</v>
      </c>
      <c r="W574">
        <v>0.9</v>
      </c>
      <c r="X574">
        <v>1</v>
      </c>
    </row>
    <row r="575" spans="8:24" ht="15">
      <c r="H575">
        <v>1</v>
      </c>
      <c r="I575">
        <v>2515471.65</v>
      </c>
      <c r="J575">
        <v>6860769.98</v>
      </c>
      <c r="K575">
        <v>192.53</v>
      </c>
      <c r="L575">
        <v>2</v>
      </c>
      <c r="M575">
        <v>184.05</v>
      </c>
      <c r="N575">
        <v>0.047</v>
      </c>
      <c r="O575">
        <v>0.7088</v>
      </c>
      <c r="P575">
        <v>0.6633</v>
      </c>
      <c r="Q575">
        <v>0.21</v>
      </c>
      <c r="R575">
        <v>8.63</v>
      </c>
      <c r="S575">
        <v>8.48</v>
      </c>
      <c r="T575">
        <v>1.79</v>
      </c>
      <c r="U575">
        <v>8.2</v>
      </c>
      <c r="V575">
        <v>0.6</v>
      </c>
      <c r="W575">
        <v>0.9</v>
      </c>
      <c r="X575">
        <v>1</v>
      </c>
    </row>
    <row r="576" spans="8:24" ht="15">
      <c r="H576">
        <v>1</v>
      </c>
      <c r="I576">
        <v>2515473.2</v>
      </c>
      <c r="J576">
        <v>6860770.49</v>
      </c>
      <c r="K576">
        <v>191.36</v>
      </c>
      <c r="L576">
        <v>2</v>
      </c>
      <c r="M576">
        <v>183.7</v>
      </c>
      <c r="N576">
        <v>0.0396</v>
      </c>
      <c r="O576">
        <v>0.76</v>
      </c>
      <c r="P576">
        <v>0.7389</v>
      </c>
      <c r="Q576">
        <v>0.3</v>
      </c>
      <c r="R576">
        <v>7.44</v>
      </c>
      <c r="S576">
        <v>7.66</v>
      </c>
      <c r="T576">
        <v>1.63</v>
      </c>
      <c r="U576">
        <v>7.2</v>
      </c>
      <c r="V576">
        <v>0.6</v>
      </c>
      <c r="W576">
        <v>0.9</v>
      </c>
      <c r="X576">
        <v>1</v>
      </c>
    </row>
    <row r="577" spans="8:24" ht="15">
      <c r="H577">
        <v>1</v>
      </c>
      <c r="I577">
        <v>2515465.51</v>
      </c>
      <c r="J577">
        <v>6860773.78</v>
      </c>
      <c r="K577">
        <v>194.51</v>
      </c>
      <c r="L577">
        <v>2</v>
      </c>
      <c r="M577">
        <v>183.01</v>
      </c>
      <c r="N577">
        <v>0.058</v>
      </c>
      <c r="O577">
        <v>0.6931</v>
      </c>
      <c r="P577">
        <v>0.673</v>
      </c>
      <c r="Q577">
        <v>0.29</v>
      </c>
      <c r="R577">
        <v>11.74</v>
      </c>
      <c r="S577">
        <v>11.5</v>
      </c>
      <c r="T577">
        <v>2.27</v>
      </c>
      <c r="U577">
        <v>11.9</v>
      </c>
      <c r="V577">
        <v>0.6</v>
      </c>
      <c r="W577">
        <v>0.9</v>
      </c>
      <c r="X577">
        <v>1</v>
      </c>
    </row>
    <row r="578" spans="8:24" ht="15">
      <c r="H578">
        <v>1</v>
      </c>
      <c r="I578">
        <v>2515465.59</v>
      </c>
      <c r="J578">
        <v>6860770.6</v>
      </c>
      <c r="K578">
        <v>192.98</v>
      </c>
      <c r="L578">
        <v>2</v>
      </c>
      <c r="M578">
        <v>184.13</v>
      </c>
      <c r="N578">
        <v>0.0545</v>
      </c>
      <c r="O578">
        <v>0.6646</v>
      </c>
      <c r="P578">
        <v>0.7795</v>
      </c>
      <c r="Q578">
        <v>0.22</v>
      </c>
      <c r="R578">
        <v>8.89</v>
      </c>
      <c r="S578">
        <v>8.85</v>
      </c>
      <c r="T578">
        <v>1.85</v>
      </c>
      <c r="U578">
        <v>8.6</v>
      </c>
      <c r="V578">
        <v>0.6</v>
      </c>
      <c r="W578">
        <v>0.9</v>
      </c>
      <c r="X578">
        <v>1</v>
      </c>
    </row>
    <row r="579" spans="8:24" ht="15">
      <c r="H579">
        <v>1</v>
      </c>
      <c r="I579">
        <v>2515467.19</v>
      </c>
      <c r="J579">
        <v>6860769.59</v>
      </c>
      <c r="K579">
        <v>191.58</v>
      </c>
      <c r="L579">
        <v>2</v>
      </c>
      <c r="M579">
        <v>184.33</v>
      </c>
      <c r="N579">
        <v>0.0291</v>
      </c>
      <c r="O579">
        <v>0.7346</v>
      </c>
      <c r="P579">
        <v>0.6961</v>
      </c>
      <c r="Q579">
        <v>0.33</v>
      </c>
      <c r="R579">
        <v>7.46</v>
      </c>
      <c r="S579">
        <v>7.25</v>
      </c>
      <c r="T579">
        <v>1.47</v>
      </c>
      <c r="U579">
        <v>6.5</v>
      </c>
      <c r="V579">
        <v>0.6</v>
      </c>
      <c r="W579">
        <v>0.9</v>
      </c>
      <c r="X579">
        <v>1</v>
      </c>
    </row>
    <row r="580" spans="8:24" ht="15">
      <c r="H580">
        <v>1</v>
      </c>
      <c r="I580">
        <v>2515467.91</v>
      </c>
      <c r="J580">
        <v>6860766.55</v>
      </c>
      <c r="K580">
        <v>194.18</v>
      </c>
      <c r="L580">
        <v>2</v>
      </c>
      <c r="M580">
        <v>185.34</v>
      </c>
      <c r="N580">
        <v>0.0352</v>
      </c>
      <c r="O580">
        <v>0.7625</v>
      </c>
      <c r="P580">
        <v>0.6737</v>
      </c>
      <c r="Q580">
        <v>0.31</v>
      </c>
      <c r="R580">
        <v>8.85</v>
      </c>
      <c r="S580">
        <v>8.84</v>
      </c>
      <c r="T580">
        <v>1.76</v>
      </c>
      <c r="U580">
        <v>8.4</v>
      </c>
      <c r="V580">
        <v>0.6</v>
      </c>
      <c r="W580">
        <v>0.9</v>
      </c>
      <c r="X580">
        <v>1</v>
      </c>
    </row>
    <row r="581" spans="8:24" ht="15">
      <c r="H581">
        <v>1</v>
      </c>
      <c r="I581">
        <v>2515470.32</v>
      </c>
      <c r="J581">
        <v>6860766.73</v>
      </c>
      <c r="K581">
        <v>194.87</v>
      </c>
      <c r="L581">
        <v>2</v>
      </c>
      <c r="M581">
        <v>184.78</v>
      </c>
      <c r="N581">
        <v>0.034</v>
      </c>
      <c r="O581">
        <v>0.7518</v>
      </c>
      <c r="P581">
        <v>0.6898</v>
      </c>
      <c r="Q581">
        <v>0.31</v>
      </c>
      <c r="R581">
        <v>10.25</v>
      </c>
      <c r="S581">
        <v>10.08</v>
      </c>
      <c r="T581">
        <v>1.82</v>
      </c>
      <c r="U581">
        <v>9.6</v>
      </c>
      <c r="V581">
        <v>0.6</v>
      </c>
      <c r="W581">
        <v>0.9</v>
      </c>
      <c r="X581">
        <v>1</v>
      </c>
    </row>
    <row r="582" spans="8:24" ht="15">
      <c r="H582">
        <v>1</v>
      </c>
      <c r="I582">
        <v>2515464.42</v>
      </c>
      <c r="J582">
        <v>6860764.02</v>
      </c>
      <c r="K582">
        <v>195.64</v>
      </c>
      <c r="L582">
        <v>2</v>
      </c>
      <c r="M582">
        <v>186.4</v>
      </c>
      <c r="N582">
        <v>0.067</v>
      </c>
      <c r="O582">
        <v>0.5926</v>
      </c>
      <c r="P582">
        <v>0.7191</v>
      </c>
      <c r="Q582">
        <v>0.24</v>
      </c>
      <c r="R582">
        <v>9.25</v>
      </c>
      <c r="S582">
        <v>9.25</v>
      </c>
      <c r="T582">
        <v>1.93</v>
      </c>
      <c r="U582">
        <v>9.2</v>
      </c>
      <c r="V582">
        <v>0.6</v>
      </c>
      <c r="W582">
        <v>0.9</v>
      </c>
      <c r="X582">
        <v>1</v>
      </c>
    </row>
    <row r="583" spans="8:24" ht="15">
      <c r="H583">
        <v>1</v>
      </c>
      <c r="I583">
        <v>2515463.67</v>
      </c>
      <c r="J583">
        <v>6860767.77</v>
      </c>
      <c r="K583">
        <v>196.29</v>
      </c>
      <c r="L583">
        <v>2</v>
      </c>
      <c r="M583">
        <v>185.38</v>
      </c>
      <c r="N583">
        <v>0.0769</v>
      </c>
      <c r="O583">
        <v>0.6859</v>
      </c>
      <c r="P583">
        <v>0.6397</v>
      </c>
      <c r="Q583">
        <v>0.24</v>
      </c>
      <c r="R583">
        <v>10.93</v>
      </c>
      <c r="S583">
        <v>10.92</v>
      </c>
      <c r="T583">
        <v>2.62</v>
      </c>
      <c r="U583">
        <v>12.1</v>
      </c>
      <c r="V583">
        <v>0.6</v>
      </c>
      <c r="W583">
        <v>0.9</v>
      </c>
      <c r="X583">
        <v>1</v>
      </c>
    </row>
    <row r="584" spans="8:24" ht="15">
      <c r="H584">
        <v>1</v>
      </c>
      <c r="I584">
        <v>2515461.34</v>
      </c>
      <c r="J584">
        <v>6860766.17</v>
      </c>
      <c r="K584">
        <v>193.77</v>
      </c>
      <c r="L584">
        <v>2</v>
      </c>
      <c r="M584">
        <v>185.7</v>
      </c>
      <c r="N584">
        <v>0.0467</v>
      </c>
      <c r="O584">
        <v>0.6934</v>
      </c>
      <c r="P584">
        <v>0.7089</v>
      </c>
      <c r="Q584">
        <v>0.24</v>
      </c>
      <c r="R584">
        <v>7.93</v>
      </c>
      <c r="S584">
        <v>8.07</v>
      </c>
      <c r="T584">
        <v>1.71</v>
      </c>
      <c r="U584">
        <v>7.7</v>
      </c>
      <c r="V584">
        <v>0.6</v>
      </c>
      <c r="W584">
        <v>0.9</v>
      </c>
      <c r="X584">
        <v>1</v>
      </c>
    </row>
    <row r="585" spans="8:24" ht="15">
      <c r="H585">
        <v>1</v>
      </c>
      <c r="I585">
        <v>2515459.83</v>
      </c>
      <c r="J585">
        <v>6860763.07</v>
      </c>
      <c r="K585">
        <v>194.82</v>
      </c>
      <c r="L585">
        <v>2</v>
      </c>
      <c r="M585">
        <v>187.14</v>
      </c>
      <c r="N585">
        <v>0.0369</v>
      </c>
      <c r="O585">
        <v>0.684</v>
      </c>
      <c r="P585">
        <v>0.7037</v>
      </c>
      <c r="Q585">
        <v>0.25</v>
      </c>
      <c r="R585">
        <v>7.82</v>
      </c>
      <c r="S585">
        <v>7.68</v>
      </c>
      <c r="T585">
        <v>1.41</v>
      </c>
      <c r="U585">
        <v>6.7</v>
      </c>
      <c r="V585">
        <v>0.6</v>
      </c>
      <c r="W585">
        <v>0.9</v>
      </c>
      <c r="X585">
        <v>1</v>
      </c>
    </row>
    <row r="586" spans="8:24" ht="15">
      <c r="H586">
        <v>1</v>
      </c>
      <c r="I586">
        <v>2515464.34</v>
      </c>
      <c r="J586">
        <v>6860761.38</v>
      </c>
      <c r="K586">
        <v>193.68</v>
      </c>
      <c r="L586">
        <v>2</v>
      </c>
      <c r="M586">
        <v>187.33</v>
      </c>
      <c r="N586">
        <v>0.0708</v>
      </c>
      <c r="O586">
        <v>0.6379</v>
      </c>
      <c r="P586">
        <v>0.6847</v>
      </c>
      <c r="Q586">
        <v>0.25</v>
      </c>
      <c r="R586">
        <v>6.36</v>
      </c>
      <c r="S586">
        <v>6.35</v>
      </c>
      <c r="T586">
        <v>1.63</v>
      </c>
      <c r="U586">
        <v>6.1</v>
      </c>
      <c r="V586">
        <v>0.6</v>
      </c>
      <c r="W586">
        <v>0.9</v>
      </c>
      <c r="X586">
        <v>1</v>
      </c>
    </row>
    <row r="587" spans="8:24" ht="15">
      <c r="H587">
        <v>1</v>
      </c>
      <c r="I587">
        <v>2515466.07</v>
      </c>
      <c r="J587">
        <v>6860761.64</v>
      </c>
      <c r="K587">
        <v>193.08</v>
      </c>
      <c r="L587">
        <v>2</v>
      </c>
      <c r="M587">
        <v>187.28</v>
      </c>
      <c r="N587">
        <v>0.0369</v>
      </c>
      <c r="O587">
        <v>0.7252</v>
      </c>
      <c r="P587">
        <v>0.7326</v>
      </c>
      <c r="Q587">
        <v>0.21</v>
      </c>
      <c r="R587">
        <v>5.84</v>
      </c>
      <c r="S587">
        <v>5.8</v>
      </c>
      <c r="T587">
        <v>1.46</v>
      </c>
      <c r="U587">
        <v>5.3</v>
      </c>
      <c r="V587">
        <v>0.6</v>
      </c>
      <c r="W587">
        <v>0.9</v>
      </c>
      <c r="X587">
        <v>1</v>
      </c>
    </row>
    <row r="588" spans="8:24" ht="15">
      <c r="H588">
        <v>1</v>
      </c>
      <c r="I588">
        <v>2515466.03</v>
      </c>
      <c r="J588">
        <v>6860763.83</v>
      </c>
      <c r="K588">
        <v>189.21</v>
      </c>
      <c r="L588">
        <v>2</v>
      </c>
      <c r="M588">
        <v>186.78</v>
      </c>
      <c r="N588">
        <v>-0.0381</v>
      </c>
      <c r="O588">
        <v>0.7167</v>
      </c>
      <c r="P588">
        <v>0.6933</v>
      </c>
      <c r="Q588">
        <v>0.2</v>
      </c>
      <c r="R588">
        <v>2.4</v>
      </c>
      <c r="S588">
        <v>2.43</v>
      </c>
      <c r="T588">
        <v>0.84</v>
      </c>
      <c r="U588">
        <v>1.7</v>
      </c>
      <c r="V588">
        <v>0.6</v>
      </c>
      <c r="W588">
        <v>0.9</v>
      </c>
      <c r="X588">
        <v>1</v>
      </c>
    </row>
    <row r="589" spans="8:24" ht="15">
      <c r="H589">
        <v>1</v>
      </c>
      <c r="I589">
        <v>2515461.56</v>
      </c>
      <c r="J589">
        <v>6860761.39</v>
      </c>
      <c r="K589">
        <v>194.25</v>
      </c>
      <c r="L589">
        <v>2</v>
      </c>
      <c r="M589">
        <v>187.37</v>
      </c>
      <c r="N589">
        <v>0.0197</v>
      </c>
      <c r="O589">
        <v>0.7219</v>
      </c>
      <c r="P589">
        <v>0.7104</v>
      </c>
      <c r="Q589">
        <v>0.29</v>
      </c>
      <c r="R589">
        <v>6.34</v>
      </c>
      <c r="S589">
        <v>6.88</v>
      </c>
      <c r="T589">
        <v>1.28</v>
      </c>
      <c r="U589">
        <v>5.8</v>
      </c>
      <c r="V589">
        <v>0.6</v>
      </c>
      <c r="W589">
        <v>0.9</v>
      </c>
      <c r="X589">
        <v>1</v>
      </c>
    </row>
    <row r="590" spans="8:24" ht="15">
      <c r="H590">
        <v>1</v>
      </c>
      <c r="I590">
        <v>2515461.78</v>
      </c>
      <c r="J590">
        <v>6860759.4</v>
      </c>
      <c r="K590">
        <v>196.85</v>
      </c>
      <c r="L590">
        <v>2</v>
      </c>
      <c r="M590">
        <v>188.03</v>
      </c>
      <c r="N590">
        <v>0.0412</v>
      </c>
      <c r="O590">
        <v>0.6564</v>
      </c>
      <c r="P590">
        <v>0.7031</v>
      </c>
      <c r="Q590">
        <v>0.25</v>
      </c>
      <c r="R590">
        <v>8.57</v>
      </c>
      <c r="S590">
        <v>8.82</v>
      </c>
      <c r="T590">
        <v>1.55</v>
      </c>
      <c r="U590">
        <v>7.9</v>
      </c>
      <c r="V590">
        <v>0.6</v>
      </c>
      <c r="W590">
        <v>0.9</v>
      </c>
      <c r="X590">
        <v>1</v>
      </c>
    </row>
    <row r="591" spans="8:24" ht="15">
      <c r="H591">
        <v>1</v>
      </c>
      <c r="I591">
        <v>2515460.47</v>
      </c>
      <c r="J591">
        <v>6860757.47</v>
      </c>
      <c r="K591">
        <v>194.2</v>
      </c>
      <c r="L591">
        <v>2</v>
      </c>
      <c r="M591">
        <v>188.31</v>
      </c>
      <c r="N591">
        <v>0.0533</v>
      </c>
      <c r="O591">
        <v>0.647</v>
      </c>
      <c r="P591">
        <v>0.7509</v>
      </c>
      <c r="Q591">
        <v>0.25</v>
      </c>
      <c r="R591">
        <v>5.84</v>
      </c>
      <c r="S591">
        <v>5.89</v>
      </c>
      <c r="T591">
        <v>1.42</v>
      </c>
      <c r="U591">
        <v>5.3</v>
      </c>
      <c r="V591">
        <v>0.6</v>
      </c>
      <c r="W591">
        <v>0.9</v>
      </c>
      <c r="X591">
        <v>1</v>
      </c>
    </row>
    <row r="592" spans="8:24" ht="15">
      <c r="H592">
        <v>1</v>
      </c>
      <c r="I592">
        <v>2515458.92</v>
      </c>
      <c r="J592">
        <v>6860758.58</v>
      </c>
      <c r="K592">
        <v>196.21</v>
      </c>
      <c r="L592">
        <v>2</v>
      </c>
      <c r="M592">
        <v>188.56</v>
      </c>
      <c r="N592">
        <v>0.0269</v>
      </c>
      <c r="O592">
        <v>0.6899</v>
      </c>
      <c r="P592">
        <v>0.7312</v>
      </c>
      <c r="Q592">
        <v>0.24</v>
      </c>
      <c r="R592">
        <v>7.72</v>
      </c>
      <c r="S592">
        <v>7.64</v>
      </c>
      <c r="T592">
        <v>1.36</v>
      </c>
      <c r="U592">
        <v>6.6</v>
      </c>
      <c r="V592">
        <v>0.6</v>
      </c>
      <c r="W592">
        <v>0.9</v>
      </c>
      <c r="X592">
        <v>1</v>
      </c>
    </row>
    <row r="593" spans="8:24" ht="15">
      <c r="H593">
        <v>1</v>
      </c>
      <c r="I593">
        <v>2515456.54</v>
      </c>
      <c r="J593">
        <v>6860759.87</v>
      </c>
      <c r="K593">
        <v>198</v>
      </c>
      <c r="L593">
        <v>2</v>
      </c>
      <c r="M593">
        <v>188.31</v>
      </c>
      <c r="N593">
        <v>0.053</v>
      </c>
      <c r="O593">
        <v>0.717</v>
      </c>
      <c r="P593">
        <v>0.6926</v>
      </c>
      <c r="Q593">
        <v>0.27</v>
      </c>
      <c r="R593">
        <v>9.77</v>
      </c>
      <c r="S593">
        <v>9.69</v>
      </c>
      <c r="T593">
        <v>2.01</v>
      </c>
      <c r="U593">
        <v>9.7</v>
      </c>
      <c r="V593">
        <v>0.6</v>
      </c>
      <c r="W593">
        <v>0.9</v>
      </c>
      <c r="X593">
        <v>1</v>
      </c>
    </row>
    <row r="594" spans="8:24" ht="15">
      <c r="H594">
        <v>1</v>
      </c>
      <c r="I594">
        <v>2515451.71</v>
      </c>
      <c r="J594">
        <v>6860764.81</v>
      </c>
      <c r="K594">
        <v>195.5</v>
      </c>
      <c r="L594">
        <v>2</v>
      </c>
      <c r="M594">
        <v>186.99</v>
      </c>
      <c r="N594">
        <v>0.082</v>
      </c>
      <c r="O594">
        <v>0.578</v>
      </c>
      <c r="P594">
        <v>0.8108</v>
      </c>
      <c r="Q594">
        <v>0.28</v>
      </c>
      <c r="R594">
        <v>8.27</v>
      </c>
      <c r="S594">
        <v>8.51</v>
      </c>
      <c r="T594">
        <v>1.88</v>
      </c>
      <c r="U594">
        <v>8.4</v>
      </c>
      <c r="V594">
        <v>0.6</v>
      </c>
      <c r="W594">
        <v>0.9</v>
      </c>
      <c r="X594">
        <v>1</v>
      </c>
    </row>
    <row r="595" spans="8:24" ht="15">
      <c r="H595">
        <v>1</v>
      </c>
      <c r="I595">
        <v>2515454.05</v>
      </c>
      <c r="J595">
        <v>6860758.56</v>
      </c>
      <c r="K595">
        <v>200.24</v>
      </c>
      <c r="L595">
        <v>2</v>
      </c>
      <c r="M595">
        <v>188.3</v>
      </c>
      <c r="N595">
        <v>0.0809</v>
      </c>
      <c r="O595">
        <v>0.5966</v>
      </c>
      <c r="P595">
        <v>0.7818</v>
      </c>
      <c r="Q595">
        <v>0.24</v>
      </c>
      <c r="R595">
        <v>11.81</v>
      </c>
      <c r="S595">
        <v>11.94</v>
      </c>
      <c r="T595">
        <v>2.46</v>
      </c>
      <c r="U595">
        <v>12.7</v>
      </c>
      <c r="V595">
        <v>0.6</v>
      </c>
      <c r="W595">
        <v>0.9</v>
      </c>
      <c r="X595">
        <v>1</v>
      </c>
    </row>
    <row r="596" spans="8:24" ht="15">
      <c r="H596">
        <v>1</v>
      </c>
      <c r="I596">
        <v>2515452.73</v>
      </c>
      <c r="J596">
        <v>6860758.95</v>
      </c>
      <c r="K596">
        <v>198.72</v>
      </c>
      <c r="L596">
        <v>2</v>
      </c>
      <c r="M596">
        <v>187.86</v>
      </c>
      <c r="N596">
        <v>0.0278</v>
      </c>
      <c r="O596">
        <v>0.8084</v>
      </c>
      <c r="P596">
        <v>0.6574</v>
      </c>
      <c r="Q596">
        <v>0.3</v>
      </c>
      <c r="R596">
        <v>10.86</v>
      </c>
      <c r="S596">
        <v>10.86</v>
      </c>
      <c r="T596">
        <v>1.85</v>
      </c>
      <c r="U596">
        <v>10.3</v>
      </c>
      <c r="V596">
        <v>0.6</v>
      </c>
      <c r="W596">
        <v>0.9</v>
      </c>
      <c r="X596">
        <v>1</v>
      </c>
    </row>
    <row r="597" spans="8:24" ht="15">
      <c r="H597">
        <v>1</v>
      </c>
      <c r="I597">
        <v>2515449.5</v>
      </c>
      <c r="J597">
        <v>6860757.3</v>
      </c>
      <c r="K597">
        <v>199.09</v>
      </c>
      <c r="L597">
        <v>2</v>
      </c>
      <c r="M597">
        <v>188.03</v>
      </c>
      <c r="N597">
        <v>0.0758</v>
      </c>
      <c r="O597">
        <v>0.5687</v>
      </c>
      <c r="P597">
        <v>0.745</v>
      </c>
      <c r="Q597">
        <v>0.26</v>
      </c>
      <c r="R597">
        <v>10.96</v>
      </c>
      <c r="S597">
        <v>11.06</v>
      </c>
      <c r="T597">
        <v>2.23</v>
      </c>
      <c r="U597">
        <v>11.4</v>
      </c>
      <c r="V597">
        <v>0.6</v>
      </c>
      <c r="W597">
        <v>0.9</v>
      </c>
      <c r="X597">
        <v>1</v>
      </c>
    </row>
    <row r="598" spans="8:24" ht="15">
      <c r="H598">
        <v>1</v>
      </c>
      <c r="I598">
        <v>2515449.16</v>
      </c>
      <c r="J598">
        <v>6860759.14</v>
      </c>
      <c r="K598">
        <v>198.24</v>
      </c>
      <c r="L598">
        <v>2</v>
      </c>
      <c r="M598">
        <v>187.97</v>
      </c>
      <c r="N598">
        <v>0.0936</v>
      </c>
      <c r="O598">
        <v>0.6654</v>
      </c>
      <c r="P598">
        <v>0.6895</v>
      </c>
      <c r="Q598">
        <v>0.26</v>
      </c>
      <c r="R598">
        <v>10.19</v>
      </c>
      <c r="S598">
        <v>10.27</v>
      </c>
      <c r="T598">
        <v>2.66</v>
      </c>
      <c r="U598">
        <v>11.6</v>
      </c>
      <c r="V598">
        <v>0.6</v>
      </c>
      <c r="W598">
        <v>0.9</v>
      </c>
      <c r="X598">
        <v>1</v>
      </c>
    </row>
    <row r="599" spans="8:24" ht="15">
      <c r="H599">
        <v>1</v>
      </c>
      <c r="I599">
        <v>2515452.82</v>
      </c>
      <c r="J599">
        <v>6860761.43</v>
      </c>
      <c r="K599">
        <v>200.06</v>
      </c>
      <c r="L599">
        <v>2</v>
      </c>
      <c r="M599">
        <v>187.52</v>
      </c>
      <c r="N599">
        <v>0.1177</v>
      </c>
      <c r="O599">
        <v>0.6</v>
      </c>
      <c r="P599">
        <v>0.7</v>
      </c>
      <c r="Q599">
        <v>0</v>
      </c>
      <c r="R599">
        <v>7.8</v>
      </c>
      <c r="S599">
        <v>12.54</v>
      </c>
      <c r="T599">
        <v>3.56</v>
      </c>
      <c r="U599">
        <v>15.7</v>
      </c>
      <c r="V599">
        <v>0.6</v>
      </c>
      <c r="W599">
        <v>0.9</v>
      </c>
      <c r="X599">
        <v>1</v>
      </c>
    </row>
    <row r="600" spans="8:24" ht="15">
      <c r="H600">
        <v>1</v>
      </c>
      <c r="I600">
        <v>2515453.14</v>
      </c>
      <c r="J600">
        <v>6860755.06</v>
      </c>
      <c r="K600">
        <v>200.56</v>
      </c>
      <c r="L600">
        <v>2</v>
      </c>
      <c r="M600">
        <v>188.31</v>
      </c>
      <c r="N600">
        <v>0.0363</v>
      </c>
      <c r="O600">
        <v>0.8015</v>
      </c>
      <c r="P600">
        <v>0.6618</v>
      </c>
      <c r="Q600">
        <v>0.33</v>
      </c>
      <c r="R600">
        <v>12.16</v>
      </c>
      <c r="S600">
        <v>12.25</v>
      </c>
      <c r="T600">
        <v>2.09</v>
      </c>
      <c r="U600">
        <v>12.1</v>
      </c>
      <c r="V600">
        <v>0.6</v>
      </c>
      <c r="W600">
        <v>0.9</v>
      </c>
      <c r="X600">
        <v>1</v>
      </c>
    </row>
    <row r="601" spans="8:24" ht="15">
      <c r="H601">
        <v>1</v>
      </c>
      <c r="I601">
        <v>2515455.74</v>
      </c>
      <c r="J601">
        <v>6860755.86</v>
      </c>
      <c r="K601">
        <v>199.9</v>
      </c>
      <c r="L601">
        <v>2</v>
      </c>
      <c r="M601">
        <v>188.54</v>
      </c>
      <c r="N601">
        <v>0.0946</v>
      </c>
      <c r="O601">
        <v>0.5519</v>
      </c>
      <c r="P601">
        <v>0.7905</v>
      </c>
      <c r="Q601">
        <v>0.2</v>
      </c>
      <c r="R601">
        <v>11.27</v>
      </c>
      <c r="S601">
        <v>11.35</v>
      </c>
      <c r="T601">
        <v>2.74</v>
      </c>
      <c r="U601">
        <v>12.8</v>
      </c>
      <c r="V601">
        <v>0.6</v>
      </c>
      <c r="W601">
        <v>0.9</v>
      </c>
      <c r="X601">
        <v>1</v>
      </c>
    </row>
    <row r="602" spans="8:24" ht="15">
      <c r="H602">
        <v>1</v>
      </c>
      <c r="I602">
        <v>2515455.16</v>
      </c>
      <c r="J602">
        <v>6860752.37</v>
      </c>
      <c r="K602">
        <v>199.08</v>
      </c>
      <c r="L602">
        <v>2</v>
      </c>
      <c r="M602">
        <v>188.48</v>
      </c>
      <c r="N602">
        <v>0.043</v>
      </c>
      <c r="O602">
        <v>0.7342</v>
      </c>
      <c r="P602">
        <v>0.6792</v>
      </c>
      <c r="Q602">
        <v>0.25</v>
      </c>
      <c r="R602">
        <v>10.57</v>
      </c>
      <c r="S602">
        <v>10.6</v>
      </c>
      <c r="T602">
        <v>1.92</v>
      </c>
      <c r="U602">
        <v>10.3</v>
      </c>
      <c r="V602">
        <v>0.6</v>
      </c>
      <c r="W602">
        <v>0.9</v>
      </c>
      <c r="X602">
        <v>1</v>
      </c>
    </row>
    <row r="603" spans="8:24" ht="15">
      <c r="H603">
        <v>1</v>
      </c>
      <c r="I603">
        <v>2515451.35</v>
      </c>
      <c r="J603">
        <v>6860757.27</v>
      </c>
      <c r="K603">
        <v>201.33</v>
      </c>
      <c r="L603">
        <v>2</v>
      </c>
      <c r="M603">
        <v>187.89</v>
      </c>
      <c r="N603">
        <v>0.0669</v>
      </c>
      <c r="O603">
        <v>0.6028</v>
      </c>
      <c r="P603">
        <v>0.6931</v>
      </c>
      <c r="Q603">
        <v>0.32</v>
      </c>
      <c r="R603">
        <v>13.29</v>
      </c>
      <c r="S603">
        <v>13.44</v>
      </c>
      <c r="T603">
        <v>2.5</v>
      </c>
      <c r="U603">
        <v>14.1</v>
      </c>
      <c r="V603">
        <v>0.6</v>
      </c>
      <c r="W603">
        <v>0.9</v>
      </c>
      <c r="X603">
        <v>1</v>
      </c>
    </row>
    <row r="604" spans="8:24" ht="15">
      <c r="H604">
        <v>1</v>
      </c>
      <c r="I604">
        <v>2515445.83</v>
      </c>
      <c r="J604">
        <v>6860754.06</v>
      </c>
      <c r="K604">
        <v>199.78</v>
      </c>
      <c r="L604">
        <v>2</v>
      </c>
      <c r="M604">
        <v>188.49</v>
      </c>
      <c r="N604">
        <v>0.0507</v>
      </c>
      <c r="O604">
        <v>0.7544</v>
      </c>
      <c r="P604">
        <v>0.9097</v>
      </c>
      <c r="Q604">
        <v>0.32</v>
      </c>
      <c r="R604">
        <v>11.41</v>
      </c>
      <c r="S604">
        <v>11.28</v>
      </c>
      <c r="T604">
        <v>2.28</v>
      </c>
      <c r="U604">
        <v>11.7</v>
      </c>
      <c r="V604">
        <v>0.6</v>
      </c>
      <c r="W604">
        <v>0.9</v>
      </c>
      <c r="X604">
        <v>1</v>
      </c>
    </row>
    <row r="605" spans="8:24" ht="15">
      <c r="H605">
        <v>1</v>
      </c>
      <c r="I605">
        <v>2515450.35</v>
      </c>
      <c r="J605">
        <v>6860754.2</v>
      </c>
      <c r="K605">
        <v>203.15</v>
      </c>
      <c r="L605">
        <v>2</v>
      </c>
      <c r="M605">
        <v>188.13</v>
      </c>
      <c r="N605">
        <v>0.0809</v>
      </c>
      <c r="O605">
        <v>0.5601</v>
      </c>
      <c r="P605">
        <v>0.7627</v>
      </c>
      <c r="Q605">
        <v>0.25</v>
      </c>
      <c r="R605">
        <v>14.97</v>
      </c>
      <c r="S605">
        <v>15.02</v>
      </c>
      <c r="T605">
        <v>2.95</v>
      </c>
      <c r="U605">
        <v>16.6</v>
      </c>
      <c r="V605">
        <v>0.6</v>
      </c>
      <c r="W605">
        <v>0.9</v>
      </c>
      <c r="X605">
        <v>1</v>
      </c>
    </row>
    <row r="606" spans="8:24" ht="15">
      <c r="H606">
        <v>1</v>
      </c>
      <c r="I606">
        <v>2515447.45</v>
      </c>
      <c r="J606">
        <v>6860754.09</v>
      </c>
      <c r="K606">
        <v>198.92</v>
      </c>
      <c r="L606">
        <v>2</v>
      </c>
      <c r="M606">
        <v>188.34</v>
      </c>
      <c r="N606">
        <v>0.0354</v>
      </c>
      <c r="O606">
        <v>0.8289</v>
      </c>
      <c r="P606">
        <v>0.7863</v>
      </c>
      <c r="Q606">
        <v>0.34</v>
      </c>
      <c r="R606">
        <v>10.54</v>
      </c>
      <c r="S606">
        <v>10.57</v>
      </c>
      <c r="T606">
        <v>2.07</v>
      </c>
      <c r="U606">
        <v>10.6</v>
      </c>
      <c r="V606">
        <v>0.6</v>
      </c>
      <c r="W606">
        <v>0.9</v>
      </c>
      <c r="X606">
        <v>1</v>
      </c>
    </row>
    <row r="607" spans="8:24" ht="15">
      <c r="H607">
        <v>1</v>
      </c>
      <c r="I607">
        <v>2515448.47</v>
      </c>
      <c r="J607">
        <v>6860755.19</v>
      </c>
      <c r="K607">
        <v>199.43</v>
      </c>
      <c r="L607">
        <v>2</v>
      </c>
      <c r="M607">
        <v>188.24</v>
      </c>
      <c r="N607">
        <v>0.0639</v>
      </c>
      <c r="O607">
        <v>0.658</v>
      </c>
      <c r="P607">
        <v>0.5667</v>
      </c>
      <c r="Q607">
        <v>0.32</v>
      </c>
      <c r="R607">
        <v>11.18</v>
      </c>
      <c r="S607">
        <v>11.19</v>
      </c>
      <c r="T607">
        <v>2.29</v>
      </c>
      <c r="U607">
        <v>11.6</v>
      </c>
      <c r="V607">
        <v>0.6</v>
      </c>
      <c r="W607">
        <v>0.9</v>
      </c>
      <c r="X607">
        <v>1</v>
      </c>
    </row>
    <row r="608" spans="8:24" ht="15">
      <c r="H608">
        <v>1</v>
      </c>
      <c r="I608">
        <v>2515452.33</v>
      </c>
      <c r="J608">
        <v>6860750.81</v>
      </c>
      <c r="K608">
        <v>200.79</v>
      </c>
      <c r="L608">
        <v>2</v>
      </c>
      <c r="M608">
        <v>188.31</v>
      </c>
      <c r="N608">
        <v>0.0477</v>
      </c>
      <c r="O608">
        <v>0.719</v>
      </c>
      <c r="P608">
        <v>0.7291</v>
      </c>
      <c r="Q608">
        <v>0.26</v>
      </c>
      <c r="R608">
        <v>12.53</v>
      </c>
      <c r="S608">
        <v>12.49</v>
      </c>
      <c r="T608">
        <v>2.2</v>
      </c>
      <c r="U608">
        <v>12.6</v>
      </c>
      <c r="V608">
        <v>0.6</v>
      </c>
      <c r="W608">
        <v>0.9</v>
      </c>
      <c r="X608">
        <v>1</v>
      </c>
    </row>
    <row r="609" spans="8:24" ht="15">
      <c r="H609">
        <v>1</v>
      </c>
      <c r="I609">
        <v>2515454.57</v>
      </c>
      <c r="J609">
        <v>6860749.86</v>
      </c>
      <c r="K609">
        <v>199.04</v>
      </c>
      <c r="L609">
        <v>2</v>
      </c>
      <c r="M609">
        <v>188.41</v>
      </c>
      <c r="N609">
        <v>0.0814</v>
      </c>
      <c r="O609">
        <v>0.5778</v>
      </c>
      <c r="P609">
        <v>0.7607</v>
      </c>
      <c r="Q609">
        <v>0.24</v>
      </c>
      <c r="R609">
        <v>10.27</v>
      </c>
      <c r="S609">
        <v>10.62</v>
      </c>
      <c r="T609">
        <v>2.37</v>
      </c>
      <c r="U609">
        <v>11.3</v>
      </c>
      <c r="V609">
        <v>0.6</v>
      </c>
      <c r="W609">
        <v>0.9</v>
      </c>
      <c r="X609">
        <v>1</v>
      </c>
    </row>
    <row r="610" spans="8:24" ht="15">
      <c r="H610">
        <v>1</v>
      </c>
      <c r="I610">
        <v>2515453.23</v>
      </c>
      <c r="J610">
        <v>6860753.74</v>
      </c>
      <c r="K610">
        <v>202.08</v>
      </c>
      <c r="L610">
        <v>2</v>
      </c>
      <c r="M610">
        <v>188.48</v>
      </c>
      <c r="N610">
        <v>0.0678</v>
      </c>
      <c r="O610">
        <v>0.6266</v>
      </c>
      <c r="P610">
        <v>0.6935</v>
      </c>
      <c r="Q610">
        <v>0.31</v>
      </c>
      <c r="R610">
        <v>13.61</v>
      </c>
      <c r="S610">
        <v>13.6</v>
      </c>
      <c r="T610">
        <v>2.62</v>
      </c>
      <c r="U610">
        <v>14.5</v>
      </c>
      <c r="V610">
        <v>0.6</v>
      </c>
      <c r="W610">
        <v>0.9</v>
      </c>
      <c r="X610">
        <v>1</v>
      </c>
    </row>
    <row r="611" spans="8:24" ht="15">
      <c r="H611">
        <v>1</v>
      </c>
      <c r="I611">
        <v>2515451.46</v>
      </c>
      <c r="J611">
        <v>6860753.03</v>
      </c>
      <c r="K611">
        <v>200.14</v>
      </c>
      <c r="L611">
        <v>3</v>
      </c>
      <c r="M611">
        <v>188.26</v>
      </c>
      <c r="N611">
        <v>0.0322</v>
      </c>
      <c r="O611">
        <v>0.8388</v>
      </c>
      <c r="P611">
        <v>0.4286</v>
      </c>
      <c r="Q611">
        <v>0.32</v>
      </c>
      <c r="R611">
        <v>12.06</v>
      </c>
      <c r="S611">
        <v>11.88</v>
      </c>
      <c r="T611">
        <v>2.17</v>
      </c>
      <c r="U611">
        <v>9.3</v>
      </c>
      <c r="V611">
        <v>0.6</v>
      </c>
      <c r="W611">
        <v>0.9</v>
      </c>
      <c r="X611">
        <v>1</v>
      </c>
    </row>
    <row r="612" spans="8:24" ht="15">
      <c r="H612">
        <v>1</v>
      </c>
      <c r="I612">
        <v>2515453.41</v>
      </c>
      <c r="J612">
        <v>6860756.54</v>
      </c>
      <c r="K612">
        <v>201.28</v>
      </c>
      <c r="L612">
        <v>2</v>
      </c>
      <c r="M612">
        <v>188.28</v>
      </c>
      <c r="N612">
        <v>-0.0264</v>
      </c>
      <c r="O612">
        <v>1.1127</v>
      </c>
      <c r="P612">
        <v>0.7749</v>
      </c>
      <c r="Q612">
        <v>0.37</v>
      </c>
      <c r="R612">
        <v>11.98</v>
      </c>
      <c r="S612">
        <v>13</v>
      </c>
      <c r="T612">
        <v>1.82</v>
      </c>
      <c r="U612">
        <v>12</v>
      </c>
      <c r="V612">
        <v>0.6</v>
      </c>
      <c r="W612">
        <v>0.9</v>
      </c>
      <c r="X612">
        <v>1</v>
      </c>
    </row>
    <row r="613" spans="8:24" ht="15">
      <c r="H613">
        <v>1</v>
      </c>
      <c r="I613">
        <v>2515448.15</v>
      </c>
      <c r="J613">
        <v>6860751.71</v>
      </c>
      <c r="K613">
        <v>200.04</v>
      </c>
      <c r="L613">
        <v>2</v>
      </c>
      <c r="M613">
        <v>188.47</v>
      </c>
      <c r="N613">
        <v>-0.0128</v>
      </c>
      <c r="O613">
        <v>0.9937</v>
      </c>
      <c r="P613">
        <v>0.6988</v>
      </c>
      <c r="Q613">
        <v>0.33</v>
      </c>
      <c r="R613">
        <v>11.65</v>
      </c>
      <c r="S613">
        <v>11.58</v>
      </c>
      <c r="T613">
        <v>1.69</v>
      </c>
      <c r="U613">
        <v>10.5</v>
      </c>
      <c r="V613">
        <v>0.6</v>
      </c>
      <c r="W613">
        <v>0.9</v>
      </c>
      <c r="X613">
        <v>1</v>
      </c>
    </row>
    <row r="614" spans="8:24" ht="15">
      <c r="H614">
        <v>1</v>
      </c>
      <c r="I614">
        <v>2515448.5</v>
      </c>
      <c r="J614">
        <v>6860750.12</v>
      </c>
      <c r="K614">
        <v>201.91</v>
      </c>
      <c r="L614">
        <v>2</v>
      </c>
      <c r="M614">
        <v>188.62</v>
      </c>
      <c r="N614">
        <v>0.0791</v>
      </c>
      <c r="O614">
        <v>0.5856</v>
      </c>
      <c r="P614">
        <v>0.8039</v>
      </c>
      <c r="Q614">
        <v>0.2</v>
      </c>
      <c r="R614">
        <v>13.38</v>
      </c>
      <c r="S614">
        <v>13.29</v>
      </c>
      <c r="T614">
        <v>2.69</v>
      </c>
      <c r="U614">
        <v>14.4</v>
      </c>
      <c r="V614">
        <v>0.6</v>
      </c>
      <c r="W614">
        <v>0.9</v>
      </c>
      <c r="X614">
        <v>1</v>
      </c>
    </row>
    <row r="615" spans="8:24" ht="15">
      <c r="H615">
        <v>1</v>
      </c>
      <c r="I615">
        <v>2515459.62</v>
      </c>
      <c r="J615">
        <v>6860752.52</v>
      </c>
      <c r="K615">
        <v>202.26</v>
      </c>
      <c r="L615">
        <v>3</v>
      </c>
      <c r="M615">
        <v>188.76</v>
      </c>
      <c r="N615">
        <v>0.0933</v>
      </c>
      <c r="O615">
        <v>0.5453</v>
      </c>
      <c r="P615">
        <v>0.4906</v>
      </c>
      <c r="Q615">
        <v>0.3</v>
      </c>
      <c r="R615">
        <v>13.46</v>
      </c>
      <c r="S615">
        <v>13.5</v>
      </c>
      <c r="T615">
        <v>3.08</v>
      </c>
      <c r="U615">
        <v>12.5</v>
      </c>
      <c r="V615">
        <v>0.6</v>
      </c>
      <c r="W615">
        <v>0.9</v>
      </c>
      <c r="X615">
        <v>1</v>
      </c>
    </row>
    <row r="616" spans="8:24" ht="15">
      <c r="H616">
        <v>1</v>
      </c>
      <c r="I616">
        <v>2515459.74</v>
      </c>
      <c r="J616">
        <v>6860755.4</v>
      </c>
      <c r="K616">
        <v>202.88</v>
      </c>
      <c r="L616">
        <v>3</v>
      </c>
      <c r="M616">
        <v>188.75</v>
      </c>
      <c r="N616">
        <v>0.0793</v>
      </c>
      <c r="O616">
        <v>0.6361</v>
      </c>
      <c r="P616">
        <v>0.3999</v>
      </c>
      <c r="Q616">
        <v>0.32</v>
      </c>
      <c r="R616">
        <v>14.15</v>
      </c>
      <c r="S616">
        <v>14.12</v>
      </c>
      <c r="T616">
        <v>3.03</v>
      </c>
      <c r="U616">
        <v>12.8</v>
      </c>
      <c r="V616">
        <v>0.6</v>
      </c>
      <c r="W616">
        <v>0.9</v>
      </c>
      <c r="X616">
        <v>1</v>
      </c>
    </row>
    <row r="617" spans="8:24" ht="15">
      <c r="H617">
        <v>1</v>
      </c>
      <c r="I617">
        <v>2515458.72</v>
      </c>
      <c r="J617">
        <v>6860754.68</v>
      </c>
      <c r="K617">
        <v>202.75</v>
      </c>
      <c r="L617">
        <v>3</v>
      </c>
      <c r="M617">
        <v>188.69</v>
      </c>
      <c r="N617">
        <v>0.0562</v>
      </c>
      <c r="O617">
        <v>0.8304</v>
      </c>
      <c r="P617">
        <v>0.5622</v>
      </c>
      <c r="Q617">
        <v>0.36</v>
      </c>
      <c r="R617">
        <v>14.15</v>
      </c>
      <c r="S617">
        <v>14.06</v>
      </c>
      <c r="T617">
        <v>2.86</v>
      </c>
      <c r="U617">
        <v>12.3</v>
      </c>
      <c r="V617">
        <v>0.6</v>
      </c>
      <c r="W617">
        <v>0.9</v>
      </c>
      <c r="X617">
        <v>1</v>
      </c>
    </row>
    <row r="618" spans="8:24" ht="15">
      <c r="H618">
        <v>1</v>
      </c>
      <c r="I618">
        <v>2515458.03</v>
      </c>
      <c r="J618">
        <v>6860752.83</v>
      </c>
      <c r="K618">
        <v>201.72</v>
      </c>
      <c r="L618">
        <v>3</v>
      </c>
      <c r="M618">
        <v>188.71</v>
      </c>
      <c r="N618">
        <v>0.0727</v>
      </c>
      <c r="O618">
        <v>0.6691</v>
      </c>
      <c r="P618">
        <v>0.3444</v>
      </c>
      <c r="Q618">
        <v>0.34</v>
      </c>
      <c r="R618">
        <v>13.06</v>
      </c>
      <c r="S618">
        <v>13.01</v>
      </c>
      <c r="T618">
        <v>2.73</v>
      </c>
      <c r="U618">
        <v>11.3</v>
      </c>
      <c r="V618">
        <v>0.6</v>
      </c>
      <c r="W618">
        <v>0.9</v>
      </c>
      <c r="X618">
        <v>1</v>
      </c>
    </row>
    <row r="619" spans="8:24" ht="15">
      <c r="H619">
        <v>1</v>
      </c>
      <c r="I619">
        <v>2515457.58</v>
      </c>
      <c r="J619">
        <v>6860750.74</v>
      </c>
      <c r="K619">
        <v>199.71</v>
      </c>
      <c r="L619">
        <v>2</v>
      </c>
      <c r="M619">
        <v>188.63</v>
      </c>
      <c r="N619">
        <v>0.0392</v>
      </c>
      <c r="O619">
        <v>0.7718</v>
      </c>
      <c r="P619">
        <v>0.7217</v>
      </c>
      <c r="Q619">
        <v>0.31</v>
      </c>
      <c r="R619">
        <v>10.76</v>
      </c>
      <c r="S619">
        <v>11.08</v>
      </c>
      <c r="T619">
        <v>2.05</v>
      </c>
      <c r="U619">
        <v>11</v>
      </c>
      <c r="V619">
        <v>0.6</v>
      </c>
      <c r="W619">
        <v>0.9</v>
      </c>
      <c r="X619">
        <v>1</v>
      </c>
    </row>
    <row r="620" spans="8:24" ht="15">
      <c r="H620">
        <v>1</v>
      </c>
      <c r="I620">
        <v>2515459.06</v>
      </c>
      <c r="J620">
        <v>6860749.71</v>
      </c>
      <c r="K620">
        <v>200</v>
      </c>
      <c r="L620">
        <v>2</v>
      </c>
      <c r="M620">
        <v>188.73</v>
      </c>
      <c r="N620">
        <v>0.0387</v>
      </c>
      <c r="O620">
        <v>0.7934</v>
      </c>
      <c r="P620">
        <v>0.5992</v>
      </c>
      <c r="Q620">
        <v>0.33</v>
      </c>
      <c r="R620">
        <v>11.06</v>
      </c>
      <c r="S620">
        <v>11.27</v>
      </c>
      <c r="T620">
        <v>2.11</v>
      </c>
      <c r="U620">
        <v>11.3</v>
      </c>
      <c r="V620">
        <v>0.6</v>
      </c>
      <c r="W620">
        <v>0.9</v>
      </c>
      <c r="X620">
        <v>1</v>
      </c>
    </row>
    <row r="621" spans="8:24" ht="15">
      <c r="H621">
        <v>1</v>
      </c>
      <c r="I621">
        <v>2515447.36</v>
      </c>
      <c r="J621">
        <v>6860748.05</v>
      </c>
      <c r="K621">
        <v>201.25</v>
      </c>
      <c r="L621">
        <v>2</v>
      </c>
      <c r="M621">
        <v>188.99</v>
      </c>
      <c r="N621">
        <v>0.0748</v>
      </c>
      <c r="O621">
        <v>0.6029</v>
      </c>
      <c r="P621">
        <v>0.7727</v>
      </c>
      <c r="Q621">
        <v>0.23</v>
      </c>
      <c r="R621">
        <v>12.21</v>
      </c>
      <c r="S621">
        <v>12.26</v>
      </c>
      <c r="T621">
        <v>2.49</v>
      </c>
      <c r="U621">
        <v>13.1</v>
      </c>
      <c r="V621">
        <v>0.6</v>
      </c>
      <c r="W621">
        <v>0.9</v>
      </c>
      <c r="X621">
        <v>1</v>
      </c>
    </row>
    <row r="622" spans="8:24" ht="15">
      <c r="H622">
        <v>1</v>
      </c>
      <c r="I622">
        <v>2515441.67</v>
      </c>
      <c r="J622">
        <v>6860749.13</v>
      </c>
      <c r="K622">
        <v>200.72</v>
      </c>
      <c r="L622">
        <v>2</v>
      </c>
      <c r="M622">
        <v>190</v>
      </c>
      <c r="N622">
        <v>0.0728</v>
      </c>
      <c r="O622">
        <v>0.6725</v>
      </c>
      <c r="P622">
        <v>0.7089</v>
      </c>
      <c r="Q622">
        <v>0.27</v>
      </c>
      <c r="R622">
        <v>10.66</v>
      </c>
      <c r="S622">
        <v>10.72</v>
      </c>
      <c r="T622">
        <v>2.34</v>
      </c>
      <c r="U622">
        <v>11.3</v>
      </c>
      <c r="V622">
        <v>0.6</v>
      </c>
      <c r="W622">
        <v>0.9</v>
      </c>
      <c r="X622">
        <v>1</v>
      </c>
    </row>
    <row r="623" spans="8:24" ht="15">
      <c r="H623">
        <v>1</v>
      </c>
      <c r="I623">
        <v>2515443.25</v>
      </c>
      <c r="J623">
        <v>6860749.57</v>
      </c>
      <c r="K623">
        <v>200.76</v>
      </c>
      <c r="L623">
        <v>2</v>
      </c>
      <c r="M623">
        <v>189.77</v>
      </c>
      <c r="N623">
        <v>0.0408</v>
      </c>
      <c r="O623">
        <v>0.8243</v>
      </c>
      <c r="P623">
        <v>0.6764</v>
      </c>
      <c r="Q623">
        <v>0.29</v>
      </c>
      <c r="R623">
        <v>11</v>
      </c>
      <c r="S623">
        <v>10.98</v>
      </c>
      <c r="T623">
        <v>2.22</v>
      </c>
      <c r="U623">
        <v>11.3</v>
      </c>
      <c r="V623">
        <v>0.6</v>
      </c>
      <c r="W623">
        <v>0.9</v>
      </c>
      <c r="X623">
        <v>1</v>
      </c>
    </row>
    <row r="624" spans="8:24" ht="15">
      <c r="H624">
        <v>1</v>
      </c>
      <c r="I624">
        <v>2515443.36</v>
      </c>
      <c r="J624">
        <v>6860747.88</v>
      </c>
      <c r="K624">
        <v>202.68</v>
      </c>
      <c r="L624">
        <v>2</v>
      </c>
      <c r="M624">
        <v>189.99</v>
      </c>
      <c r="N624">
        <v>0.0789</v>
      </c>
      <c r="O624">
        <v>0.5611</v>
      </c>
      <c r="P624">
        <v>0.6787</v>
      </c>
      <c r="Q624">
        <v>0.24</v>
      </c>
      <c r="R624">
        <v>12.8</v>
      </c>
      <c r="S624">
        <v>12.68</v>
      </c>
      <c r="T624">
        <v>2.61</v>
      </c>
      <c r="U624">
        <v>13.7</v>
      </c>
      <c r="V624">
        <v>0.6</v>
      </c>
      <c r="W624">
        <v>0.9</v>
      </c>
      <c r="X624">
        <v>1</v>
      </c>
    </row>
    <row r="625" spans="8:24" ht="15">
      <c r="H625">
        <v>1</v>
      </c>
      <c r="I625">
        <v>2515443.14</v>
      </c>
      <c r="J625">
        <v>6860745.42</v>
      </c>
      <c r="K625">
        <v>202.61</v>
      </c>
      <c r="L625">
        <v>2</v>
      </c>
      <c r="M625">
        <v>190.24</v>
      </c>
      <c r="N625">
        <v>0.0787</v>
      </c>
      <c r="O625">
        <v>0.5408</v>
      </c>
      <c r="P625">
        <v>0.7666</v>
      </c>
      <c r="Q625">
        <v>0.24</v>
      </c>
      <c r="R625">
        <v>12.29</v>
      </c>
      <c r="S625">
        <v>12.37</v>
      </c>
      <c r="T625">
        <v>2.47</v>
      </c>
      <c r="U625">
        <v>13.1</v>
      </c>
      <c r="V625">
        <v>0.6</v>
      </c>
      <c r="W625">
        <v>0.9</v>
      </c>
      <c r="X625">
        <v>1</v>
      </c>
    </row>
    <row r="626" spans="8:24" ht="15">
      <c r="H626">
        <v>1</v>
      </c>
      <c r="I626">
        <v>2515441.15</v>
      </c>
      <c r="J626">
        <v>6860744</v>
      </c>
      <c r="K626">
        <v>198.95</v>
      </c>
      <c r="L626">
        <v>2</v>
      </c>
      <c r="M626">
        <v>190.33</v>
      </c>
      <c r="N626">
        <v>0.0379</v>
      </c>
      <c r="O626">
        <v>0.693</v>
      </c>
      <c r="P626">
        <v>0.7214</v>
      </c>
      <c r="Q626">
        <v>0.23</v>
      </c>
      <c r="R626">
        <v>8.42</v>
      </c>
      <c r="S626">
        <v>8.61</v>
      </c>
      <c r="T626">
        <v>1.6</v>
      </c>
      <c r="U626">
        <v>7.9</v>
      </c>
      <c r="V626">
        <v>0.6</v>
      </c>
      <c r="W626">
        <v>0.9</v>
      </c>
      <c r="X626">
        <v>1</v>
      </c>
    </row>
    <row r="627" spans="8:24" ht="15">
      <c r="H627">
        <v>1</v>
      </c>
      <c r="I627">
        <v>2515445.22</v>
      </c>
      <c r="J627">
        <v>6860746</v>
      </c>
      <c r="K627">
        <v>199.96</v>
      </c>
      <c r="L627">
        <v>2</v>
      </c>
      <c r="M627">
        <v>189.86</v>
      </c>
      <c r="N627">
        <v>0.0156</v>
      </c>
      <c r="O627">
        <v>0.8435</v>
      </c>
      <c r="P627">
        <v>0.7</v>
      </c>
      <c r="Q627">
        <v>0.33</v>
      </c>
      <c r="R627">
        <v>9.93</v>
      </c>
      <c r="S627">
        <v>10.1</v>
      </c>
      <c r="T627">
        <v>1.71</v>
      </c>
      <c r="U627">
        <v>9.4</v>
      </c>
      <c r="V627">
        <v>0.6</v>
      </c>
      <c r="W627">
        <v>0.9</v>
      </c>
      <c r="X627">
        <v>1</v>
      </c>
    </row>
    <row r="628" spans="8:24" ht="15">
      <c r="H628">
        <v>1</v>
      </c>
      <c r="I628">
        <v>2515447.1</v>
      </c>
      <c r="J628">
        <v>6860745.33</v>
      </c>
      <c r="K628">
        <v>200.5</v>
      </c>
      <c r="L628">
        <v>2</v>
      </c>
      <c r="M628">
        <v>189.53</v>
      </c>
      <c r="N628">
        <v>0.0551</v>
      </c>
      <c r="O628">
        <v>0.6745</v>
      </c>
      <c r="P628">
        <v>0.6926</v>
      </c>
      <c r="Q628">
        <v>0.26</v>
      </c>
      <c r="R628">
        <v>10.99</v>
      </c>
      <c r="S628">
        <v>10.97</v>
      </c>
      <c r="T628">
        <v>2.1</v>
      </c>
      <c r="U628">
        <v>11</v>
      </c>
      <c r="V628">
        <v>0.6</v>
      </c>
      <c r="W628">
        <v>0.9</v>
      </c>
      <c r="X628">
        <v>1</v>
      </c>
    </row>
    <row r="629" spans="8:24" ht="15">
      <c r="H629">
        <v>1</v>
      </c>
      <c r="I629">
        <v>2515446.73</v>
      </c>
      <c r="J629">
        <v>6860743.18</v>
      </c>
      <c r="K629">
        <v>199.08</v>
      </c>
      <c r="L629">
        <v>2</v>
      </c>
      <c r="M629">
        <v>189.96</v>
      </c>
      <c r="N629">
        <v>0.0471</v>
      </c>
      <c r="O629">
        <v>0.6777</v>
      </c>
      <c r="P629">
        <v>0.7095</v>
      </c>
      <c r="Q629">
        <v>0.24</v>
      </c>
      <c r="R629">
        <v>9.13</v>
      </c>
      <c r="S629">
        <v>9.12</v>
      </c>
      <c r="T629">
        <v>1.75</v>
      </c>
      <c r="U629">
        <v>8.6</v>
      </c>
      <c r="V629">
        <v>0.6</v>
      </c>
      <c r="W629">
        <v>0.9</v>
      </c>
      <c r="X629">
        <v>1</v>
      </c>
    </row>
    <row r="630" spans="8:24" ht="15">
      <c r="H630">
        <v>1</v>
      </c>
      <c r="I630">
        <v>2515448.56</v>
      </c>
      <c r="J630">
        <v>6860742.66</v>
      </c>
      <c r="K630">
        <v>200.85</v>
      </c>
      <c r="L630">
        <v>2</v>
      </c>
      <c r="M630">
        <v>189.73</v>
      </c>
      <c r="N630">
        <v>0.0603</v>
      </c>
      <c r="O630">
        <v>0.6332</v>
      </c>
      <c r="P630">
        <v>0.7515</v>
      </c>
      <c r="Q630">
        <v>0.26</v>
      </c>
      <c r="R630">
        <v>11.01</v>
      </c>
      <c r="S630">
        <v>11.11</v>
      </c>
      <c r="T630">
        <v>2.13</v>
      </c>
      <c r="U630">
        <v>11.2</v>
      </c>
      <c r="V630">
        <v>0.6</v>
      </c>
      <c r="W630">
        <v>0.9</v>
      </c>
      <c r="X630">
        <v>1</v>
      </c>
    </row>
    <row r="631" spans="8:24" ht="15">
      <c r="H631">
        <v>1</v>
      </c>
      <c r="I631">
        <v>2515449.07</v>
      </c>
      <c r="J631">
        <v>6860741.73</v>
      </c>
      <c r="K631">
        <v>199.09</v>
      </c>
      <c r="L631">
        <v>2</v>
      </c>
      <c r="M631">
        <v>189.66</v>
      </c>
      <c r="N631">
        <v>-0.0081</v>
      </c>
      <c r="O631">
        <v>0.8733</v>
      </c>
      <c r="P631">
        <v>0.6965</v>
      </c>
      <c r="Q631">
        <v>0.26</v>
      </c>
      <c r="R631">
        <v>9.47</v>
      </c>
      <c r="S631">
        <v>9.43</v>
      </c>
      <c r="T631">
        <v>1.38</v>
      </c>
      <c r="U631">
        <v>8</v>
      </c>
      <c r="V631">
        <v>0.6</v>
      </c>
      <c r="W631">
        <v>0.9</v>
      </c>
      <c r="X631">
        <v>1</v>
      </c>
    </row>
    <row r="632" spans="8:24" ht="15">
      <c r="H632">
        <v>1</v>
      </c>
      <c r="I632">
        <v>2515449.51</v>
      </c>
      <c r="J632">
        <v>6860744.71</v>
      </c>
      <c r="K632">
        <v>201.13</v>
      </c>
      <c r="L632">
        <v>2</v>
      </c>
      <c r="M632">
        <v>189.64</v>
      </c>
      <c r="N632">
        <v>0.0395</v>
      </c>
      <c r="O632">
        <v>0.8428</v>
      </c>
      <c r="P632">
        <v>0.7135</v>
      </c>
      <c r="Q632">
        <v>0.3</v>
      </c>
      <c r="R632">
        <v>11.6</v>
      </c>
      <c r="S632">
        <v>11.49</v>
      </c>
      <c r="T632">
        <v>2.32</v>
      </c>
      <c r="U632">
        <v>12</v>
      </c>
      <c r="V632">
        <v>0.6</v>
      </c>
      <c r="W632">
        <v>0.9</v>
      </c>
      <c r="X632">
        <v>1</v>
      </c>
    </row>
    <row r="633" spans="8:24" ht="15">
      <c r="H633">
        <v>1</v>
      </c>
      <c r="I633">
        <v>2515451.27</v>
      </c>
      <c r="J633">
        <v>6860744.08</v>
      </c>
      <c r="K633">
        <v>202.27</v>
      </c>
      <c r="L633">
        <v>2</v>
      </c>
      <c r="M633">
        <v>189.16</v>
      </c>
      <c r="N633">
        <v>0.0555</v>
      </c>
      <c r="O633">
        <v>0.7282</v>
      </c>
      <c r="P633">
        <v>0.625</v>
      </c>
      <c r="Q633">
        <v>0.28</v>
      </c>
      <c r="R633">
        <v>13.24</v>
      </c>
      <c r="S633">
        <v>13.11</v>
      </c>
      <c r="T633">
        <v>2.48</v>
      </c>
      <c r="U633">
        <v>13.8</v>
      </c>
      <c r="V633">
        <v>0.6</v>
      </c>
      <c r="W633">
        <v>0.9</v>
      </c>
      <c r="X633">
        <v>1</v>
      </c>
    </row>
    <row r="634" spans="8:24" ht="15">
      <c r="H634">
        <v>1</v>
      </c>
      <c r="I634">
        <v>2515451.62</v>
      </c>
      <c r="J634">
        <v>6860745.64</v>
      </c>
      <c r="K634">
        <v>202.28</v>
      </c>
      <c r="L634">
        <v>2</v>
      </c>
      <c r="M634">
        <v>189.14</v>
      </c>
      <c r="N634">
        <v>0.0401</v>
      </c>
      <c r="O634">
        <v>0.8345</v>
      </c>
      <c r="P634">
        <v>0.6719</v>
      </c>
      <c r="Q634">
        <v>0.34</v>
      </c>
      <c r="R634">
        <v>13.24</v>
      </c>
      <c r="S634">
        <v>13.14</v>
      </c>
      <c r="T634">
        <v>2.43</v>
      </c>
      <c r="U634">
        <v>13.7</v>
      </c>
      <c r="V634">
        <v>0.6</v>
      </c>
      <c r="W634">
        <v>0.9</v>
      </c>
      <c r="X634">
        <v>1</v>
      </c>
    </row>
    <row r="635" spans="8:24" ht="15">
      <c r="H635">
        <v>1</v>
      </c>
      <c r="I635">
        <v>2515449.49</v>
      </c>
      <c r="J635">
        <v>6860746.36</v>
      </c>
      <c r="K635">
        <v>202.34</v>
      </c>
      <c r="L635">
        <v>2</v>
      </c>
      <c r="M635">
        <v>188.99</v>
      </c>
      <c r="N635">
        <v>0.0655</v>
      </c>
      <c r="O635">
        <v>0.6263</v>
      </c>
      <c r="P635">
        <v>0.6815</v>
      </c>
      <c r="Q635">
        <v>0.27</v>
      </c>
      <c r="R635">
        <v>12.92</v>
      </c>
      <c r="S635">
        <v>13.36</v>
      </c>
      <c r="T635">
        <v>2.52</v>
      </c>
      <c r="U635">
        <v>14.1</v>
      </c>
      <c r="V635">
        <v>0.6</v>
      </c>
      <c r="W635">
        <v>0.9</v>
      </c>
      <c r="X635">
        <v>1</v>
      </c>
    </row>
    <row r="636" spans="8:24" ht="15">
      <c r="H636">
        <v>1</v>
      </c>
      <c r="I636">
        <v>2515452.14</v>
      </c>
      <c r="J636">
        <v>6860740.84</v>
      </c>
      <c r="K636">
        <v>198.99</v>
      </c>
      <c r="L636">
        <v>2</v>
      </c>
      <c r="M636">
        <v>189.59</v>
      </c>
      <c r="N636">
        <v>0.0662</v>
      </c>
      <c r="O636">
        <v>0.8175</v>
      </c>
      <c r="P636">
        <v>0.6752</v>
      </c>
      <c r="Q636">
        <v>0.16</v>
      </c>
      <c r="R636">
        <v>7.94</v>
      </c>
      <c r="S636">
        <v>9.4</v>
      </c>
      <c r="T636">
        <v>2.52</v>
      </c>
      <c r="U636">
        <v>10.5</v>
      </c>
      <c r="V636">
        <v>0.6</v>
      </c>
      <c r="W636">
        <v>0.9</v>
      </c>
      <c r="X636">
        <v>1</v>
      </c>
    </row>
    <row r="637" spans="8:24" ht="15">
      <c r="H637">
        <v>1</v>
      </c>
      <c r="I637">
        <v>2515452.75</v>
      </c>
      <c r="J637">
        <v>6860738.56</v>
      </c>
      <c r="K637">
        <v>202.89</v>
      </c>
      <c r="L637">
        <v>2</v>
      </c>
      <c r="M637">
        <v>189.66</v>
      </c>
      <c r="N637">
        <v>0.0627</v>
      </c>
      <c r="O637">
        <v>0.5765</v>
      </c>
      <c r="P637">
        <v>0.8105</v>
      </c>
      <c r="Q637">
        <v>0.17</v>
      </c>
      <c r="R637">
        <v>13.1</v>
      </c>
      <c r="S637">
        <v>13.24</v>
      </c>
      <c r="T637">
        <v>2.32</v>
      </c>
      <c r="U637">
        <v>13.5</v>
      </c>
      <c r="V637">
        <v>0.6</v>
      </c>
      <c r="W637">
        <v>0.9</v>
      </c>
      <c r="X637">
        <v>1</v>
      </c>
    </row>
    <row r="638" spans="8:24" ht="15">
      <c r="H638">
        <v>1</v>
      </c>
      <c r="I638">
        <v>2515457.15</v>
      </c>
      <c r="J638">
        <v>6860746.72</v>
      </c>
      <c r="K638">
        <v>199.25</v>
      </c>
      <c r="L638">
        <v>2</v>
      </c>
      <c r="M638">
        <v>188.86</v>
      </c>
      <c r="N638">
        <v>0.0237</v>
      </c>
      <c r="O638">
        <v>0.9526</v>
      </c>
      <c r="P638">
        <v>0.6917</v>
      </c>
      <c r="Q638">
        <v>0.16</v>
      </c>
      <c r="R638">
        <v>10.33</v>
      </c>
      <c r="S638">
        <v>10.39</v>
      </c>
      <c r="T638">
        <v>2.06</v>
      </c>
      <c r="U638">
        <v>10.4</v>
      </c>
      <c r="V638">
        <v>0.6</v>
      </c>
      <c r="W638">
        <v>0.9</v>
      </c>
      <c r="X638">
        <v>1</v>
      </c>
    </row>
    <row r="639" spans="8:24" ht="15">
      <c r="H639">
        <v>1</v>
      </c>
      <c r="I639">
        <v>2515458.49</v>
      </c>
      <c r="J639">
        <v>6860746.75</v>
      </c>
      <c r="K639">
        <v>199.59</v>
      </c>
      <c r="L639">
        <v>2</v>
      </c>
      <c r="M639">
        <v>188.94</v>
      </c>
      <c r="N639">
        <v>0.0413</v>
      </c>
      <c r="O639">
        <v>0.7288</v>
      </c>
      <c r="P639">
        <v>0.7015</v>
      </c>
      <c r="Q639">
        <v>0.27</v>
      </c>
      <c r="R639">
        <v>10.57</v>
      </c>
      <c r="S639">
        <v>10.66</v>
      </c>
      <c r="T639">
        <v>1.92</v>
      </c>
      <c r="U639">
        <v>10.3</v>
      </c>
      <c r="V639">
        <v>0.6</v>
      </c>
      <c r="W639">
        <v>0.9</v>
      </c>
      <c r="X639">
        <v>1</v>
      </c>
    </row>
    <row r="640" spans="8:24" ht="15">
      <c r="H640">
        <v>1</v>
      </c>
      <c r="I640">
        <v>2515460.33</v>
      </c>
      <c r="J640">
        <v>6860747.03</v>
      </c>
      <c r="K640">
        <v>201.86</v>
      </c>
      <c r="L640">
        <v>2</v>
      </c>
      <c r="M640">
        <v>188.79</v>
      </c>
      <c r="N640">
        <v>0.0761</v>
      </c>
      <c r="O640">
        <v>0.547</v>
      </c>
      <c r="P640">
        <v>0.799</v>
      </c>
      <c r="Q640">
        <v>0.2</v>
      </c>
      <c r="R640">
        <v>12.75</v>
      </c>
      <c r="S640">
        <v>13.07</v>
      </c>
      <c r="T640">
        <v>2.58</v>
      </c>
      <c r="U640">
        <v>14</v>
      </c>
      <c r="V640">
        <v>0.6</v>
      </c>
      <c r="W640">
        <v>0.9</v>
      </c>
      <c r="X640">
        <v>1</v>
      </c>
    </row>
    <row r="641" spans="8:24" ht="15">
      <c r="H641">
        <v>1</v>
      </c>
      <c r="I641">
        <v>2515462.71</v>
      </c>
      <c r="J641">
        <v>6860747.27</v>
      </c>
      <c r="K641">
        <v>201.25</v>
      </c>
      <c r="L641">
        <v>2</v>
      </c>
      <c r="M641">
        <v>188.77</v>
      </c>
      <c r="N641">
        <v>0.0754</v>
      </c>
      <c r="O641">
        <v>0.6279</v>
      </c>
      <c r="P641">
        <v>0.8209</v>
      </c>
      <c r="Q641">
        <v>0.24</v>
      </c>
      <c r="R641">
        <v>12.49</v>
      </c>
      <c r="S641">
        <v>12.48</v>
      </c>
      <c r="T641">
        <v>2.66</v>
      </c>
      <c r="U641">
        <v>13.6</v>
      </c>
      <c r="V641">
        <v>0.6</v>
      </c>
      <c r="W641">
        <v>0.9</v>
      </c>
      <c r="X641">
        <v>1</v>
      </c>
    </row>
    <row r="642" spans="8:24" ht="15">
      <c r="H642">
        <v>1</v>
      </c>
      <c r="I642">
        <v>2515461.46</v>
      </c>
      <c r="J642">
        <v>6860749.08</v>
      </c>
      <c r="K642">
        <v>198.81</v>
      </c>
      <c r="L642">
        <v>4</v>
      </c>
      <c r="M642">
        <v>188.81</v>
      </c>
      <c r="N642">
        <v>-0.0236</v>
      </c>
      <c r="O642">
        <v>0.996</v>
      </c>
      <c r="P642">
        <v>0.6887</v>
      </c>
      <c r="Q642">
        <v>0.37</v>
      </c>
      <c r="R642">
        <v>10.23</v>
      </c>
      <c r="S642">
        <v>10</v>
      </c>
      <c r="T642">
        <v>1.53</v>
      </c>
      <c r="U642">
        <v>13.6</v>
      </c>
      <c r="V642">
        <v>0.6</v>
      </c>
      <c r="W642">
        <v>0.9</v>
      </c>
      <c r="X642">
        <v>1</v>
      </c>
    </row>
    <row r="643" spans="8:24" ht="15">
      <c r="H643">
        <v>1</v>
      </c>
      <c r="I643">
        <v>2515461.59</v>
      </c>
      <c r="J643">
        <v>6860743.61</v>
      </c>
      <c r="K643">
        <v>197.73</v>
      </c>
      <c r="L643">
        <v>2</v>
      </c>
      <c r="M643">
        <v>189.52</v>
      </c>
      <c r="N643">
        <v>0.0493</v>
      </c>
      <c r="O643">
        <v>0.6765</v>
      </c>
      <c r="P643">
        <v>0.7194</v>
      </c>
      <c r="Q643">
        <v>0.24</v>
      </c>
      <c r="R643">
        <v>8.18</v>
      </c>
      <c r="S643">
        <v>8.21</v>
      </c>
      <c r="T643">
        <v>1.69</v>
      </c>
      <c r="U643">
        <v>7.8</v>
      </c>
      <c r="V643">
        <v>0.6</v>
      </c>
      <c r="W643">
        <v>0.9</v>
      </c>
      <c r="X643">
        <v>1</v>
      </c>
    </row>
    <row r="644" spans="8:24" ht="15">
      <c r="H644">
        <v>1</v>
      </c>
      <c r="I644">
        <v>2515457.94</v>
      </c>
      <c r="J644">
        <v>6860743.39</v>
      </c>
      <c r="K644">
        <v>202.52</v>
      </c>
      <c r="L644">
        <v>2</v>
      </c>
      <c r="M644">
        <v>189.2</v>
      </c>
      <c r="N644">
        <v>0.0742</v>
      </c>
      <c r="O644">
        <v>0.5653</v>
      </c>
      <c r="P644">
        <v>0.737</v>
      </c>
      <c r="Q644">
        <v>0.23</v>
      </c>
      <c r="R644">
        <v>13.19</v>
      </c>
      <c r="S644">
        <v>13.32</v>
      </c>
      <c r="T644">
        <v>2.57</v>
      </c>
      <c r="U644">
        <v>14.2</v>
      </c>
      <c r="V644">
        <v>0.6</v>
      </c>
      <c r="W644">
        <v>0.9</v>
      </c>
      <c r="X644">
        <v>1</v>
      </c>
    </row>
    <row r="645" spans="8:24" ht="15">
      <c r="H645">
        <v>1</v>
      </c>
      <c r="I645">
        <v>2515456.76</v>
      </c>
      <c r="J645">
        <v>6860739.47</v>
      </c>
      <c r="K645">
        <v>200.59</v>
      </c>
      <c r="L645">
        <v>2</v>
      </c>
      <c r="M645">
        <v>189.63</v>
      </c>
      <c r="N645">
        <v>0.0744</v>
      </c>
      <c r="O645">
        <v>0.6026</v>
      </c>
      <c r="P645">
        <v>0.7325</v>
      </c>
      <c r="Q645">
        <v>0.25</v>
      </c>
      <c r="R645">
        <v>10.85</v>
      </c>
      <c r="S645">
        <v>10.96</v>
      </c>
      <c r="T645">
        <v>2.3</v>
      </c>
      <c r="U645">
        <v>11.5</v>
      </c>
      <c r="V645">
        <v>0.6</v>
      </c>
      <c r="W645">
        <v>0.9</v>
      </c>
      <c r="X645">
        <v>1</v>
      </c>
    </row>
    <row r="646" spans="8:24" ht="15">
      <c r="H646">
        <v>1</v>
      </c>
      <c r="I646">
        <v>2515454.52</v>
      </c>
      <c r="J646">
        <v>6860739.6</v>
      </c>
      <c r="K646">
        <v>200.94</v>
      </c>
      <c r="L646">
        <v>2</v>
      </c>
      <c r="M646">
        <v>189.62</v>
      </c>
      <c r="N646">
        <v>0.0539</v>
      </c>
      <c r="O646">
        <v>0.6996</v>
      </c>
      <c r="P646">
        <v>0.7398</v>
      </c>
      <c r="Q646">
        <v>0.25</v>
      </c>
      <c r="R646">
        <v>11.29</v>
      </c>
      <c r="S646">
        <v>11.33</v>
      </c>
      <c r="T646">
        <v>2.16</v>
      </c>
      <c r="U646">
        <v>11.5</v>
      </c>
      <c r="V646">
        <v>0.6</v>
      </c>
      <c r="W646">
        <v>0.9</v>
      </c>
      <c r="X646">
        <v>1</v>
      </c>
    </row>
    <row r="647" spans="8:24" ht="15">
      <c r="H647">
        <v>1</v>
      </c>
      <c r="I647">
        <v>2515455.46</v>
      </c>
      <c r="J647">
        <v>6860743.58</v>
      </c>
      <c r="K647">
        <v>198.49</v>
      </c>
      <c r="L647">
        <v>2</v>
      </c>
      <c r="M647">
        <v>189.26</v>
      </c>
      <c r="N647">
        <v>0.0563</v>
      </c>
      <c r="O647">
        <v>0.6816</v>
      </c>
      <c r="P647">
        <v>0.6488</v>
      </c>
      <c r="Q647">
        <v>0.26</v>
      </c>
      <c r="R647">
        <v>9.01</v>
      </c>
      <c r="S647">
        <v>9.23</v>
      </c>
      <c r="T647">
        <v>1.96</v>
      </c>
      <c r="U647">
        <v>9.2</v>
      </c>
      <c r="V647">
        <v>0.6</v>
      </c>
      <c r="W647">
        <v>0.9</v>
      </c>
      <c r="X647">
        <v>1</v>
      </c>
    </row>
    <row r="648" spans="8:24" ht="15">
      <c r="H648">
        <v>1</v>
      </c>
      <c r="I648">
        <v>2515452.63</v>
      </c>
      <c r="J648">
        <v>6860748.25</v>
      </c>
      <c r="K648">
        <v>198.65</v>
      </c>
      <c r="L648">
        <v>2</v>
      </c>
      <c r="M648">
        <v>188.43</v>
      </c>
      <c r="N648">
        <v>0.0636</v>
      </c>
      <c r="O648">
        <v>0.6174</v>
      </c>
      <c r="P648">
        <v>0.8001</v>
      </c>
      <c r="Q648">
        <v>0.24</v>
      </c>
      <c r="R648">
        <v>9.68</v>
      </c>
      <c r="S648">
        <v>10.21</v>
      </c>
      <c r="T648">
        <v>2</v>
      </c>
      <c r="U648">
        <v>10.1</v>
      </c>
      <c r="V648">
        <v>0.6</v>
      </c>
      <c r="W648">
        <v>0.9</v>
      </c>
      <c r="X648">
        <v>1</v>
      </c>
    </row>
    <row r="649" spans="8:24" ht="15">
      <c r="H649">
        <v>1</v>
      </c>
      <c r="I649">
        <v>2515453.59</v>
      </c>
      <c r="J649">
        <v>6860744.72</v>
      </c>
      <c r="K649">
        <v>198.55</v>
      </c>
      <c r="L649">
        <v>2</v>
      </c>
      <c r="M649">
        <v>189.22</v>
      </c>
      <c r="N649">
        <v>0.0265</v>
      </c>
      <c r="O649">
        <v>0.793</v>
      </c>
      <c r="P649">
        <v>0.6619</v>
      </c>
      <c r="Q649">
        <v>0.31</v>
      </c>
      <c r="R649">
        <v>9.34</v>
      </c>
      <c r="S649">
        <v>9.33</v>
      </c>
      <c r="T649">
        <v>1.74</v>
      </c>
      <c r="U649">
        <v>8.8</v>
      </c>
      <c r="V649">
        <v>0.6</v>
      </c>
      <c r="W649">
        <v>0.9</v>
      </c>
      <c r="X649">
        <v>1</v>
      </c>
    </row>
    <row r="650" spans="8:24" ht="15">
      <c r="H650">
        <v>1</v>
      </c>
      <c r="I650">
        <v>2515458.68</v>
      </c>
      <c r="J650">
        <v>6860740.54</v>
      </c>
      <c r="K650">
        <v>199.36</v>
      </c>
      <c r="L650">
        <v>2</v>
      </c>
      <c r="M650">
        <v>189.7</v>
      </c>
      <c r="N650">
        <v>0.0917</v>
      </c>
      <c r="O650">
        <v>0.5369</v>
      </c>
      <c r="P650">
        <v>0.7448</v>
      </c>
      <c r="Q650">
        <v>0.19</v>
      </c>
      <c r="R650">
        <v>9.56</v>
      </c>
      <c r="S650">
        <v>9.65</v>
      </c>
      <c r="T650">
        <v>2.18</v>
      </c>
      <c r="U650">
        <v>10.1</v>
      </c>
      <c r="V650">
        <v>0.6</v>
      </c>
      <c r="W650">
        <v>0.9</v>
      </c>
      <c r="X650">
        <v>1</v>
      </c>
    </row>
    <row r="651" spans="8:24" ht="15">
      <c r="H651">
        <v>1</v>
      </c>
      <c r="I651">
        <v>2515462.46</v>
      </c>
      <c r="J651">
        <v>6860739</v>
      </c>
      <c r="K651">
        <v>200.05</v>
      </c>
      <c r="L651">
        <v>2</v>
      </c>
      <c r="M651">
        <v>189.69</v>
      </c>
      <c r="N651">
        <v>0.0765</v>
      </c>
      <c r="O651">
        <v>0.6116</v>
      </c>
      <c r="P651">
        <v>0.6616</v>
      </c>
      <c r="Q651">
        <v>0.22</v>
      </c>
      <c r="R651">
        <v>10.3</v>
      </c>
      <c r="S651">
        <v>10.36</v>
      </c>
      <c r="T651">
        <v>2.31</v>
      </c>
      <c r="U651">
        <v>11</v>
      </c>
      <c r="V651">
        <v>0.6</v>
      </c>
      <c r="W651">
        <v>0.9</v>
      </c>
      <c r="X651">
        <v>1</v>
      </c>
    </row>
    <row r="652" spans="8:24" ht="15">
      <c r="H652">
        <v>1</v>
      </c>
      <c r="I652">
        <v>2515467.24</v>
      </c>
      <c r="J652">
        <v>6860741.89</v>
      </c>
      <c r="K652">
        <v>203.52</v>
      </c>
      <c r="L652">
        <v>3</v>
      </c>
      <c r="M652">
        <v>188.89</v>
      </c>
      <c r="N652">
        <v>0.045</v>
      </c>
      <c r="O652">
        <v>0.8439</v>
      </c>
      <c r="P652">
        <v>0.456</v>
      </c>
      <c r="Q652">
        <v>0.38</v>
      </c>
      <c r="R652">
        <v>14.87</v>
      </c>
      <c r="S652">
        <v>14.63</v>
      </c>
      <c r="T652">
        <v>2.72</v>
      </c>
      <c r="U652">
        <v>12.4</v>
      </c>
      <c r="V652">
        <v>0.6</v>
      </c>
      <c r="W652">
        <v>0.9</v>
      </c>
      <c r="X652">
        <v>1</v>
      </c>
    </row>
    <row r="653" spans="8:24" ht="15">
      <c r="H653">
        <v>1</v>
      </c>
      <c r="I653">
        <v>2515465.8</v>
      </c>
      <c r="J653">
        <v>6860738.9</v>
      </c>
      <c r="K653">
        <v>201.3</v>
      </c>
      <c r="L653">
        <v>2</v>
      </c>
      <c r="M653">
        <v>189.4</v>
      </c>
      <c r="N653">
        <v>0.0546</v>
      </c>
      <c r="O653">
        <v>0.7477</v>
      </c>
      <c r="P653">
        <v>0.799</v>
      </c>
      <c r="Q653">
        <v>0.26</v>
      </c>
      <c r="R653">
        <v>11.88</v>
      </c>
      <c r="S653">
        <v>11.9</v>
      </c>
      <c r="T653">
        <v>2.36</v>
      </c>
      <c r="U653">
        <v>12.4</v>
      </c>
      <c r="V653">
        <v>0.6</v>
      </c>
      <c r="W653">
        <v>0.9</v>
      </c>
      <c r="X653">
        <v>1</v>
      </c>
    </row>
    <row r="654" spans="8:24" ht="15">
      <c r="H654">
        <v>1</v>
      </c>
      <c r="I654">
        <v>2515464.55</v>
      </c>
      <c r="J654">
        <v>6860738</v>
      </c>
      <c r="K654">
        <v>200.76</v>
      </c>
      <c r="L654">
        <v>2</v>
      </c>
      <c r="M654">
        <v>189.55</v>
      </c>
      <c r="N654">
        <v>0.0007</v>
      </c>
      <c r="O654">
        <v>0.9414</v>
      </c>
      <c r="P654">
        <v>0.6999</v>
      </c>
      <c r="Q654">
        <v>0.36</v>
      </c>
      <c r="R654">
        <v>10.32</v>
      </c>
      <c r="S654">
        <v>11.22</v>
      </c>
      <c r="T654">
        <v>1.79</v>
      </c>
      <c r="U654">
        <v>10.5</v>
      </c>
      <c r="V654">
        <v>0.6</v>
      </c>
      <c r="W654">
        <v>0.9</v>
      </c>
      <c r="X654">
        <v>1</v>
      </c>
    </row>
    <row r="655" spans="8:24" ht="15">
      <c r="H655">
        <v>1</v>
      </c>
      <c r="I655">
        <v>2515467.55</v>
      </c>
      <c r="J655">
        <v>6860739.96</v>
      </c>
      <c r="K655">
        <v>203.2</v>
      </c>
      <c r="L655">
        <v>3</v>
      </c>
      <c r="M655">
        <v>189.1</v>
      </c>
      <c r="N655">
        <v>0.087</v>
      </c>
      <c r="O655">
        <v>0.614</v>
      </c>
      <c r="P655">
        <v>0.6071</v>
      </c>
      <c r="Q655">
        <v>0.3</v>
      </c>
      <c r="R655">
        <v>14.17</v>
      </c>
      <c r="S655">
        <v>14.1</v>
      </c>
      <c r="T655">
        <v>3.16</v>
      </c>
      <c r="U655">
        <v>13.1</v>
      </c>
      <c r="V655">
        <v>0.6</v>
      </c>
      <c r="W655">
        <v>0.9</v>
      </c>
      <c r="X655">
        <v>1</v>
      </c>
    </row>
    <row r="656" spans="8:24" ht="15">
      <c r="H656">
        <v>1</v>
      </c>
      <c r="I656">
        <v>2515467.13</v>
      </c>
      <c r="J656">
        <v>6860745.41</v>
      </c>
      <c r="K656">
        <v>200.8</v>
      </c>
      <c r="L656">
        <v>2</v>
      </c>
      <c r="M656">
        <v>188.6</v>
      </c>
      <c r="N656">
        <v>0.0717</v>
      </c>
      <c r="O656">
        <v>0.596</v>
      </c>
      <c r="P656">
        <v>0.8263</v>
      </c>
      <c r="Q656">
        <v>0.26</v>
      </c>
      <c r="R656">
        <v>11.76</v>
      </c>
      <c r="S656">
        <v>12.19</v>
      </c>
      <c r="T656">
        <v>2.4</v>
      </c>
      <c r="U656">
        <v>12.8</v>
      </c>
      <c r="V656">
        <v>0.6</v>
      </c>
      <c r="W656">
        <v>0.9</v>
      </c>
      <c r="X656">
        <v>1</v>
      </c>
    </row>
    <row r="657" spans="8:24" ht="15">
      <c r="H657">
        <v>1</v>
      </c>
      <c r="I657">
        <v>2515467.06</v>
      </c>
      <c r="J657">
        <v>6860748.24</v>
      </c>
      <c r="K657">
        <v>203.07</v>
      </c>
      <c r="L657">
        <v>2</v>
      </c>
      <c r="M657">
        <v>188.43</v>
      </c>
      <c r="N657">
        <v>0.0685</v>
      </c>
      <c r="O657">
        <v>0.5718</v>
      </c>
      <c r="P657">
        <v>0.7759</v>
      </c>
      <c r="Q657">
        <v>0.21</v>
      </c>
      <c r="R657">
        <v>14.57</v>
      </c>
      <c r="S657">
        <v>14.64</v>
      </c>
      <c r="T657">
        <v>2.63</v>
      </c>
      <c r="U657">
        <v>15.5</v>
      </c>
      <c r="V657">
        <v>0.6</v>
      </c>
      <c r="W657">
        <v>0.9</v>
      </c>
      <c r="X657">
        <v>1</v>
      </c>
    </row>
    <row r="658" spans="8:24" ht="15">
      <c r="H658">
        <v>1</v>
      </c>
      <c r="I658">
        <v>2515472.15</v>
      </c>
      <c r="J658">
        <v>6860745.95</v>
      </c>
      <c r="K658">
        <v>200.89</v>
      </c>
      <c r="L658">
        <v>2</v>
      </c>
      <c r="M658">
        <v>188.52</v>
      </c>
      <c r="N658">
        <v>0.0723</v>
      </c>
      <c r="O658">
        <v>0.5911</v>
      </c>
      <c r="P658">
        <v>0.6738</v>
      </c>
      <c r="Q658">
        <v>0.23</v>
      </c>
      <c r="R658">
        <v>12.4</v>
      </c>
      <c r="S658">
        <v>12.38</v>
      </c>
      <c r="T658">
        <v>2.48</v>
      </c>
      <c r="U658">
        <v>13.1</v>
      </c>
      <c r="V658">
        <v>0.6</v>
      </c>
      <c r="W658">
        <v>0.9</v>
      </c>
      <c r="X658">
        <v>1</v>
      </c>
    </row>
    <row r="659" spans="8:24" ht="15">
      <c r="H659">
        <v>1</v>
      </c>
      <c r="I659">
        <v>2515473.95</v>
      </c>
      <c r="J659">
        <v>6860745.48</v>
      </c>
      <c r="K659">
        <v>198.91</v>
      </c>
      <c r="L659">
        <v>2</v>
      </c>
      <c r="M659">
        <v>188.41</v>
      </c>
      <c r="N659">
        <v>0.0282</v>
      </c>
      <c r="O659">
        <v>0.774</v>
      </c>
      <c r="P659">
        <v>0.729</v>
      </c>
      <c r="Q659">
        <v>0.31</v>
      </c>
      <c r="R659">
        <v>10.61</v>
      </c>
      <c r="S659">
        <v>10.5</v>
      </c>
      <c r="T659">
        <v>1.75</v>
      </c>
      <c r="U659">
        <v>9.8</v>
      </c>
      <c r="V659">
        <v>0.6</v>
      </c>
      <c r="W659">
        <v>0.9</v>
      </c>
      <c r="X659">
        <v>1</v>
      </c>
    </row>
    <row r="660" spans="8:24" ht="15">
      <c r="H660">
        <v>1</v>
      </c>
      <c r="I660">
        <v>2515471.05</v>
      </c>
      <c r="J660">
        <v>6860748.42</v>
      </c>
      <c r="K660">
        <v>200.42</v>
      </c>
      <c r="L660">
        <v>2</v>
      </c>
      <c r="M660">
        <v>188.29</v>
      </c>
      <c r="N660">
        <v>0.0641</v>
      </c>
      <c r="O660">
        <v>0.6279</v>
      </c>
      <c r="P660">
        <v>0.7099</v>
      </c>
      <c r="Q660">
        <v>0.28</v>
      </c>
      <c r="R660">
        <v>12.09</v>
      </c>
      <c r="S660">
        <v>12.12</v>
      </c>
      <c r="T660">
        <v>2.33</v>
      </c>
      <c r="U660">
        <v>12.5</v>
      </c>
      <c r="V660">
        <v>0.6</v>
      </c>
      <c r="W660">
        <v>0.9</v>
      </c>
      <c r="X660">
        <v>1</v>
      </c>
    </row>
    <row r="661" spans="8:24" ht="15">
      <c r="H661">
        <v>1</v>
      </c>
      <c r="I661">
        <v>2515467.94</v>
      </c>
      <c r="J661">
        <v>6860750.53</v>
      </c>
      <c r="K661">
        <v>200.55</v>
      </c>
      <c r="L661">
        <v>2</v>
      </c>
      <c r="M661">
        <v>188.38</v>
      </c>
      <c r="N661">
        <v>0.0641</v>
      </c>
      <c r="O661">
        <v>0.7701</v>
      </c>
      <c r="P661">
        <v>0.7492</v>
      </c>
      <c r="Q661">
        <v>0.31</v>
      </c>
      <c r="R661">
        <v>12.14</v>
      </c>
      <c r="S661">
        <v>12.17</v>
      </c>
      <c r="T661">
        <v>2.58</v>
      </c>
      <c r="U661">
        <v>13.2</v>
      </c>
      <c r="V661">
        <v>0.6</v>
      </c>
      <c r="W661">
        <v>0.9</v>
      </c>
      <c r="X661">
        <v>1</v>
      </c>
    </row>
    <row r="662" spans="8:24" ht="15">
      <c r="H662">
        <v>1</v>
      </c>
      <c r="I662">
        <v>2515467.05</v>
      </c>
      <c r="J662">
        <v>6860752.37</v>
      </c>
      <c r="K662">
        <v>201.18</v>
      </c>
      <c r="L662">
        <v>2</v>
      </c>
      <c r="M662">
        <v>188.3</v>
      </c>
      <c r="N662">
        <v>0.047</v>
      </c>
      <c r="O662">
        <v>0.7184</v>
      </c>
      <c r="P662">
        <v>0.6796</v>
      </c>
      <c r="Q662">
        <v>0.33</v>
      </c>
      <c r="R662">
        <v>12.71</v>
      </c>
      <c r="S662">
        <v>12.88</v>
      </c>
      <c r="T662">
        <v>2.17</v>
      </c>
      <c r="U662">
        <v>12.8</v>
      </c>
      <c r="V662">
        <v>0.6</v>
      </c>
      <c r="W662">
        <v>0.9</v>
      </c>
      <c r="X662">
        <v>1</v>
      </c>
    </row>
    <row r="663" spans="8:24" ht="15">
      <c r="H663">
        <v>1</v>
      </c>
      <c r="I663">
        <v>2515466.79</v>
      </c>
      <c r="J663">
        <v>6860750.27</v>
      </c>
      <c r="K663">
        <v>200.28</v>
      </c>
      <c r="L663">
        <v>2</v>
      </c>
      <c r="M663">
        <v>188.47</v>
      </c>
      <c r="N663">
        <v>-0.0099</v>
      </c>
      <c r="O663">
        <v>0.9708</v>
      </c>
      <c r="P663">
        <v>0.6802</v>
      </c>
      <c r="Q663">
        <v>0.36</v>
      </c>
      <c r="R663">
        <v>12.02</v>
      </c>
      <c r="S663">
        <v>11.81</v>
      </c>
      <c r="T663">
        <v>1.65</v>
      </c>
      <c r="U663">
        <v>10.6</v>
      </c>
      <c r="V663">
        <v>0.6</v>
      </c>
      <c r="W663">
        <v>0.9</v>
      </c>
      <c r="X663">
        <v>1</v>
      </c>
    </row>
    <row r="664" spans="8:24" ht="15">
      <c r="H664">
        <v>1</v>
      </c>
      <c r="I664">
        <v>2515463.55</v>
      </c>
      <c r="J664">
        <v>6860752.5</v>
      </c>
      <c r="K664">
        <v>197.89</v>
      </c>
      <c r="L664">
        <v>2</v>
      </c>
      <c r="M664">
        <v>188.71</v>
      </c>
      <c r="N664">
        <v>0.0008</v>
      </c>
      <c r="O664">
        <v>0.8621</v>
      </c>
      <c r="P664">
        <v>0.6994</v>
      </c>
      <c r="Q664">
        <v>0.25</v>
      </c>
      <c r="R664">
        <v>8.91</v>
      </c>
      <c r="S664">
        <v>9.18</v>
      </c>
      <c r="T664">
        <v>1.5</v>
      </c>
      <c r="U664">
        <v>8.1</v>
      </c>
      <c r="V664">
        <v>0.6</v>
      </c>
      <c r="W664">
        <v>0.9</v>
      </c>
      <c r="X664">
        <v>1</v>
      </c>
    </row>
    <row r="665" spans="8:24" ht="15">
      <c r="H665">
        <v>1</v>
      </c>
      <c r="I665">
        <v>2515464.52</v>
      </c>
      <c r="J665">
        <v>6860755.07</v>
      </c>
      <c r="K665">
        <v>200.77</v>
      </c>
      <c r="L665">
        <v>3</v>
      </c>
      <c r="M665">
        <v>188.34</v>
      </c>
      <c r="N665">
        <v>0.0909</v>
      </c>
      <c r="O665">
        <v>0.542</v>
      </c>
      <c r="P665">
        <v>0.4807</v>
      </c>
      <c r="Q665">
        <v>0.22</v>
      </c>
      <c r="R665">
        <v>12.42</v>
      </c>
      <c r="S665">
        <v>12.43</v>
      </c>
      <c r="T665">
        <v>2.76</v>
      </c>
      <c r="U665">
        <v>11</v>
      </c>
      <c r="V665">
        <v>0.6</v>
      </c>
      <c r="W665">
        <v>0.9</v>
      </c>
      <c r="X665">
        <v>1</v>
      </c>
    </row>
    <row r="666" spans="8:24" ht="15">
      <c r="H666">
        <v>1</v>
      </c>
      <c r="I666">
        <v>2515465.87</v>
      </c>
      <c r="J666">
        <v>6860756.34</v>
      </c>
      <c r="K666">
        <v>198.57</v>
      </c>
      <c r="L666">
        <v>2</v>
      </c>
      <c r="M666">
        <v>188.12</v>
      </c>
      <c r="N666">
        <v>0.0517</v>
      </c>
      <c r="O666">
        <v>0.7541</v>
      </c>
      <c r="P666">
        <v>0.6864</v>
      </c>
      <c r="Q666">
        <v>0.26</v>
      </c>
      <c r="R666">
        <v>10.41</v>
      </c>
      <c r="S666">
        <v>10.45</v>
      </c>
      <c r="T666">
        <v>2.17</v>
      </c>
      <c r="U666">
        <v>10.7</v>
      </c>
      <c r="V666">
        <v>0.6</v>
      </c>
      <c r="W666">
        <v>0.9</v>
      </c>
      <c r="X666">
        <v>1</v>
      </c>
    </row>
    <row r="667" spans="8:24" ht="15">
      <c r="H667">
        <v>1</v>
      </c>
      <c r="I667">
        <v>2515467.35</v>
      </c>
      <c r="J667">
        <v>6860753.87</v>
      </c>
      <c r="K667">
        <v>199.96</v>
      </c>
      <c r="L667">
        <v>2</v>
      </c>
      <c r="M667">
        <v>188.23</v>
      </c>
      <c r="N667">
        <v>0.0267</v>
      </c>
      <c r="O667">
        <v>0.8764</v>
      </c>
      <c r="P667">
        <v>0.7027</v>
      </c>
      <c r="Q667">
        <v>0.33</v>
      </c>
      <c r="R667">
        <v>11.65</v>
      </c>
      <c r="S667">
        <v>11.74</v>
      </c>
      <c r="T667">
        <v>2.04</v>
      </c>
      <c r="U667">
        <v>11.5</v>
      </c>
      <c r="V667">
        <v>0.6</v>
      </c>
      <c r="W667">
        <v>0.9</v>
      </c>
      <c r="X667">
        <v>1</v>
      </c>
    </row>
    <row r="668" spans="8:24" ht="15">
      <c r="H668">
        <v>1</v>
      </c>
      <c r="I668">
        <v>2515468.38</v>
      </c>
      <c r="J668">
        <v>6860753.24</v>
      </c>
      <c r="K668">
        <v>199.38</v>
      </c>
      <c r="L668">
        <v>2</v>
      </c>
      <c r="M668">
        <v>188.09</v>
      </c>
      <c r="N668">
        <v>0.059</v>
      </c>
      <c r="O668">
        <v>0.753</v>
      </c>
      <c r="P668">
        <v>0.6109</v>
      </c>
      <c r="Q668">
        <v>0.31</v>
      </c>
      <c r="R668">
        <v>11.29</v>
      </c>
      <c r="S668">
        <v>11.29</v>
      </c>
      <c r="T668">
        <v>2.45</v>
      </c>
      <c r="U668">
        <v>12.1</v>
      </c>
      <c r="V668">
        <v>0.6</v>
      </c>
      <c r="W668">
        <v>0.9</v>
      </c>
      <c r="X668">
        <v>1</v>
      </c>
    </row>
    <row r="669" spans="8:24" ht="15">
      <c r="H669">
        <v>1</v>
      </c>
      <c r="I669">
        <v>2515468.9</v>
      </c>
      <c r="J669">
        <v>6860755.72</v>
      </c>
      <c r="K669">
        <v>201.3</v>
      </c>
      <c r="L669">
        <v>2</v>
      </c>
      <c r="M669">
        <v>188.01</v>
      </c>
      <c r="N669">
        <v>0.0591</v>
      </c>
      <c r="O669">
        <v>0.7114</v>
      </c>
      <c r="P669">
        <v>0.5797</v>
      </c>
      <c r="Q669">
        <v>0.32</v>
      </c>
      <c r="R669">
        <v>13.37</v>
      </c>
      <c r="S669">
        <v>13.29</v>
      </c>
      <c r="T669">
        <v>2.52</v>
      </c>
      <c r="U669">
        <v>14</v>
      </c>
      <c r="V669">
        <v>0.6</v>
      </c>
      <c r="W669">
        <v>0.9</v>
      </c>
      <c r="X669">
        <v>1</v>
      </c>
    </row>
    <row r="670" spans="8:24" ht="15">
      <c r="H670">
        <v>1</v>
      </c>
      <c r="I670">
        <v>2515468.82</v>
      </c>
      <c r="J670">
        <v>6860754.57</v>
      </c>
      <c r="K670">
        <v>200.5</v>
      </c>
      <c r="L670">
        <v>2</v>
      </c>
      <c r="M670">
        <v>188.12</v>
      </c>
      <c r="N670">
        <v>0.0392</v>
      </c>
      <c r="O670">
        <v>0.8466</v>
      </c>
      <c r="P670">
        <v>0.6088</v>
      </c>
      <c r="Q670">
        <v>0.33</v>
      </c>
      <c r="R670">
        <v>12.45</v>
      </c>
      <c r="S670">
        <v>12.39</v>
      </c>
      <c r="T670">
        <v>2.38</v>
      </c>
      <c r="U670">
        <v>12.9</v>
      </c>
      <c r="V670">
        <v>0.6</v>
      </c>
      <c r="W670">
        <v>0.9</v>
      </c>
      <c r="X670">
        <v>1</v>
      </c>
    </row>
    <row r="671" spans="8:24" ht="15">
      <c r="H671">
        <v>1</v>
      </c>
      <c r="I671">
        <v>2515471.08</v>
      </c>
      <c r="J671">
        <v>6860751.86</v>
      </c>
      <c r="K671">
        <v>196.83</v>
      </c>
      <c r="L671">
        <v>2</v>
      </c>
      <c r="M671">
        <v>188.11</v>
      </c>
      <c r="N671">
        <v>0.0654</v>
      </c>
      <c r="O671">
        <v>0.6474</v>
      </c>
      <c r="P671">
        <v>0.7664</v>
      </c>
      <c r="Q671">
        <v>0.22</v>
      </c>
      <c r="R671">
        <v>8.67</v>
      </c>
      <c r="S671">
        <v>8.72</v>
      </c>
      <c r="T671">
        <v>1.96</v>
      </c>
      <c r="U671">
        <v>8.8</v>
      </c>
      <c r="V671">
        <v>0.6</v>
      </c>
      <c r="W671">
        <v>0.9</v>
      </c>
      <c r="X671">
        <v>1</v>
      </c>
    </row>
    <row r="672" spans="8:24" ht="15">
      <c r="H672">
        <v>1</v>
      </c>
      <c r="I672">
        <v>2515473.71</v>
      </c>
      <c r="J672">
        <v>6860757.69</v>
      </c>
      <c r="K672">
        <v>200.49</v>
      </c>
      <c r="L672">
        <v>2</v>
      </c>
      <c r="M672">
        <v>187.2</v>
      </c>
      <c r="N672">
        <v>0.0431</v>
      </c>
      <c r="O672">
        <v>0.7893</v>
      </c>
      <c r="P672">
        <v>0.7319</v>
      </c>
      <c r="Q672">
        <v>0.32</v>
      </c>
      <c r="R672">
        <v>13.33</v>
      </c>
      <c r="S672">
        <v>13.28</v>
      </c>
      <c r="T672">
        <v>2.33</v>
      </c>
      <c r="U672">
        <v>13.6</v>
      </c>
      <c r="V672">
        <v>0.6</v>
      </c>
      <c r="W672">
        <v>0.9</v>
      </c>
      <c r="X672">
        <v>1</v>
      </c>
    </row>
    <row r="673" spans="8:24" ht="15">
      <c r="H673">
        <v>1</v>
      </c>
      <c r="I673">
        <v>2515472.02</v>
      </c>
      <c r="J673">
        <v>6860758.88</v>
      </c>
      <c r="K673">
        <v>201.13</v>
      </c>
      <c r="L673">
        <v>2</v>
      </c>
      <c r="M673">
        <v>187.08</v>
      </c>
      <c r="N673">
        <v>0.0709</v>
      </c>
      <c r="O673">
        <v>0.6091</v>
      </c>
      <c r="P673">
        <v>0.7643</v>
      </c>
      <c r="Q673">
        <v>0.29</v>
      </c>
      <c r="R673">
        <v>14.07</v>
      </c>
      <c r="S673">
        <v>14.06</v>
      </c>
      <c r="T673">
        <v>2.73</v>
      </c>
      <c r="U673">
        <v>15.2</v>
      </c>
      <c r="V673">
        <v>0.6</v>
      </c>
      <c r="W673">
        <v>0.9</v>
      </c>
      <c r="X673">
        <v>1</v>
      </c>
    </row>
    <row r="674" spans="8:24" ht="15">
      <c r="H674">
        <v>1</v>
      </c>
      <c r="I674">
        <v>2515468.76</v>
      </c>
      <c r="J674">
        <v>6860758.2</v>
      </c>
      <c r="K674">
        <v>196.26</v>
      </c>
      <c r="L674">
        <v>2</v>
      </c>
      <c r="M674">
        <v>187.62</v>
      </c>
      <c r="N674">
        <v>0.0309</v>
      </c>
      <c r="O674">
        <v>0.7991</v>
      </c>
      <c r="P674">
        <v>0.7214</v>
      </c>
      <c r="Q674">
        <v>0.28</v>
      </c>
      <c r="R674">
        <v>8.77</v>
      </c>
      <c r="S674">
        <v>8.64</v>
      </c>
      <c r="T674">
        <v>1.74</v>
      </c>
      <c r="U674">
        <v>8.2</v>
      </c>
      <c r="V674">
        <v>0.6</v>
      </c>
      <c r="W674">
        <v>0.9</v>
      </c>
      <c r="X674">
        <v>1</v>
      </c>
    </row>
    <row r="675" spans="8:24" ht="15">
      <c r="H675">
        <v>1</v>
      </c>
      <c r="I675">
        <v>2515467.57</v>
      </c>
      <c r="J675">
        <v>6860759.35</v>
      </c>
      <c r="K675">
        <v>195.69</v>
      </c>
      <c r="L675">
        <v>2</v>
      </c>
      <c r="M675">
        <v>187.47</v>
      </c>
      <c r="N675">
        <v>0.065</v>
      </c>
      <c r="O675">
        <v>0.6625</v>
      </c>
      <c r="P675">
        <v>0.7024</v>
      </c>
      <c r="Q675">
        <v>0.22</v>
      </c>
      <c r="R675">
        <v>8.2</v>
      </c>
      <c r="S675">
        <v>8.21</v>
      </c>
      <c r="T675">
        <v>1.87</v>
      </c>
      <c r="U675">
        <v>8.1</v>
      </c>
      <c r="V675">
        <v>0.6</v>
      </c>
      <c r="W675">
        <v>0.9</v>
      </c>
      <c r="X675">
        <v>1</v>
      </c>
    </row>
    <row r="676" spans="8:24" ht="15">
      <c r="H676">
        <v>1</v>
      </c>
      <c r="I676">
        <v>2515463.95</v>
      </c>
      <c r="J676">
        <v>6860758.51</v>
      </c>
      <c r="K676">
        <v>195.77</v>
      </c>
      <c r="L676">
        <v>4</v>
      </c>
      <c r="M676">
        <v>188.08</v>
      </c>
      <c r="N676">
        <v>0.0556</v>
      </c>
      <c r="O676">
        <v>0.6753</v>
      </c>
      <c r="P676">
        <v>0.7098</v>
      </c>
      <c r="Q676">
        <v>0.27</v>
      </c>
      <c r="R676">
        <v>7.65</v>
      </c>
      <c r="S676">
        <v>7.69</v>
      </c>
      <c r="T676">
        <v>1.68</v>
      </c>
      <c r="U676">
        <v>8.1</v>
      </c>
      <c r="V676">
        <v>0.6</v>
      </c>
      <c r="W676">
        <v>0.9</v>
      </c>
      <c r="X676">
        <v>1</v>
      </c>
    </row>
    <row r="677" spans="8:24" ht="15">
      <c r="H677">
        <v>1</v>
      </c>
      <c r="I677">
        <v>2515462.6</v>
      </c>
      <c r="J677">
        <v>6860754.29</v>
      </c>
      <c r="K677">
        <v>198.59</v>
      </c>
      <c r="L677">
        <v>2</v>
      </c>
      <c r="M677">
        <v>188.73</v>
      </c>
      <c r="N677">
        <v>0.0709</v>
      </c>
      <c r="O677">
        <v>0.6515</v>
      </c>
      <c r="P677">
        <v>0.6947</v>
      </c>
      <c r="Q677">
        <v>0.26</v>
      </c>
      <c r="R677">
        <v>9.99</v>
      </c>
      <c r="S677">
        <v>9.87</v>
      </c>
      <c r="T677">
        <v>2.23</v>
      </c>
      <c r="U677">
        <v>10.3</v>
      </c>
      <c r="V677">
        <v>0.6</v>
      </c>
      <c r="W677">
        <v>0.9</v>
      </c>
      <c r="X677">
        <v>1</v>
      </c>
    </row>
    <row r="678" spans="8:24" ht="15">
      <c r="H678">
        <v>1</v>
      </c>
      <c r="I678">
        <v>2515465.75</v>
      </c>
      <c r="J678">
        <v>6860754.56</v>
      </c>
      <c r="K678">
        <v>199.6</v>
      </c>
      <c r="L678">
        <v>2</v>
      </c>
      <c r="M678">
        <v>188.44</v>
      </c>
      <c r="N678">
        <v>0.0632</v>
      </c>
      <c r="O678">
        <v>0.756</v>
      </c>
      <c r="P678">
        <v>0.6642</v>
      </c>
      <c r="Q678">
        <v>0.29</v>
      </c>
      <c r="R678">
        <v>11.39</v>
      </c>
      <c r="S678">
        <v>11.15</v>
      </c>
      <c r="T678">
        <v>2.47</v>
      </c>
      <c r="U678">
        <v>12</v>
      </c>
      <c r="V678">
        <v>0.6</v>
      </c>
      <c r="W678">
        <v>0.9</v>
      </c>
      <c r="X678">
        <v>1</v>
      </c>
    </row>
    <row r="679" spans="8:24" ht="15">
      <c r="H679">
        <v>1</v>
      </c>
      <c r="I679">
        <v>2515465.5</v>
      </c>
      <c r="J679">
        <v>6860758.7</v>
      </c>
      <c r="K679">
        <v>193.46</v>
      </c>
      <c r="L679">
        <v>2</v>
      </c>
      <c r="M679">
        <v>187.94</v>
      </c>
      <c r="N679">
        <v>0.0036</v>
      </c>
      <c r="O679">
        <v>0.7312</v>
      </c>
      <c r="P679">
        <v>0.7035</v>
      </c>
      <c r="Q679">
        <v>0.2</v>
      </c>
      <c r="R679">
        <v>5.66</v>
      </c>
      <c r="S679">
        <v>5.52</v>
      </c>
      <c r="T679">
        <v>1.1</v>
      </c>
      <c r="U679">
        <v>4.4</v>
      </c>
      <c r="V679">
        <v>0.6</v>
      </c>
      <c r="W679">
        <v>0.9</v>
      </c>
      <c r="X679">
        <v>1</v>
      </c>
    </row>
    <row r="680" spans="8:24" ht="15">
      <c r="H680">
        <v>1</v>
      </c>
      <c r="I680">
        <v>2515471.76</v>
      </c>
      <c r="J680">
        <v>6860771.38</v>
      </c>
      <c r="K680">
        <v>191.45</v>
      </c>
      <c r="L680">
        <v>2</v>
      </c>
      <c r="M680">
        <v>183.29</v>
      </c>
      <c r="N680">
        <v>-0.0122</v>
      </c>
      <c r="O680">
        <v>0.8855</v>
      </c>
      <c r="P680">
        <v>0.7067</v>
      </c>
      <c r="Q680">
        <v>0.27</v>
      </c>
      <c r="R680">
        <v>8.04</v>
      </c>
      <c r="S680">
        <v>8.16</v>
      </c>
      <c r="T680">
        <v>1.38</v>
      </c>
      <c r="U680">
        <v>7</v>
      </c>
      <c r="V680">
        <v>0.6</v>
      </c>
      <c r="W680">
        <v>0.9</v>
      </c>
      <c r="X680">
        <v>1</v>
      </c>
    </row>
    <row r="681" spans="8:24" ht="15">
      <c r="H681">
        <v>1</v>
      </c>
      <c r="I681">
        <v>2515464.9</v>
      </c>
      <c r="J681">
        <v>6860745.19</v>
      </c>
      <c r="K681">
        <v>200.37</v>
      </c>
      <c r="L681">
        <v>4</v>
      </c>
      <c r="M681">
        <v>188.92</v>
      </c>
      <c r="N681">
        <v>0.0383</v>
      </c>
      <c r="O681">
        <v>0.6228</v>
      </c>
      <c r="P681">
        <v>0.7559</v>
      </c>
      <c r="Q681">
        <v>0.23</v>
      </c>
      <c r="R681">
        <v>10.65</v>
      </c>
      <c r="S681">
        <v>11.45</v>
      </c>
      <c r="T681">
        <v>1.63</v>
      </c>
      <c r="U681">
        <v>7</v>
      </c>
      <c r="V681">
        <v>0.6</v>
      </c>
      <c r="W681">
        <v>0.9</v>
      </c>
      <c r="X681">
        <v>1</v>
      </c>
    </row>
    <row r="682" spans="8:24" ht="15">
      <c r="H682">
        <v>1</v>
      </c>
      <c r="I682">
        <v>2515449.71</v>
      </c>
      <c r="J682">
        <v>6860747.88</v>
      </c>
      <c r="K682">
        <v>200.21</v>
      </c>
      <c r="L682">
        <v>2</v>
      </c>
      <c r="M682">
        <v>189.01</v>
      </c>
      <c r="N682">
        <v>0.0219</v>
      </c>
      <c r="O682">
        <v>0.8589</v>
      </c>
      <c r="P682">
        <v>0.6832</v>
      </c>
      <c r="Q682">
        <v>0.31</v>
      </c>
      <c r="R682">
        <v>11.29</v>
      </c>
      <c r="S682">
        <v>11.2</v>
      </c>
      <c r="T682">
        <v>1.96</v>
      </c>
      <c r="U682">
        <v>10.9</v>
      </c>
      <c r="V682">
        <v>0.6</v>
      </c>
      <c r="W682">
        <v>0.9</v>
      </c>
      <c r="X682">
        <v>1</v>
      </c>
    </row>
    <row r="683" spans="8:24" ht="15">
      <c r="H683">
        <v>1</v>
      </c>
      <c r="I683">
        <v>2515450.15</v>
      </c>
      <c r="J683">
        <v>6860749.71</v>
      </c>
      <c r="K683">
        <v>200.1</v>
      </c>
      <c r="L683">
        <v>2</v>
      </c>
      <c r="M683">
        <v>188.49</v>
      </c>
      <c r="N683">
        <v>0.0149</v>
      </c>
      <c r="O683">
        <v>0.9302</v>
      </c>
      <c r="P683">
        <v>0.7024</v>
      </c>
      <c r="Q683">
        <v>0.29</v>
      </c>
      <c r="R683">
        <v>11.78</v>
      </c>
      <c r="S683">
        <v>11.61</v>
      </c>
      <c r="T683">
        <v>2.07</v>
      </c>
      <c r="U683">
        <v>11.5</v>
      </c>
      <c r="V683">
        <v>0.6</v>
      </c>
      <c r="W683">
        <v>0.9</v>
      </c>
      <c r="X683">
        <v>1</v>
      </c>
    </row>
    <row r="684" spans="8:24" ht="15">
      <c r="H684">
        <v>1</v>
      </c>
      <c r="I684">
        <v>2515437.81</v>
      </c>
      <c r="J684">
        <v>6860766.85</v>
      </c>
      <c r="K684">
        <v>198.3</v>
      </c>
      <c r="L684">
        <v>2</v>
      </c>
      <c r="M684">
        <v>188.65</v>
      </c>
      <c r="N684">
        <v>0.0808</v>
      </c>
      <c r="O684">
        <v>0.5802</v>
      </c>
      <c r="P684">
        <v>0.7491</v>
      </c>
      <c r="Q684">
        <v>0.23</v>
      </c>
      <c r="R684">
        <v>9.63</v>
      </c>
      <c r="S684">
        <v>9.65</v>
      </c>
      <c r="T684">
        <v>2.05</v>
      </c>
      <c r="U684">
        <v>9.8</v>
      </c>
      <c r="V684">
        <v>0.6</v>
      </c>
      <c r="W684">
        <v>0.9</v>
      </c>
      <c r="X684">
        <v>1</v>
      </c>
    </row>
    <row r="685" spans="8:24" ht="15">
      <c r="H685">
        <v>1</v>
      </c>
      <c r="I685">
        <v>2515436.23</v>
      </c>
      <c r="J685">
        <v>6860761.74</v>
      </c>
      <c r="K685">
        <v>199.93</v>
      </c>
      <c r="L685">
        <v>2</v>
      </c>
      <c r="M685">
        <v>188.78</v>
      </c>
      <c r="N685">
        <v>0.0013</v>
      </c>
      <c r="O685">
        <v>0.9867</v>
      </c>
      <c r="P685">
        <v>0.6989</v>
      </c>
      <c r="Q685">
        <v>0.25</v>
      </c>
      <c r="R685">
        <v>10.93</v>
      </c>
      <c r="S685">
        <v>11.15</v>
      </c>
      <c r="T685">
        <v>1.98</v>
      </c>
      <c r="U685">
        <v>10.9</v>
      </c>
      <c r="V685">
        <v>0.6</v>
      </c>
      <c r="W685">
        <v>0.9</v>
      </c>
      <c r="X685">
        <v>1</v>
      </c>
    </row>
    <row r="686" spans="8:24" ht="15">
      <c r="H686">
        <v>1</v>
      </c>
      <c r="I686">
        <v>2515457.67</v>
      </c>
      <c r="J686">
        <v>6860744.79</v>
      </c>
      <c r="K686">
        <v>200.53</v>
      </c>
      <c r="L686">
        <v>2</v>
      </c>
      <c r="M686">
        <v>189.13</v>
      </c>
      <c r="N686">
        <v>0.0383</v>
      </c>
      <c r="O686">
        <v>0.8674</v>
      </c>
      <c r="P686">
        <v>0.7025</v>
      </c>
      <c r="Q686">
        <v>0.29</v>
      </c>
      <c r="R686">
        <v>11.38</v>
      </c>
      <c r="S686">
        <v>11.41</v>
      </c>
      <c r="T686">
        <v>2.37</v>
      </c>
      <c r="U686">
        <v>12</v>
      </c>
      <c r="V686">
        <v>0.6</v>
      </c>
      <c r="W686">
        <v>0.9</v>
      </c>
      <c r="X686">
        <v>1</v>
      </c>
    </row>
    <row r="687" spans="8:24" ht="15">
      <c r="H687">
        <v>1</v>
      </c>
      <c r="I687">
        <v>2515445.3</v>
      </c>
      <c r="J687">
        <v>6860748.22</v>
      </c>
      <c r="K687">
        <v>200.36</v>
      </c>
      <c r="L687">
        <v>2</v>
      </c>
      <c r="M687">
        <v>189.29</v>
      </c>
      <c r="N687">
        <v>0.0362</v>
      </c>
      <c r="O687">
        <v>0.9072</v>
      </c>
      <c r="P687">
        <v>0.678</v>
      </c>
      <c r="Q687">
        <v>0.19</v>
      </c>
      <c r="R687">
        <v>10.87</v>
      </c>
      <c r="S687">
        <v>11.08</v>
      </c>
      <c r="T687">
        <v>2.42</v>
      </c>
      <c r="U687">
        <v>11.8</v>
      </c>
      <c r="V687">
        <v>0.6</v>
      </c>
      <c r="W687">
        <v>0.9</v>
      </c>
      <c r="X687">
        <v>1</v>
      </c>
    </row>
    <row r="688" spans="8:24" ht="15">
      <c r="H688">
        <v>1</v>
      </c>
      <c r="I688">
        <v>2515443.66</v>
      </c>
      <c r="J688">
        <v>6860760.61</v>
      </c>
      <c r="K688">
        <v>199.22</v>
      </c>
      <c r="L688">
        <v>2</v>
      </c>
      <c r="M688">
        <v>188.38</v>
      </c>
      <c r="N688">
        <v>0.1256</v>
      </c>
      <c r="O688">
        <v>0.6</v>
      </c>
      <c r="P688">
        <v>0.7</v>
      </c>
      <c r="Q688">
        <v>0</v>
      </c>
      <c r="R688">
        <v>0</v>
      </c>
      <c r="S688">
        <v>10.85</v>
      </c>
      <c r="T688">
        <v>0.72</v>
      </c>
      <c r="U688">
        <v>7.3</v>
      </c>
      <c r="V688">
        <v>0.6</v>
      </c>
      <c r="W688">
        <v>0.9</v>
      </c>
      <c r="X688">
        <v>1</v>
      </c>
    </row>
    <row r="689" spans="8:24" ht="15">
      <c r="H689">
        <v>1</v>
      </c>
      <c r="I689">
        <v>2515445.61</v>
      </c>
      <c r="J689">
        <v>6860760.15</v>
      </c>
      <c r="K689">
        <v>198.92</v>
      </c>
      <c r="L689">
        <v>2</v>
      </c>
      <c r="M689">
        <v>188.26</v>
      </c>
      <c r="N689">
        <v>0.0253</v>
      </c>
      <c r="O689">
        <v>0.9608</v>
      </c>
      <c r="P689">
        <v>0.6602</v>
      </c>
      <c r="Q689">
        <v>0.22</v>
      </c>
      <c r="R689">
        <v>10.53</v>
      </c>
      <c r="S689">
        <v>10.66</v>
      </c>
      <c r="T689">
        <v>2.38</v>
      </c>
      <c r="U689">
        <v>11.4</v>
      </c>
      <c r="V689">
        <v>0.6</v>
      </c>
      <c r="W689">
        <v>0.9</v>
      </c>
      <c r="X689">
        <v>1</v>
      </c>
    </row>
    <row r="690" spans="8:24" ht="15">
      <c r="H690">
        <v>1</v>
      </c>
      <c r="I690">
        <v>2515438.34</v>
      </c>
      <c r="J690">
        <v>6860759.95</v>
      </c>
      <c r="K690">
        <v>199.75</v>
      </c>
      <c r="L690">
        <v>2</v>
      </c>
      <c r="M690">
        <v>188.79</v>
      </c>
      <c r="N690">
        <v>0.0086</v>
      </c>
      <c r="O690">
        <v>0.8482</v>
      </c>
      <c r="P690">
        <v>0.7094</v>
      </c>
      <c r="Q690">
        <v>0.31</v>
      </c>
      <c r="R690">
        <v>10.94</v>
      </c>
      <c r="S690">
        <v>10.96</v>
      </c>
      <c r="T690">
        <v>1.61</v>
      </c>
      <c r="U690">
        <v>9.8</v>
      </c>
      <c r="V690">
        <v>0.6</v>
      </c>
      <c r="W690">
        <v>0.9</v>
      </c>
      <c r="X690">
        <v>1</v>
      </c>
    </row>
    <row r="691" spans="8:24" ht="15">
      <c r="H691">
        <v>1</v>
      </c>
      <c r="I691">
        <v>2515432.36</v>
      </c>
      <c r="J691">
        <v>6860763.46</v>
      </c>
      <c r="K691">
        <v>201.67</v>
      </c>
      <c r="L691">
        <v>2</v>
      </c>
      <c r="M691">
        <v>189.04</v>
      </c>
      <c r="N691">
        <v>0.0829</v>
      </c>
      <c r="O691">
        <v>0.7858</v>
      </c>
      <c r="P691">
        <v>0.6882</v>
      </c>
      <c r="Q691">
        <v>0.08</v>
      </c>
      <c r="R691">
        <v>9.91</v>
      </c>
      <c r="S691">
        <v>12.63</v>
      </c>
      <c r="T691">
        <v>2.93</v>
      </c>
      <c r="U691">
        <v>14.4</v>
      </c>
      <c r="V691">
        <v>0.6</v>
      </c>
      <c r="W691">
        <v>0.9</v>
      </c>
      <c r="X691">
        <v>1</v>
      </c>
    </row>
    <row r="692" spans="8:24" ht="15">
      <c r="H692">
        <v>1</v>
      </c>
      <c r="I692">
        <v>2515430.6</v>
      </c>
      <c r="J692">
        <v>6860761.76</v>
      </c>
      <c r="K692">
        <v>202.5</v>
      </c>
      <c r="L692">
        <v>2</v>
      </c>
      <c r="M692">
        <v>189.21</v>
      </c>
      <c r="N692">
        <v>-0.0045</v>
      </c>
      <c r="O692">
        <v>1.0871</v>
      </c>
      <c r="P692">
        <v>0.7108</v>
      </c>
      <c r="Q692">
        <v>0.25</v>
      </c>
      <c r="R692">
        <v>12.2</v>
      </c>
      <c r="S692">
        <v>13.29</v>
      </c>
      <c r="T692">
        <v>2.25</v>
      </c>
      <c r="U692">
        <v>13.4</v>
      </c>
      <c r="V692">
        <v>0.6</v>
      </c>
      <c r="W692">
        <v>0.9</v>
      </c>
      <c r="X692">
        <v>1</v>
      </c>
    </row>
    <row r="693" spans="8:24" ht="15">
      <c r="H693">
        <v>1</v>
      </c>
      <c r="I693">
        <v>2515430.7</v>
      </c>
      <c r="J693">
        <v>6860765.05</v>
      </c>
      <c r="K693">
        <v>200.58</v>
      </c>
      <c r="L693">
        <v>2</v>
      </c>
      <c r="M693">
        <v>189</v>
      </c>
      <c r="N693">
        <v>0.0429</v>
      </c>
      <c r="O693">
        <v>0.8345</v>
      </c>
      <c r="P693">
        <v>0.6716</v>
      </c>
      <c r="Q693">
        <v>0.28</v>
      </c>
      <c r="R693">
        <v>10.1</v>
      </c>
      <c r="S693">
        <v>11.58</v>
      </c>
      <c r="T693">
        <v>2.38</v>
      </c>
      <c r="U693">
        <v>12.2</v>
      </c>
      <c r="V693">
        <v>0.6</v>
      </c>
      <c r="W693">
        <v>0.9</v>
      </c>
      <c r="X693">
        <v>1</v>
      </c>
    </row>
    <row r="694" spans="8:24" ht="15">
      <c r="H694">
        <v>1</v>
      </c>
      <c r="I694">
        <v>2515430.96</v>
      </c>
      <c r="J694">
        <v>6860764</v>
      </c>
      <c r="K694">
        <v>200.82</v>
      </c>
      <c r="L694">
        <v>2</v>
      </c>
      <c r="M694">
        <v>189.19</v>
      </c>
      <c r="N694">
        <v>0.0469</v>
      </c>
      <c r="O694">
        <v>0.7902</v>
      </c>
      <c r="P694">
        <v>0.6896</v>
      </c>
      <c r="Q694">
        <v>0.2</v>
      </c>
      <c r="R694">
        <v>8.46</v>
      </c>
      <c r="S694">
        <v>11.63</v>
      </c>
      <c r="T694">
        <v>2.27</v>
      </c>
      <c r="U694">
        <v>12</v>
      </c>
      <c r="V694">
        <v>0.6</v>
      </c>
      <c r="W694">
        <v>0.9</v>
      </c>
      <c r="X694">
        <v>1</v>
      </c>
    </row>
    <row r="695" spans="8:24" ht="15">
      <c r="H695">
        <v>1</v>
      </c>
      <c r="I695">
        <v>2515431.83</v>
      </c>
      <c r="J695">
        <v>6860769.57</v>
      </c>
      <c r="K695">
        <v>199.26</v>
      </c>
      <c r="L695">
        <v>2</v>
      </c>
      <c r="M695">
        <v>188.38</v>
      </c>
      <c r="N695">
        <v>0.1254</v>
      </c>
      <c r="O695">
        <v>0.6</v>
      </c>
      <c r="P695">
        <v>0.7</v>
      </c>
      <c r="Q695">
        <v>0</v>
      </c>
      <c r="R695">
        <v>6.67</v>
      </c>
      <c r="S695">
        <v>10.88</v>
      </c>
      <c r="T695">
        <v>3.39</v>
      </c>
      <c r="U695">
        <v>13.7</v>
      </c>
      <c r="V695">
        <v>0.6</v>
      </c>
      <c r="W695">
        <v>0.9</v>
      </c>
      <c r="X695">
        <v>1</v>
      </c>
    </row>
    <row r="696" spans="8:24" ht="15">
      <c r="H696">
        <v>1</v>
      </c>
      <c r="I696">
        <v>2515428.44</v>
      </c>
      <c r="J696">
        <v>6860762.94</v>
      </c>
      <c r="K696">
        <v>202.46</v>
      </c>
      <c r="L696">
        <v>2</v>
      </c>
      <c r="M696">
        <v>189.04</v>
      </c>
      <c r="N696">
        <v>-0.0358</v>
      </c>
      <c r="O696">
        <v>1.1382</v>
      </c>
      <c r="P696">
        <v>0.8167</v>
      </c>
      <c r="Q696">
        <v>0.35</v>
      </c>
      <c r="R696">
        <v>13.35</v>
      </c>
      <c r="S696">
        <v>13.42</v>
      </c>
      <c r="T696">
        <v>1.68</v>
      </c>
      <c r="U696">
        <v>12</v>
      </c>
      <c r="V696">
        <v>0.6</v>
      </c>
      <c r="W696">
        <v>0.9</v>
      </c>
      <c r="X696">
        <v>1</v>
      </c>
    </row>
    <row r="697" spans="8:24" ht="15">
      <c r="H697">
        <v>1</v>
      </c>
      <c r="I697">
        <v>2515424.98</v>
      </c>
      <c r="J697">
        <v>6860766.83</v>
      </c>
      <c r="K697">
        <v>200.84</v>
      </c>
      <c r="L697">
        <v>2</v>
      </c>
      <c r="M697">
        <v>188.7</v>
      </c>
      <c r="N697">
        <v>0.0287</v>
      </c>
      <c r="O697">
        <v>0.8782</v>
      </c>
      <c r="P697">
        <v>0.6294</v>
      </c>
      <c r="Q697">
        <v>0.38</v>
      </c>
      <c r="R697">
        <v>12.26</v>
      </c>
      <c r="S697">
        <v>12.14</v>
      </c>
      <c r="T697">
        <v>2.23</v>
      </c>
      <c r="U697">
        <v>12.3</v>
      </c>
      <c r="V697">
        <v>0.6</v>
      </c>
      <c r="W697">
        <v>0.9</v>
      </c>
      <c r="X697">
        <v>1</v>
      </c>
    </row>
    <row r="698" spans="8:24" ht="15">
      <c r="H698">
        <v>1</v>
      </c>
      <c r="I698">
        <v>2515420.41</v>
      </c>
      <c r="J698">
        <v>6860767.52</v>
      </c>
      <c r="K698">
        <v>199.75</v>
      </c>
      <c r="L698">
        <v>4</v>
      </c>
      <c r="M698">
        <v>188.45</v>
      </c>
      <c r="N698">
        <v>-0.0109</v>
      </c>
      <c r="O698">
        <v>0.9995</v>
      </c>
      <c r="P698">
        <v>0.7034</v>
      </c>
      <c r="Q698">
        <v>0.24</v>
      </c>
      <c r="R698">
        <v>11.03</v>
      </c>
      <c r="S698">
        <v>11.3</v>
      </c>
      <c r="T698">
        <v>1.76</v>
      </c>
      <c r="U698">
        <v>10.5</v>
      </c>
      <c r="V698">
        <v>0.6</v>
      </c>
      <c r="W698">
        <v>0.9</v>
      </c>
      <c r="X698">
        <v>1</v>
      </c>
    </row>
    <row r="699" spans="8:24" ht="15">
      <c r="H699">
        <v>1</v>
      </c>
      <c r="I699">
        <v>2515417.33</v>
      </c>
      <c r="J699">
        <v>6860768.77</v>
      </c>
      <c r="K699">
        <v>200.74</v>
      </c>
      <c r="L699">
        <v>2</v>
      </c>
      <c r="M699">
        <v>188.63</v>
      </c>
      <c r="N699">
        <v>-0.0256</v>
      </c>
      <c r="O699">
        <v>1.0668</v>
      </c>
      <c r="P699">
        <v>0.639</v>
      </c>
      <c r="Q699">
        <v>0.38</v>
      </c>
      <c r="R699">
        <v>12.07</v>
      </c>
      <c r="S699">
        <v>12.11</v>
      </c>
      <c r="T699">
        <v>1.67</v>
      </c>
      <c r="U699">
        <v>10.9</v>
      </c>
      <c r="V699">
        <v>0.6</v>
      </c>
      <c r="W699">
        <v>0.9</v>
      </c>
      <c r="X699">
        <v>1</v>
      </c>
    </row>
    <row r="700" spans="8:24" ht="15">
      <c r="H700">
        <v>1</v>
      </c>
      <c r="I700">
        <v>2515415.23</v>
      </c>
      <c r="J700">
        <v>6860769.38</v>
      </c>
      <c r="K700">
        <v>200.12</v>
      </c>
      <c r="L700">
        <v>2</v>
      </c>
      <c r="M700">
        <v>188.43</v>
      </c>
      <c r="N700">
        <v>0.0028</v>
      </c>
      <c r="O700">
        <v>1.064</v>
      </c>
      <c r="P700">
        <v>0.692</v>
      </c>
      <c r="Q700">
        <v>0.16</v>
      </c>
      <c r="R700">
        <v>11.34</v>
      </c>
      <c r="S700">
        <v>11.69</v>
      </c>
      <c r="T700">
        <v>2.33</v>
      </c>
      <c r="U700">
        <v>12.2</v>
      </c>
      <c r="V700">
        <v>0.6</v>
      </c>
      <c r="W700">
        <v>0.9</v>
      </c>
      <c r="X700">
        <v>1</v>
      </c>
    </row>
    <row r="701" spans="8:24" ht="15">
      <c r="H701">
        <v>1</v>
      </c>
      <c r="I701">
        <v>2515409.85</v>
      </c>
      <c r="J701">
        <v>6860773.91</v>
      </c>
      <c r="K701">
        <v>201.16</v>
      </c>
      <c r="L701">
        <v>2</v>
      </c>
      <c r="M701">
        <v>188.7</v>
      </c>
      <c r="N701">
        <v>-0.0028</v>
      </c>
      <c r="O701">
        <v>1.0213</v>
      </c>
      <c r="P701">
        <v>0.7126</v>
      </c>
      <c r="Q701">
        <v>0.34</v>
      </c>
      <c r="R701">
        <v>12.64</v>
      </c>
      <c r="S701">
        <v>12.46</v>
      </c>
      <c r="T701">
        <v>2.02</v>
      </c>
      <c r="U701">
        <v>12.1</v>
      </c>
      <c r="V701">
        <v>0.6</v>
      </c>
      <c r="W701">
        <v>0.9</v>
      </c>
      <c r="X701">
        <v>1</v>
      </c>
    </row>
    <row r="702" spans="8:24" ht="15">
      <c r="H702">
        <v>1</v>
      </c>
      <c r="I702">
        <v>2515394.5</v>
      </c>
      <c r="J702">
        <v>6860794.02</v>
      </c>
      <c r="K702">
        <v>192.75</v>
      </c>
      <c r="L702">
        <v>4</v>
      </c>
      <c r="M702">
        <v>183.34</v>
      </c>
      <c r="N702">
        <v>-0.0432</v>
      </c>
      <c r="O702">
        <v>1.029</v>
      </c>
      <c r="P702">
        <v>0.7041</v>
      </c>
      <c r="Q702">
        <v>0.3</v>
      </c>
      <c r="R702">
        <v>9.66</v>
      </c>
      <c r="S702">
        <v>9.41</v>
      </c>
      <c r="T702">
        <v>1.33</v>
      </c>
      <c r="U702">
        <v>12.1</v>
      </c>
      <c r="V702">
        <v>0.6</v>
      </c>
      <c r="W702">
        <v>0.9</v>
      </c>
      <c r="X702">
        <v>1</v>
      </c>
    </row>
    <row r="703" spans="8:24" ht="15">
      <c r="H703">
        <v>1</v>
      </c>
      <c r="I703">
        <v>2515397.56</v>
      </c>
      <c r="J703">
        <v>6860794.88</v>
      </c>
      <c r="K703">
        <v>193.2</v>
      </c>
      <c r="L703">
        <v>2</v>
      </c>
      <c r="M703">
        <v>183.86</v>
      </c>
      <c r="N703">
        <v>0.0458</v>
      </c>
      <c r="O703">
        <v>0.675</v>
      </c>
      <c r="P703">
        <v>0.694</v>
      </c>
      <c r="Q703">
        <v>0.26</v>
      </c>
      <c r="R703">
        <v>9.41</v>
      </c>
      <c r="S703">
        <v>9.34</v>
      </c>
      <c r="T703">
        <v>1.77</v>
      </c>
      <c r="U703">
        <v>8.9</v>
      </c>
      <c r="V703">
        <v>0.6</v>
      </c>
      <c r="W703">
        <v>0.9</v>
      </c>
      <c r="X703">
        <v>1</v>
      </c>
    </row>
    <row r="704" spans="8:24" ht="15">
      <c r="H704">
        <v>1</v>
      </c>
      <c r="I704">
        <v>2515395.13</v>
      </c>
      <c r="J704">
        <v>6860800.1</v>
      </c>
      <c r="K704">
        <v>190.56</v>
      </c>
      <c r="L704">
        <v>2</v>
      </c>
      <c r="M704">
        <v>180.95</v>
      </c>
      <c r="N704">
        <v>0.0505</v>
      </c>
      <c r="O704">
        <v>0.6629</v>
      </c>
      <c r="P704">
        <v>0.7518</v>
      </c>
      <c r="Q704">
        <v>0.33</v>
      </c>
      <c r="R704">
        <v>9.55</v>
      </c>
      <c r="S704">
        <v>9.61</v>
      </c>
      <c r="T704">
        <v>1.79</v>
      </c>
      <c r="U704">
        <v>9.2</v>
      </c>
      <c r="V704">
        <v>0.6</v>
      </c>
      <c r="W704">
        <v>0.9</v>
      </c>
      <c r="X704">
        <v>1</v>
      </c>
    </row>
    <row r="705" spans="8:24" ht="15">
      <c r="H705">
        <v>1</v>
      </c>
      <c r="I705">
        <v>2515402.95</v>
      </c>
      <c r="J705">
        <v>6860804.22</v>
      </c>
      <c r="K705">
        <v>190.03</v>
      </c>
      <c r="L705">
        <v>2</v>
      </c>
      <c r="M705">
        <v>179.4</v>
      </c>
      <c r="N705">
        <v>0.0662</v>
      </c>
      <c r="O705">
        <v>0.7967</v>
      </c>
      <c r="P705">
        <v>0.681</v>
      </c>
      <c r="Q705">
        <v>0.08</v>
      </c>
      <c r="R705">
        <v>8.3</v>
      </c>
      <c r="S705">
        <v>10.64</v>
      </c>
      <c r="T705">
        <v>2.65</v>
      </c>
      <c r="U705">
        <v>11.9</v>
      </c>
      <c r="V705">
        <v>0.6</v>
      </c>
      <c r="W705">
        <v>0.9</v>
      </c>
      <c r="X705">
        <v>1</v>
      </c>
    </row>
    <row r="706" spans="8:24" ht="15">
      <c r="H706">
        <v>1</v>
      </c>
      <c r="I706">
        <v>2515400.81</v>
      </c>
      <c r="J706">
        <v>6860802.93</v>
      </c>
      <c r="K706">
        <v>187.91</v>
      </c>
      <c r="L706">
        <v>2</v>
      </c>
      <c r="M706">
        <v>180.33</v>
      </c>
      <c r="N706">
        <v>-0.0122</v>
      </c>
      <c r="O706">
        <v>0.9125</v>
      </c>
      <c r="P706">
        <v>0.7078</v>
      </c>
      <c r="Q706">
        <v>0.24</v>
      </c>
      <c r="R706">
        <v>7.05</v>
      </c>
      <c r="S706">
        <v>7.58</v>
      </c>
      <c r="T706">
        <v>1.48</v>
      </c>
      <c r="U706">
        <v>6.8</v>
      </c>
      <c r="V706">
        <v>0.6</v>
      </c>
      <c r="W706">
        <v>0.9</v>
      </c>
      <c r="X706">
        <v>1</v>
      </c>
    </row>
    <row r="707" spans="8:24" ht="15">
      <c r="H707">
        <v>1</v>
      </c>
      <c r="I707">
        <v>2515399.07</v>
      </c>
      <c r="J707">
        <v>6860813.17</v>
      </c>
      <c r="K707">
        <v>184.92</v>
      </c>
      <c r="L707">
        <v>2</v>
      </c>
      <c r="M707">
        <v>176.61</v>
      </c>
      <c r="N707">
        <v>0.0522</v>
      </c>
      <c r="O707">
        <v>0.6439</v>
      </c>
      <c r="P707">
        <v>0.6522</v>
      </c>
      <c r="Q707">
        <v>0.25</v>
      </c>
      <c r="R707">
        <v>8.28</v>
      </c>
      <c r="S707">
        <v>8.31</v>
      </c>
      <c r="T707">
        <v>1.69</v>
      </c>
      <c r="U707">
        <v>7.8</v>
      </c>
      <c r="V707">
        <v>0.6</v>
      </c>
      <c r="W707">
        <v>0.9</v>
      </c>
      <c r="X707">
        <v>1</v>
      </c>
    </row>
    <row r="708" spans="8:24" ht="15">
      <c r="H708">
        <v>1</v>
      </c>
      <c r="I708">
        <v>2515402.43</v>
      </c>
      <c r="J708">
        <v>6860811.36</v>
      </c>
      <c r="K708">
        <v>186.16</v>
      </c>
      <c r="L708">
        <v>2</v>
      </c>
      <c r="M708">
        <v>176.63</v>
      </c>
      <c r="N708">
        <v>0.0472</v>
      </c>
      <c r="O708">
        <v>0.7223</v>
      </c>
      <c r="P708">
        <v>0.5917</v>
      </c>
      <c r="Q708">
        <v>0.35</v>
      </c>
      <c r="R708">
        <v>9.52</v>
      </c>
      <c r="S708">
        <v>9.53</v>
      </c>
      <c r="T708">
        <v>1.93</v>
      </c>
      <c r="U708">
        <v>9.4</v>
      </c>
      <c r="V708">
        <v>0.6</v>
      </c>
      <c r="W708">
        <v>0.9</v>
      </c>
      <c r="X708">
        <v>1</v>
      </c>
    </row>
    <row r="709" spans="8:24" ht="15">
      <c r="H709">
        <v>1</v>
      </c>
      <c r="I709">
        <v>2515431.78</v>
      </c>
      <c r="J709">
        <v>6860809.2</v>
      </c>
      <c r="K709">
        <v>186.63</v>
      </c>
      <c r="L709">
        <v>4</v>
      </c>
      <c r="M709">
        <v>173.44</v>
      </c>
      <c r="N709">
        <v>0.0539</v>
      </c>
      <c r="O709">
        <v>0.652</v>
      </c>
      <c r="P709">
        <v>0.6377</v>
      </c>
      <c r="Q709">
        <v>0.33</v>
      </c>
      <c r="R709">
        <v>13.07</v>
      </c>
      <c r="S709">
        <v>13.19</v>
      </c>
      <c r="T709">
        <v>2.25</v>
      </c>
      <c r="U709">
        <v>9.4</v>
      </c>
      <c r="V709">
        <v>0.6</v>
      </c>
      <c r="W709">
        <v>0.9</v>
      </c>
      <c r="X709">
        <v>1</v>
      </c>
    </row>
    <row r="710" spans="8:24" ht="15">
      <c r="H710">
        <v>1</v>
      </c>
      <c r="I710">
        <v>2515437.99</v>
      </c>
      <c r="J710">
        <v>6860802.05</v>
      </c>
      <c r="K710">
        <v>185.83</v>
      </c>
      <c r="L710">
        <v>2</v>
      </c>
      <c r="M710">
        <v>176.53</v>
      </c>
      <c r="N710">
        <v>0.0489</v>
      </c>
      <c r="O710">
        <v>0.7704</v>
      </c>
      <c r="P710">
        <v>0.7367</v>
      </c>
      <c r="Q710">
        <v>0.19</v>
      </c>
      <c r="R710">
        <v>9.35</v>
      </c>
      <c r="S710">
        <v>9.3</v>
      </c>
      <c r="T710">
        <v>2.07</v>
      </c>
      <c r="U710">
        <v>9.5</v>
      </c>
      <c r="V710">
        <v>0.6</v>
      </c>
      <c r="W710">
        <v>0.9</v>
      </c>
      <c r="X710">
        <v>1</v>
      </c>
    </row>
    <row r="711" spans="8:24" ht="15">
      <c r="H711">
        <v>1</v>
      </c>
      <c r="I711">
        <v>2515444.48</v>
      </c>
      <c r="J711">
        <v>6860797.2</v>
      </c>
      <c r="K711">
        <v>184.82</v>
      </c>
      <c r="L711">
        <v>2</v>
      </c>
      <c r="M711">
        <v>177.85</v>
      </c>
      <c r="N711">
        <v>0.0006</v>
      </c>
      <c r="O711">
        <v>0.84</v>
      </c>
      <c r="P711">
        <v>0.6999</v>
      </c>
      <c r="Q711">
        <v>0.19</v>
      </c>
      <c r="R711">
        <v>5.91</v>
      </c>
      <c r="S711">
        <v>6.97</v>
      </c>
      <c r="T711">
        <v>1.42</v>
      </c>
      <c r="U711">
        <v>6.2</v>
      </c>
      <c r="V711">
        <v>0.6</v>
      </c>
      <c r="W711">
        <v>0.9</v>
      </c>
      <c r="X711">
        <v>1</v>
      </c>
    </row>
    <row r="712" spans="8:24" ht="15">
      <c r="H712">
        <v>1</v>
      </c>
      <c r="I712">
        <v>2515455.11</v>
      </c>
      <c r="J712">
        <v>6860798.33</v>
      </c>
      <c r="K712">
        <v>183.62</v>
      </c>
      <c r="L712">
        <v>2</v>
      </c>
      <c r="M712">
        <v>176.03</v>
      </c>
      <c r="N712">
        <v>0.0233</v>
      </c>
      <c r="O712">
        <v>0.7853</v>
      </c>
      <c r="P712">
        <v>0.6882</v>
      </c>
      <c r="Q712">
        <v>0.28</v>
      </c>
      <c r="R712">
        <v>7.59</v>
      </c>
      <c r="S712">
        <v>7.59</v>
      </c>
      <c r="T712">
        <v>1.59</v>
      </c>
      <c r="U712">
        <v>7</v>
      </c>
      <c r="V712">
        <v>0.6</v>
      </c>
      <c r="W712">
        <v>0.9</v>
      </c>
      <c r="X712">
        <v>1</v>
      </c>
    </row>
    <row r="713" spans="8:24" ht="15">
      <c r="H713">
        <v>1</v>
      </c>
      <c r="I713">
        <v>2515456.11</v>
      </c>
      <c r="J713">
        <v>6860790.95</v>
      </c>
      <c r="K713">
        <v>188.09</v>
      </c>
      <c r="L713">
        <v>2</v>
      </c>
      <c r="M713">
        <v>178.48</v>
      </c>
      <c r="N713">
        <v>0.0464</v>
      </c>
      <c r="O713">
        <v>0.7432</v>
      </c>
      <c r="P713">
        <v>0.7232</v>
      </c>
      <c r="Q713">
        <v>0.14</v>
      </c>
      <c r="R713">
        <v>9.56</v>
      </c>
      <c r="S713">
        <v>9.61</v>
      </c>
      <c r="T713">
        <v>1.92</v>
      </c>
      <c r="U713">
        <v>9.4</v>
      </c>
      <c r="V713">
        <v>0.6</v>
      </c>
      <c r="W713">
        <v>0.9</v>
      </c>
      <c r="X713">
        <v>1</v>
      </c>
    </row>
    <row r="714" spans="8:24" ht="15">
      <c r="H714">
        <v>1</v>
      </c>
      <c r="I714">
        <v>2515467.69</v>
      </c>
      <c r="J714">
        <v>6860781.66</v>
      </c>
      <c r="K714">
        <v>189.34</v>
      </c>
      <c r="L714">
        <v>2</v>
      </c>
      <c r="M714">
        <v>180.54</v>
      </c>
      <c r="N714">
        <v>0.0562</v>
      </c>
      <c r="O714">
        <v>0.7667</v>
      </c>
      <c r="P714">
        <v>0.665</v>
      </c>
      <c r="Q714">
        <v>0.28</v>
      </c>
      <c r="R714">
        <v>8.87</v>
      </c>
      <c r="S714">
        <v>8.81</v>
      </c>
      <c r="T714">
        <v>2.12</v>
      </c>
      <c r="U714">
        <v>9.2</v>
      </c>
      <c r="V714">
        <v>0.6</v>
      </c>
      <c r="W714">
        <v>0.9</v>
      </c>
      <c r="X714">
        <v>1</v>
      </c>
    </row>
    <row r="715" spans="8:24" ht="15">
      <c r="H715">
        <v>1</v>
      </c>
      <c r="I715">
        <v>2515477.01</v>
      </c>
      <c r="J715">
        <v>6860782.89</v>
      </c>
      <c r="K715">
        <v>190.43</v>
      </c>
      <c r="L715">
        <v>2</v>
      </c>
      <c r="M715">
        <v>179.72</v>
      </c>
      <c r="N715">
        <v>0.047</v>
      </c>
      <c r="O715">
        <v>0.7473</v>
      </c>
      <c r="P715">
        <v>0.7409</v>
      </c>
      <c r="Q715">
        <v>0.31</v>
      </c>
      <c r="R715">
        <v>10.71</v>
      </c>
      <c r="S715">
        <v>10.71</v>
      </c>
      <c r="T715">
        <v>2.1</v>
      </c>
      <c r="U715">
        <v>10.8</v>
      </c>
      <c r="V715">
        <v>0.6</v>
      </c>
      <c r="W715">
        <v>0.9</v>
      </c>
      <c r="X715">
        <v>1</v>
      </c>
    </row>
    <row r="716" spans="8:24" ht="15">
      <c r="H716">
        <v>1</v>
      </c>
      <c r="I716">
        <v>2515438.66</v>
      </c>
      <c r="J716">
        <v>6860796.6</v>
      </c>
      <c r="K716">
        <v>189.86</v>
      </c>
      <c r="L716">
        <v>2</v>
      </c>
      <c r="M716">
        <v>179.4</v>
      </c>
      <c r="N716">
        <v>0.0237</v>
      </c>
      <c r="O716">
        <v>0.8369</v>
      </c>
      <c r="P716">
        <v>0.7022</v>
      </c>
      <c r="Q716">
        <v>0.25</v>
      </c>
      <c r="R716">
        <v>10.67</v>
      </c>
      <c r="S716">
        <v>10.47</v>
      </c>
      <c r="T716">
        <v>1.89</v>
      </c>
      <c r="U716">
        <v>10.1</v>
      </c>
      <c r="V716">
        <v>0.6</v>
      </c>
      <c r="W716">
        <v>0.9</v>
      </c>
      <c r="X716">
        <v>1</v>
      </c>
    </row>
    <row r="717" spans="8:24" ht="15">
      <c r="H717">
        <v>1</v>
      </c>
      <c r="I717">
        <v>2515429.22</v>
      </c>
      <c r="J717">
        <v>6860789.37</v>
      </c>
      <c r="K717">
        <v>191.29</v>
      </c>
      <c r="L717">
        <v>2</v>
      </c>
      <c r="M717">
        <v>182.32</v>
      </c>
      <c r="N717">
        <v>0.0333</v>
      </c>
      <c r="O717">
        <v>0.8395</v>
      </c>
      <c r="P717">
        <v>0.684</v>
      </c>
      <c r="Q717">
        <v>0.17</v>
      </c>
      <c r="R717">
        <v>8.36</v>
      </c>
      <c r="S717">
        <v>8.97</v>
      </c>
      <c r="T717">
        <v>1.97</v>
      </c>
      <c r="U717">
        <v>9</v>
      </c>
      <c r="V717">
        <v>0.6</v>
      </c>
      <c r="W717">
        <v>0.9</v>
      </c>
      <c r="X717">
        <v>1</v>
      </c>
    </row>
    <row r="718" spans="8:24" ht="15">
      <c r="H718">
        <v>1</v>
      </c>
      <c r="I718">
        <v>2515431.94</v>
      </c>
      <c r="J718">
        <v>6860781.04</v>
      </c>
      <c r="K718">
        <v>189.13</v>
      </c>
      <c r="L718">
        <v>2</v>
      </c>
      <c r="M718">
        <v>186.07</v>
      </c>
      <c r="N718">
        <v>-0.0406</v>
      </c>
      <c r="O718">
        <v>0.7643</v>
      </c>
      <c r="P718">
        <v>0.7016</v>
      </c>
      <c r="Q718">
        <v>0.21</v>
      </c>
      <c r="R718">
        <v>2.83</v>
      </c>
      <c r="S718">
        <v>3.06</v>
      </c>
      <c r="T718">
        <v>0.92</v>
      </c>
      <c r="U718">
        <v>2.2</v>
      </c>
      <c r="V718">
        <v>0.6</v>
      </c>
      <c r="W718">
        <v>0.9</v>
      </c>
      <c r="X718">
        <v>1</v>
      </c>
    </row>
    <row r="719" spans="8:24" ht="15">
      <c r="H719">
        <v>1</v>
      </c>
      <c r="I719">
        <v>2515464.6</v>
      </c>
      <c r="J719">
        <v>6860779.08</v>
      </c>
      <c r="K719">
        <v>193.22</v>
      </c>
      <c r="L719">
        <v>2</v>
      </c>
      <c r="M719">
        <v>181.02</v>
      </c>
      <c r="N719">
        <v>0.054</v>
      </c>
      <c r="O719">
        <v>0.7777</v>
      </c>
      <c r="P719">
        <v>0.6977</v>
      </c>
      <c r="Q719">
        <v>0.06</v>
      </c>
      <c r="R719">
        <v>8.15</v>
      </c>
      <c r="S719">
        <v>12.2</v>
      </c>
      <c r="T719">
        <v>2.51</v>
      </c>
      <c r="U719">
        <v>13</v>
      </c>
      <c r="V719">
        <v>0.6</v>
      </c>
      <c r="W719">
        <v>0.9</v>
      </c>
      <c r="X7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20"/>
  <sheetViews>
    <sheetView zoomScalePageLayoutView="0" workbookViewId="0" topLeftCell="O25">
      <selection activeCell="AB16" sqref="AB16:AC27"/>
    </sheetView>
  </sheetViews>
  <sheetFormatPr defaultColWidth="9.140625" defaultRowHeight="15"/>
  <cols>
    <col min="2" max="2" width="11.00390625" style="0" bestFit="1" customWidth="1"/>
    <col min="18" max="24" width="9.140625" style="5" customWidth="1"/>
  </cols>
  <sheetData>
    <row r="1" spans="18:24" ht="15">
      <c r="R1" s="5" t="s">
        <v>5</v>
      </c>
      <c r="S1" s="5" t="s">
        <v>13</v>
      </c>
      <c r="T1" s="5" t="s">
        <v>19</v>
      </c>
      <c r="U1" s="5" t="s">
        <v>6</v>
      </c>
      <c r="V1" s="5" t="s">
        <v>7</v>
      </c>
      <c r="W1" s="5" t="s">
        <v>20</v>
      </c>
      <c r="X1" s="5" t="s">
        <v>20</v>
      </c>
    </row>
    <row r="2" spans="1:33" ht="15">
      <c r="A2">
        <v>1</v>
      </c>
      <c r="B2">
        <v>2515400.19</v>
      </c>
      <c r="C2">
        <v>6860819.25</v>
      </c>
      <c r="D2">
        <v>189.17</v>
      </c>
      <c r="E2">
        <v>2</v>
      </c>
      <c r="F2">
        <v>173.83</v>
      </c>
      <c r="G2">
        <v>0.038</v>
      </c>
      <c r="H2">
        <v>0.5624</v>
      </c>
      <c r="I2">
        <v>0.7357</v>
      </c>
      <c r="J2">
        <v>0.31</v>
      </c>
      <c r="K2">
        <v>15.31</v>
      </c>
      <c r="L2">
        <v>15.34</v>
      </c>
      <c r="M2">
        <v>1.78</v>
      </c>
      <c r="N2">
        <v>13.8</v>
      </c>
      <c r="O2">
        <v>0.6</v>
      </c>
      <c r="P2">
        <v>0.7</v>
      </c>
      <c r="Q2">
        <v>1</v>
      </c>
      <c r="R2" s="5">
        <f aca="true" t="shared" si="0" ref="R2:R65">IF(OR(U2&lt;$Z$9,U2&gt;$Z$11,V2&lt;$AA$9,V2&gt;$AA$10),0,1)</f>
        <v>0</v>
      </c>
      <c r="S2" s="5" t="str">
        <f>IF(AND(U2&gt;=$AE$16,U2&lt;=$AE$18,V2&gt;=$AF$16,V2&lt;=$AF$18),"A",IF(AND(U2&gt;=$AE$23,U2&lt;=$AE$25,V2&gt;=$AF$23,V2&lt;=$AF$25),"B","Null"))</f>
        <v>Null</v>
      </c>
      <c r="T2" s="5">
        <f>IF(AND(V2&gt;=$AF$9,V2&lt;=$AF$11),IF(W2&lt;&gt;-99,W2,X2),-99)</f>
        <v>-99</v>
      </c>
      <c r="U2" s="5">
        <f aca="true" t="shared" si="1" ref="U2:U65">COS($AC$3)*($B2-$Z$3)-SIN($AC$3)*($C2-$AA$3)</f>
        <v>-19.65431284819357</v>
      </c>
      <c r="V2" s="5">
        <f aca="true" t="shared" si="2" ref="V2:V65">SIN($AC$3)*($B2-$Z$3)+COS($AC$3)*($C2-$AA$3)</f>
        <v>39.93628158036087</v>
      </c>
      <c r="W2" s="5">
        <f>IF(AND(U2&gt;-5,U2&lt;=5),0,IF(AND(U2&gt;5,U2&lt;=15),1,IF(AND(U2&gt;15,U2&lt;=25),2,IF(AND(U2&gt;25,U2&lt;=35),3,IF(AND(U2&gt;35,U2&lt;=45),4,IF(AND(U2&gt;45,U2&lt;=55),5,-99))))))</f>
        <v>-99</v>
      </c>
      <c r="X2" s="5">
        <f>IF(AND(U2&gt;55,U2&lt;=65),6,IF(AND(U2&gt;65,U2&lt;=75),7,IF(AND(U2&gt;75,U2&lt;=85),8,IF(AND(U2&gt;85,U2&lt;=95),9,IF(AND(U2&gt;95,U2&lt;=105),10,-99)))))</f>
        <v>-99</v>
      </c>
      <c r="Z2" t="s">
        <v>0</v>
      </c>
      <c r="AA2" t="s">
        <v>1</v>
      </c>
      <c r="AB2" t="s">
        <v>2</v>
      </c>
      <c r="AC2" t="s">
        <v>3</v>
      </c>
      <c r="AE2" t="s">
        <v>14</v>
      </c>
      <c r="AF2" t="s">
        <v>18</v>
      </c>
      <c r="AG2" t="s">
        <v>21</v>
      </c>
    </row>
    <row r="3" spans="1:33" ht="15">
      <c r="A3">
        <v>1</v>
      </c>
      <c r="B3">
        <v>2515403.13</v>
      </c>
      <c r="C3">
        <v>6860820.07</v>
      </c>
      <c r="D3">
        <v>186.81</v>
      </c>
      <c r="E3">
        <v>2</v>
      </c>
      <c r="F3">
        <v>172.79</v>
      </c>
      <c r="G3">
        <v>0.0263</v>
      </c>
      <c r="H3">
        <v>0.6984</v>
      </c>
      <c r="I3">
        <v>0.9029</v>
      </c>
      <c r="J3">
        <v>0.34</v>
      </c>
      <c r="K3">
        <v>14.13</v>
      </c>
      <c r="L3">
        <v>14.02</v>
      </c>
      <c r="M3">
        <v>1.71</v>
      </c>
      <c r="N3">
        <v>12.6</v>
      </c>
      <c r="O3">
        <v>0.6</v>
      </c>
      <c r="P3">
        <v>0.7</v>
      </c>
      <c r="Q3">
        <v>1</v>
      </c>
      <c r="R3" s="5">
        <f t="shared" si="0"/>
        <v>0</v>
      </c>
      <c r="S3" s="5" t="str">
        <f aca="true" t="shared" si="3" ref="S3:S66">IF(AND(U3&gt;=$AE$16,U3&lt;=$AE$18,V3&gt;=$AF$16,V3&lt;=$AF$18),"A",IF(AND(U3&gt;=$AE$23,U3&lt;=$AE$25,V3&gt;=$AF$23,V3&lt;=$AF$25),"B","Null"))</f>
        <v>Null</v>
      </c>
      <c r="T3" s="5">
        <f aca="true" t="shared" si="4" ref="T3:T66">IF(AND(V3&gt;=$AF$9,V3&lt;=$AF$11),IF(W3&lt;&gt;-99,W3,X3),-99)</f>
        <v>-99</v>
      </c>
      <c r="U3" s="5">
        <f t="shared" si="1"/>
        <v>-17.172073060764486</v>
      </c>
      <c r="V3" s="5">
        <f t="shared" si="2"/>
        <v>41.71236875104372</v>
      </c>
      <c r="W3" s="5">
        <f aca="true" t="shared" si="5" ref="W3:W66">IF(AND(U3&gt;-5,U3&lt;=5),0,IF(AND(U3&gt;5,U3&lt;=15),1,IF(AND(U3&gt;15,U3&lt;=25),2,IF(AND(U3&gt;25,U3&lt;=35),3,IF(AND(U3&gt;35,U3&lt;=45),4,IF(AND(U3&gt;45,U3&lt;=55),5,-99))))))</f>
        <v>-99</v>
      </c>
      <c r="X3" s="5">
        <f aca="true" t="shared" si="6" ref="X3:X66">IF(AND(U3&gt;55,U3&lt;=65),6,IF(AND(U3&gt;65,U3&lt;=75),7,IF(AND(U3&gt;75,U3&lt;=85),8,IF(AND(U3&gt;85,U3&lt;=95),9,IF(AND(U3&gt;95,U3&lt;=105),10,-99)))))</f>
        <v>-99</v>
      </c>
      <c r="Z3" s="2">
        <v>2515405</v>
      </c>
      <c r="AA3" s="2">
        <v>6860775</v>
      </c>
      <c r="AB3" s="2">
        <v>20</v>
      </c>
      <c r="AC3" s="2">
        <f>RADIANS(AB3)</f>
        <v>0.3490658503988659</v>
      </c>
      <c r="AE3" s="2" t="s">
        <v>15</v>
      </c>
      <c r="AF3" s="3">
        <f>COUNTIF(S2:S750,"A")+COUNTIF(S2:S750,"B")+COUNTIF(S2:S750,"C")+COUNTIF(S2:S750,"D")</f>
        <v>385</v>
      </c>
      <c r="AG3" s="3">
        <f>COUNTIF(R2:R750,1)</f>
        <v>244</v>
      </c>
    </row>
    <row r="4" spans="1:33" ht="15">
      <c r="A4">
        <v>1</v>
      </c>
      <c r="B4">
        <v>2515400.18</v>
      </c>
      <c r="C4">
        <v>6860817.48</v>
      </c>
      <c r="D4">
        <v>185.8</v>
      </c>
      <c r="E4">
        <v>2</v>
      </c>
      <c r="F4">
        <v>174.51</v>
      </c>
      <c r="G4">
        <v>-0.0462</v>
      </c>
      <c r="H4">
        <v>1.0062</v>
      </c>
      <c r="I4">
        <v>0.7635</v>
      </c>
      <c r="J4">
        <v>0.3</v>
      </c>
      <c r="K4">
        <v>10.78</v>
      </c>
      <c r="L4">
        <v>11.28</v>
      </c>
      <c r="M4">
        <v>1.02</v>
      </c>
      <c r="N4">
        <v>8.5</v>
      </c>
      <c r="O4">
        <v>0.6</v>
      </c>
      <c r="P4">
        <v>0.7</v>
      </c>
      <c r="Q4">
        <v>1</v>
      </c>
      <c r="R4" s="5">
        <f t="shared" si="0"/>
        <v>0</v>
      </c>
      <c r="S4" s="5" t="str">
        <f t="shared" si="3"/>
        <v>Null</v>
      </c>
      <c r="T4" s="5">
        <f t="shared" si="4"/>
        <v>-99</v>
      </c>
      <c r="U4" s="5">
        <f t="shared" si="1"/>
        <v>-19.058334120657854</v>
      </c>
      <c r="V4" s="5">
        <f t="shared" si="2"/>
        <v>38.26960544063308</v>
      </c>
      <c r="W4" s="5">
        <f t="shared" si="5"/>
        <v>-99</v>
      </c>
      <c r="X4" s="5">
        <f t="shared" si="6"/>
        <v>-99</v>
      </c>
      <c r="AE4" s="2" t="s">
        <v>16</v>
      </c>
      <c r="AF4" s="3">
        <f>COUNTIF(S2:S750,"A")</f>
        <v>172</v>
      </c>
      <c r="AG4" s="3">
        <f>_xlfn.COUNTIFS(R2:R750,1,S2:S750,"A")</f>
        <v>110</v>
      </c>
    </row>
    <row r="5" spans="1:33" ht="15">
      <c r="A5">
        <v>1</v>
      </c>
      <c r="B5">
        <v>2515399.62</v>
      </c>
      <c r="C5">
        <v>6860815.36</v>
      </c>
      <c r="D5">
        <v>184.93</v>
      </c>
      <c r="E5">
        <v>2</v>
      </c>
      <c r="F5">
        <v>175.82</v>
      </c>
      <c r="G5">
        <v>0.0128</v>
      </c>
      <c r="H5">
        <v>0.6449</v>
      </c>
      <c r="I5">
        <v>0.7152</v>
      </c>
      <c r="J5">
        <v>0.26</v>
      </c>
      <c r="K5">
        <v>8.66</v>
      </c>
      <c r="L5">
        <v>9.11</v>
      </c>
      <c r="M5">
        <v>1.06</v>
      </c>
      <c r="N5">
        <v>7</v>
      </c>
      <c r="O5">
        <v>0.6</v>
      </c>
      <c r="P5">
        <v>0.7</v>
      </c>
      <c r="Q5">
        <v>1</v>
      </c>
      <c r="R5" s="5">
        <f t="shared" si="0"/>
        <v>0</v>
      </c>
      <c r="S5" s="5" t="str">
        <f t="shared" si="3"/>
        <v>Null</v>
      </c>
      <c r="T5" s="5">
        <f t="shared" si="4"/>
        <v>-99</v>
      </c>
      <c r="U5" s="5">
        <f t="shared" si="1"/>
        <v>-18.859479284461827</v>
      </c>
      <c r="V5" s="5">
        <f t="shared" si="2"/>
        <v>36.08592580418045</v>
      </c>
      <c r="W5" s="5">
        <f t="shared" si="5"/>
        <v>-99</v>
      </c>
      <c r="X5" s="5">
        <f t="shared" si="6"/>
        <v>-99</v>
      </c>
      <c r="Z5" t="s">
        <v>9</v>
      </c>
      <c r="AA5" t="s">
        <v>10</v>
      </c>
      <c r="AB5" t="s">
        <v>11</v>
      </c>
      <c r="AE5" s="2" t="s">
        <v>17</v>
      </c>
      <c r="AF5" s="3">
        <f>COUNTIF(S3:S751,"B")</f>
        <v>213</v>
      </c>
      <c r="AG5" s="3">
        <f>_xlfn.COUNTIFS(R3:R751,1,S3:S751,"B")</f>
        <v>134</v>
      </c>
    </row>
    <row r="6" spans="1:28" ht="15">
      <c r="A6">
        <v>1</v>
      </c>
      <c r="B6">
        <v>2515404.68</v>
      </c>
      <c r="C6">
        <v>6860816.82</v>
      </c>
      <c r="D6">
        <v>187.81</v>
      </c>
      <c r="E6">
        <v>2</v>
      </c>
      <c r="F6">
        <v>174.52</v>
      </c>
      <c r="G6">
        <v>0.0462</v>
      </c>
      <c r="H6">
        <v>0.5304</v>
      </c>
      <c r="I6">
        <v>0.9421</v>
      </c>
      <c r="J6">
        <v>0.19</v>
      </c>
      <c r="K6">
        <v>13.42</v>
      </c>
      <c r="L6">
        <v>13.29</v>
      </c>
      <c r="M6">
        <v>1.74</v>
      </c>
      <c r="N6">
        <v>12.1</v>
      </c>
      <c r="O6">
        <v>0.6</v>
      </c>
      <c r="P6">
        <v>0.7</v>
      </c>
      <c r="Q6">
        <v>1</v>
      </c>
      <c r="R6" s="5">
        <f t="shared" si="0"/>
        <v>0</v>
      </c>
      <c r="S6" s="5" t="str">
        <f t="shared" si="3"/>
        <v>Null</v>
      </c>
      <c r="T6" s="5">
        <f t="shared" si="4"/>
        <v>-99</v>
      </c>
      <c r="U6" s="5">
        <f t="shared" si="1"/>
        <v>-14.603984032475358</v>
      </c>
      <c r="V6" s="5">
        <f t="shared" si="2"/>
        <v>39.18849895573986</v>
      </c>
      <c r="W6" s="5">
        <f t="shared" si="5"/>
        <v>-99</v>
      </c>
      <c r="X6" s="5">
        <f t="shared" si="6"/>
        <v>-99</v>
      </c>
      <c r="Z6" s="2"/>
      <c r="AA6" s="2">
        <v>60</v>
      </c>
      <c r="AB6" s="2">
        <v>30</v>
      </c>
    </row>
    <row r="7" spans="1:24" ht="15">
      <c r="A7">
        <v>1</v>
      </c>
      <c r="B7">
        <v>2515401.53</v>
      </c>
      <c r="C7">
        <v>6860813.57</v>
      </c>
      <c r="D7">
        <v>186.94</v>
      </c>
      <c r="E7">
        <v>2</v>
      </c>
      <c r="F7">
        <v>176.58</v>
      </c>
      <c r="G7">
        <v>0.0299</v>
      </c>
      <c r="H7">
        <v>0.6762</v>
      </c>
      <c r="I7">
        <v>0.6711</v>
      </c>
      <c r="J7">
        <v>0.21</v>
      </c>
      <c r="K7">
        <v>10.6</v>
      </c>
      <c r="L7">
        <v>10.36</v>
      </c>
      <c r="M7">
        <v>1.53</v>
      </c>
      <c r="N7">
        <v>9.2</v>
      </c>
      <c r="O7">
        <v>0.6</v>
      </c>
      <c r="P7">
        <v>0.7</v>
      </c>
      <c r="Q7">
        <v>1</v>
      </c>
      <c r="R7" s="5">
        <f t="shared" si="0"/>
        <v>0</v>
      </c>
      <c r="S7" s="5" t="str">
        <f t="shared" si="3"/>
        <v>Null</v>
      </c>
      <c r="T7" s="5">
        <f t="shared" si="4"/>
        <v>-99</v>
      </c>
      <c r="U7" s="5">
        <f t="shared" si="1"/>
        <v>-16.45245032249261</v>
      </c>
      <c r="V7" s="5">
        <f t="shared" si="2"/>
        <v>35.05713448658239</v>
      </c>
      <c r="W7" s="5">
        <f t="shared" si="5"/>
        <v>-99</v>
      </c>
      <c r="X7" s="5">
        <f t="shared" si="6"/>
        <v>-99</v>
      </c>
    </row>
    <row r="8" spans="1:31" ht="15">
      <c r="A8">
        <v>1</v>
      </c>
      <c r="B8">
        <v>2515400.93</v>
      </c>
      <c r="C8">
        <v>6860810.97</v>
      </c>
      <c r="D8">
        <v>187.33</v>
      </c>
      <c r="E8">
        <v>2</v>
      </c>
      <c r="F8">
        <v>177.55</v>
      </c>
      <c r="G8">
        <v>-0.0323</v>
      </c>
      <c r="H8">
        <v>0.7889</v>
      </c>
      <c r="I8">
        <v>0.7396</v>
      </c>
      <c r="J8">
        <v>0.21</v>
      </c>
      <c r="K8">
        <v>9.86</v>
      </c>
      <c r="L8">
        <v>9.77</v>
      </c>
      <c r="M8">
        <v>0.61</v>
      </c>
      <c r="N8">
        <v>6.2</v>
      </c>
      <c r="O8">
        <v>0.6</v>
      </c>
      <c r="P8">
        <v>0.7</v>
      </c>
      <c r="Q8">
        <v>1</v>
      </c>
      <c r="R8" s="5">
        <f t="shared" si="0"/>
        <v>0</v>
      </c>
      <c r="S8" s="5" t="str">
        <f t="shared" si="3"/>
        <v>Null</v>
      </c>
      <c r="T8" s="5">
        <f t="shared" si="4"/>
        <v>-99</v>
      </c>
      <c r="U8" s="5">
        <f t="shared" si="1"/>
        <v>-16.127013521776234</v>
      </c>
      <c r="V8" s="5">
        <f t="shared" si="2"/>
        <v>32.40872158614595</v>
      </c>
      <c r="W8" s="5">
        <f t="shared" si="5"/>
        <v>-99</v>
      </c>
      <c r="X8" s="5">
        <f t="shared" si="6"/>
        <v>-99</v>
      </c>
      <c r="Z8" t="s">
        <v>4</v>
      </c>
      <c r="AE8" s="4" t="s">
        <v>18</v>
      </c>
    </row>
    <row r="9" spans="1:34" ht="15">
      <c r="A9">
        <v>1</v>
      </c>
      <c r="B9">
        <v>2515401.88</v>
      </c>
      <c r="C9">
        <v>6860808.42</v>
      </c>
      <c r="D9">
        <v>184.15</v>
      </c>
      <c r="E9">
        <v>2</v>
      </c>
      <c r="F9">
        <v>178.06</v>
      </c>
      <c r="G9">
        <v>0.0041</v>
      </c>
      <c r="H9">
        <v>0.7531</v>
      </c>
      <c r="I9">
        <v>0.6995</v>
      </c>
      <c r="J9">
        <v>0.15</v>
      </c>
      <c r="K9">
        <v>5.92</v>
      </c>
      <c r="L9">
        <v>6.09</v>
      </c>
      <c r="M9">
        <v>1.18</v>
      </c>
      <c r="N9">
        <v>5</v>
      </c>
      <c r="O9">
        <v>0.6</v>
      </c>
      <c r="P9">
        <v>0.7</v>
      </c>
      <c r="Q9">
        <v>1</v>
      </c>
      <c r="R9" s="5">
        <f t="shared" si="0"/>
        <v>0</v>
      </c>
      <c r="S9" s="5" t="str">
        <f t="shared" si="3"/>
        <v>Null</v>
      </c>
      <c r="T9" s="5">
        <f t="shared" si="4"/>
        <v>-99</v>
      </c>
      <c r="U9" s="5">
        <f t="shared" si="1"/>
        <v>-14.362154166875419</v>
      </c>
      <c r="V9" s="5">
        <f t="shared" si="2"/>
        <v>30.337424539380734</v>
      </c>
      <c r="W9" s="5">
        <f t="shared" si="5"/>
        <v>-99</v>
      </c>
      <c r="X9" s="5">
        <f t="shared" si="6"/>
        <v>-99</v>
      </c>
      <c r="Z9" s="1">
        <v>0</v>
      </c>
      <c r="AA9" s="1">
        <v>0</v>
      </c>
      <c r="AB9" s="1">
        <f>$Z$3+COS(-$AC$3)*$Z9-SIN(-$AC$3)*$AA9</f>
        <v>2515405</v>
      </c>
      <c r="AC9" s="1">
        <f>$AA$3+SIN(-$AC$3)*$Z9+COS(-$AC$3)*$AA9</f>
        <v>6860775</v>
      </c>
      <c r="AE9" s="1">
        <f>Z9-5</f>
        <v>-5</v>
      </c>
      <c r="AF9" s="1">
        <f>AA9-5</f>
        <v>-5</v>
      </c>
      <c r="AG9" s="1">
        <f>$Z$3+COS(-$AC$3)*$AE9-SIN(-$AC$3)*$AF9</f>
        <v>2515398.59143618</v>
      </c>
      <c r="AH9" s="1">
        <f>$AA$3+SIN(-$AC$3)*$AE9+COS(-$AC$3)*$AF9</f>
        <v>6860772.011637613</v>
      </c>
    </row>
    <row r="10" spans="1:34" ht="15">
      <c r="A10">
        <v>1</v>
      </c>
      <c r="B10">
        <v>2515404.19</v>
      </c>
      <c r="C10">
        <v>6860810.21</v>
      </c>
      <c r="D10">
        <v>183.71</v>
      </c>
      <c r="E10">
        <v>2</v>
      </c>
      <c r="F10">
        <v>177.08</v>
      </c>
      <c r="G10">
        <v>-0.0176</v>
      </c>
      <c r="H10">
        <v>0.6587</v>
      </c>
      <c r="I10">
        <v>0.6849</v>
      </c>
      <c r="J10">
        <v>0.22</v>
      </c>
      <c r="K10">
        <v>6.56</v>
      </c>
      <c r="L10">
        <v>6.63</v>
      </c>
      <c r="M10">
        <v>0.64</v>
      </c>
      <c r="N10">
        <v>4.1</v>
      </c>
      <c r="O10">
        <v>0.6</v>
      </c>
      <c r="P10">
        <v>0.7</v>
      </c>
      <c r="Q10">
        <v>1</v>
      </c>
      <c r="R10" s="5">
        <f t="shared" si="0"/>
        <v>0</v>
      </c>
      <c r="S10" s="5" t="str">
        <f t="shared" si="3"/>
        <v>Null</v>
      </c>
      <c r="T10" s="5">
        <f t="shared" si="4"/>
        <v>-99</v>
      </c>
      <c r="U10" s="5">
        <f t="shared" si="1"/>
        <v>-12.80368026937315</v>
      </c>
      <c r="V10" s="5">
        <f t="shared" si="2"/>
        <v>32.809540861723924</v>
      </c>
      <c r="W10" s="5">
        <f t="shared" si="5"/>
        <v>-99</v>
      </c>
      <c r="X10" s="5">
        <f t="shared" si="6"/>
        <v>-99</v>
      </c>
      <c r="Z10" s="1">
        <v>0</v>
      </c>
      <c r="AA10" s="1">
        <f>AB6</f>
        <v>30</v>
      </c>
      <c r="AB10" s="1">
        <f>$Z$3+COS(-$AC$3)*$Z10-SIN(-$AC$3)*$AA10</f>
        <v>2515415.2606042996</v>
      </c>
      <c r="AC10" s="1">
        <f>$AA$3+SIN(-$AC$3)*$Z10+COS(-$AC$3)*$AA10</f>
        <v>6860803.190778623</v>
      </c>
      <c r="AE10" s="1">
        <f>Z10-5</f>
        <v>-5</v>
      </c>
      <c r="AF10" s="1">
        <f>AA10+5</f>
        <v>35</v>
      </c>
      <c r="AG10" s="1">
        <f>$Z$3+COS(-$AC$3)*$AE10-SIN(-$AC$3)*$AF10</f>
        <v>2515412.272241913</v>
      </c>
      <c r="AH10" s="1">
        <f>$AA$3+SIN(-$AC$3)*$AE10+COS(-$AC$3)*$AF10</f>
        <v>6860809.599342444</v>
      </c>
    </row>
    <row r="11" spans="1:34" ht="15">
      <c r="A11">
        <v>1</v>
      </c>
      <c r="B11">
        <v>2515404.36</v>
      </c>
      <c r="C11">
        <v>6860806.05</v>
      </c>
      <c r="D11">
        <v>184.97</v>
      </c>
      <c r="E11">
        <v>2</v>
      </c>
      <c r="F11">
        <v>178.85</v>
      </c>
      <c r="G11">
        <v>0.0423</v>
      </c>
      <c r="H11">
        <v>0.6146</v>
      </c>
      <c r="I11">
        <v>0.7332</v>
      </c>
      <c r="J11">
        <v>0.14</v>
      </c>
      <c r="K11">
        <v>6.24</v>
      </c>
      <c r="L11">
        <v>6.12</v>
      </c>
      <c r="M11">
        <v>1.27</v>
      </c>
      <c r="N11">
        <v>5.2</v>
      </c>
      <c r="O11">
        <v>0.6</v>
      </c>
      <c r="P11">
        <v>0.7</v>
      </c>
      <c r="Q11">
        <v>1</v>
      </c>
      <c r="R11" s="5">
        <f t="shared" si="0"/>
        <v>0</v>
      </c>
      <c r="S11" s="5" t="str">
        <f t="shared" si="3"/>
        <v>Null</v>
      </c>
      <c r="T11" s="5">
        <f t="shared" si="4"/>
        <v>-99</v>
      </c>
      <c r="U11" s="5">
        <f t="shared" si="1"/>
        <v>-11.22112872762381</v>
      </c>
      <c r="V11" s="5">
        <f t="shared" si="2"/>
        <v>28.958562983454403</v>
      </c>
      <c r="W11" s="5">
        <f t="shared" si="5"/>
        <v>-99</v>
      </c>
      <c r="X11" s="5">
        <f t="shared" si="6"/>
        <v>-99</v>
      </c>
      <c r="Z11" s="1">
        <f>AA6</f>
        <v>60</v>
      </c>
      <c r="AA11" s="1">
        <f>AB6</f>
        <v>30</v>
      </c>
      <c r="AB11" s="1">
        <f>$Z$3+COS(-$AC$3)*$Z11-SIN(-$AC$3)*$AA11</f>
        <v>2515471.6421615467</v>
      </c>
      <c r="AC11" s="1">
        <f>$AA$3+SIN(-$AC$3)*$Z11+COS(-$AC$3)*$AA11</f>
        <v>6860782.669570024</v>
      </c>
      <c r="AE11" s="1">
        <f>Z11+5</f>
        <v>65</v>
      </c>
      <c r="AF11" s="1">
        <f>AA11+5</f>
        <v>35</v>
      </c>
      <c r="AG11" s="1">
        <f>$Z$3+COS(-$AC$3)*$AE11-SIN(-$AC$3)*$AF11</f>
        <v>2515478.0507253674</v>
      </c>
      <c r="AH11" s="1">
        <f>$AA$3+SIN(-$AC$3)*$AE11+COS(-$AC$3)*$AF11</f>
        <v>6860785.657932411</v>
      </c>
    </row>
    <row r="12" spans="1:34" ht="15">
      <c r="A12">
        <v>1</v>
      </c>
      <c r="B12">
        <v>2515404.41</v>
      </c>
      <c r="C12">
        <v>6860808.94</v>
      </c>
      <c r="D12">
        <v>183.98</v>
      </c>
      <c r="E12">
        <v>2</v>
      </c>
      <c r="F12">
        <v>178.07</v>
      </c>
      <c r="G12">
        <v>-0.0228</v>
      </c>
      <c r="H12">
        <v>0.7354</v>
      </c>
      <c r="I12">
        <v>0.6916</v>
      </c>
      <c r="J12">
        <v>0.22</v>
      </c>
      <c r="K12">
        <v>5.13</v>
      </c>
      <c r="L12">
        <v>5.91</v>
      </c>
      <c r="M12">
        <v>0.81</v>
      </c>
      <c r="N12">
        <v>4</v>
      </c>
      <c r="O12">
        <v>0.6</v>
      </c>
      <c r="P12">
        <v>0.7</v>
      </c>
      <c r="Q12">
        <v>1</v>
      </c>
      <c r="R12" s="5">
        <f t="shared" si="0"/>
        <v>0</v>
      </c>
      <c r="S12" s="5" t="str">
        <f t="shared" si="3"/>
        <v>Null</v>
      </c>
      <c r="T12" s="5">
        <f t="shared" si="4"/>
        <v>-99</v>
      </c>
      <c r="U12" s="5">
        <f t="shared" si="1"/>
        <v>-12.162582310737012</v>
      </c>
      <c r="V12" s="5">
        <f t="shared" si="2"/>
        <v>31.69137566534762</v>
      </c>
      <c r="W12" s="5">
        <f t="shared" si="5"/>
        <v>-99</v>
      </c>
      <c r="X12" s="5">
        <f t="shared" si="6"/>
        <v>-99</v>
      </c>
      <c r="Z12" s="1">
        <f>AA6</f>
        <v>60</v>
      </c>
      <c r="AA12" s="1">
        <v>0</v>
      </c>
      <c r="AB12" s="1">
        <f>$Z$3+COS(-$AC$3)*$Z12-SIN(-$AC$3)*$AA12</f>
        <v>2515461.381557247</v>
      </c>
      <c r="AC12" s="1">
        <f>$AA$3+SIN(-$AC$3)*$Z12+COS(-$AC$3)*$AA12</f>
        <v>6860754.478791401</v>
      </c>
      <c r="AE12" s="1">
        <f>Z12+5</f>
        <v>65</v>
      </c>
      <c r="AF12" s="1">
        <f>AA12-5</f>
        <v>-5</v>
      </c>
      <c r="AG12" s="1">
        <f>$Z$3+COS(-$AC$3)*$AE12-SIN(-$AC$3)*$AF12</f>
        <v>2515464.3699196344</v>
      </c>
      <c r="AH12" s="1">
        <f>$AA$3+SIN(-$AC$3)*$AE12+COS(-$AC$3)*$AF12</f>
        <v>6860748.07022758</v>
      </c>
    </row>
    <row r="13" spans="1:34" ht="15">
      <c r="A13">
        <v>1</v>
      </c>
      <c r="B13">
        <v>2515399.14</v>
      </c>
      <c r="C13">
        <v>6860808.5</v>
      </c>
      <c r="D13">
        <v>188.48</v>
      </c>
      <c r="E13">
        <v>2</v>
      </c>
      <c r="F13">
        <v>178.36</v>
      </c>
      <c r="G13">
        <v>0.0116</v>
      </c>
      <c r="H13">
        <v>0.6732</v>
      </c>
      <c r="I13">
        <v>0.7328</v>
      </c>
      <c r="J13">
        <v>0.28</v>
      </c>
      <c r="K13">
        <v>10.21</v>
      </c>
      <c r="L13">
        <v>10.12</v>
      </c>
      <c r="M13">
        <v>1.12</v>
      </c>
      <c r="N13">
        <v>7.9</v>
      </c>
      <c r="O13">
        <v>0.6</v>
      </c>
      <c r="P13">
        <v>0.7</v>
      </c>
      <c r="Q13">
        <v>1</v>
      </c>
      <c r="R13" s="5">
        <f t="shared" si="0"/>
        <v>0</v>
      </c>
      <c r="S13" s="5" t="str">
        <f t="shared" si="3"/>
        <v>Null</v>
      </c>
      <c r="T13" s="5">
        <f t="shared" si="4"/>
        <v>-99</v>
      </c>
      <c r="U13" s="5">
        <f t="shared" si="1"/>
        <v>-16.964273559092803</v>
      </c>
      <c r="V13" s="5">
        <f t="shared" si="2"/>
        <v>29.475464756484108</v>
      </c>
      <c r="W13" s="5">
        <f t="shared" si="5"/>
        <v>-99</v>
      </c>
      <c r="X13" s="5">
        <f t="shared" si="6"/>
        <v>-99</v>
      </c>
      <c r="Z13" s="1">
        <v>0</v>
      </c>
      <c r="AA13" s="1">
        <v>0</v>
      </c>
      <c r="AB13" s="1">
        <f>$Z$3+COS(-$AC$3)*$Z13-SIN(-$AC$3)*$AA13</f>
        <v>2515405</v>
      </c>
      <c r="AC13" s="1">
        <f>$AA$3+SIN(-$AC$3)*$Z13+COS(-$AC$3)*$AA13</f>
        <v>6860775</v>
      </c>
      <c r="AE13" s="1">
        <f>Z13-5</f>
        <v>-5</v>
      </c>
      <c r="AF13" s="1">
        <f>AA13-5</f>
        <v>-5</v>
      </c>
      <c r="AG13" s="1">
        <f>$Z$3+COS(-$AC$3)*$AE13-SIN(-$AC$3)*$AF13</f>
        <v>2515398.59143618</v>
      </c>
      <c r="AH13" s="1">
        <f>$AA$3+SIN(-$AC$3)*$AE13+COS(-$AC$3)*$AF13</f>
        <v>6860772.011637613</v>
      </c>
    </row>
    <row r="14" spans="1:24" ht="15">
      <c r="A14">
        <v>1</v>
      </c>
      <c r="B14">
        <v>2515402.02</v>
      </c>
      <c r="C14">
        <v>6860806.28</v>
      </c>
      <c r="D14">
        <v>189.4</v>
      </c>
      <c r="E14">
        <v>2</v>
      </c>
      <c r="F14">
        <v>178.71</v>
      </c>
      <c r="G14">
        <v>0.0162</v>
      </c>
      <c r="H14">
        <v>0.6089</v>
      </c>
      <c r="I14">
        <v>0.753</v>
      </c>
      <c r="J14">
        <v>0.24</v>
      </c>
      <c r="K14">
        <v>10.73</v>
      </c>
      <c r="L14">
        <v>10.69</v>
      </c>
      <c r="M14">
        <v>1.08</v>
      </c>
      <c r="N14">
        <v>8.2</v>
      </c>
      <c r="O14">
        <v>0.6</v>
      </c>
      <c r="P14">
        <v>0.7</v>
      </c>
      <c r="Q14">
        <v>1</v>
      </c>
      <c r="R14" s="5">
        <f t="shared" si="0"/>
        <v>0</v>
      </c>
      <c r="S14" s="5" t="str">
        <f t="shared" si="3"/>
        <v>Null</v>
      </c>
      <c r="T14" s="5">
        <f t="shared" si="4"/>
        <v>-99</v>
      </c>
      <c r="U14" s="5">
        <f t="shared" si="1"/>
        <v>-13.49867409324061</v>
      </c>
      <c r="V14" s="5">
        <f t="shared" si="2"/>
        <v>28.374365151324138</v>
      </c>
      <c r="W14" s="5">
        <f t="shared" si="5"/>
        <v>-99</v>
      </c>
      <c r="X14" s="5">
        <f t="shared" si="6"/>
        <v>-99</v>
      </c>
    </row>
    <row r="15" spans="1:26" ht="15">
      <c r="A15">
        <v>1</v>
      </c>
      <c r="B15">
        <v>2515407.36</v>
      </c>
      <c r="C15">
        <v>6860813.82</v>
      </c>
      <c r="D15">
        <v>186.92</v>
      </c>
      <c r="E15">
        <v>2</v>
      </c>
      <c r="F15">
        <v>175.08</v>
      </c>
      <c r="G15">
        <v>0.064</v>
      </c>
      <c r="H15">
        <v>0.5765</v>
      </c>
      <c r="I15">
        <v>0.7756</v>
      </c>
      <c r="J15">
        <v>0.16</v>
      </c>
      <c r="K15">
        <v>11.63</v>
      </c>
      <c r="L15">
        <v>11.84</v>
      </c>
      <c r="M15">
        <v>2.1</v>
      </c>
      <c r="N15">
        <v>11.8</v>
      </c>
      <c r="O15">
        <v>0.6</v>
      </c>
      <c r="P15">
        <v>0.7</v>
      </c>
      <c r="Q15">
        <v>1</v>
      </c>
      <c r="R15" s="5">
        <f t="shared" si="0"/>
        <v>0</v>
      </c>
      <c r="S15" s="5" t="str">
        <f t="shared" si="3"/>
        <v>Null</v>
      </c>
      <c r="T15" s="5">
        <f t="shared" si="4"/>
        <v>-99</v>
      </c>
      <c r="U15" s="5">
        <f t="shared" si="1"/>
        <v>-11.059547379072168</v>
      </c>
      <c r="V15" s="5">
        <f t="shared" si="2"/>
        <v>37.286035077393</v>
      </c>
      <c r="W15" s="5">
        <f t="shared" si="5"/>
        <v>-99</v>
      </c>
      <c r="X15" s="5">
        <f t="shared" si="6"/>
        <v>-99</v>
      </c>
      <c r="Z15" t="s">
        <v>8</v>
      </c>
    </row>
    <row r="16" spans="1:34" ht="15">
      <c r="A16">
        <v>1</v>
      </c>
      <c r="B16">
        <v>2515408.68</v>
      </c>
      <c r="C16">
        <v>6860815.89</v>
      </c>
      <c r="D16">
        <v>187.29</v>
      </c>
      <c r="E16">
        <v>2</v>
      </c>
      <c r="F16">
        <v>174.26</v>
      </c>
      <c r="G16">
        <v>0.0288</v>
      </c>
      <c r="H16">
        <v>0.7315</v>
      </c>
      <c r="I16">
        <v>0.6862</v>
      </c>
      <c r="J16">
        <v>0.24</v>
      </c>
      <c r="K16">
        <v>12.79</v>
      </c>
      <c r="L16">
        <v>13.03</v>
      </c>
      <c r="M16">
        <v>1.82</v>
      </c>
      <c r="N16">
        <v>12.1</v>
      </c>
      <c r="O16">
        <v>0.6</v>
      </c>
      <c r="P16">
        <v>0.7</v>
      </c>
      <c r="Q16">
        <v>1</v>
      </c>
      <c r="R16" s="5">
        <f t="shared" si="0"/>
        <v>0</v>
      </c>
      <c r="S16" s="5" t="str">
        <f t="shared" si="3"/>
        <v>Null</v>
      </c>
      <c r="T16" s="5">
        <f t="shared" si="4"/>
        <v>-99</v>
      </c>
      <c r="U16" s="5">
        <f t="shared" si="1"/>
        <v>-10.52713481582225</v>
      </c>
      <c r="V16" s="5">
        <f t="shared" si="2"/>
        <v>39.68266539111654</v>
      </c>
      <c r="W16" s="5">
        <f t="shared" si="5"/>
        <v>-99</v>
      </c>
      <c r="X16" s="5">
        <f t="shared" si="6"/>
        <v>-99</v>
      </c>
      <c r="Z16" s="1">
        <v>0</v>
      </c>
      <c r="AA16" s="1">
        <v>0</v>
      </c>
      <c r="AB16" s="1">
        <f>$Z$3+COS(-$AC$3)*$Z16-SIN(-$AC$3)*$AA16</f>
        <v>2515405</v>
      </c>
      <c r="AC16" s="1">
        <f>$AA$3+SIN(-$AC$3)*$Z16+COS(-$AC$3)*$AA16</f>
        <v>6860775</v>
      </c>
      <c r="AE16" s="1">
        <v>-5</v>
      </c>
      <c r="AF16" s="1">
        <v>-5</v>
      </c>
      <c r="AG16" s="1">
        <f>$Z$3+COS(-$AC$3)*$AE16-SIN(-$AC$3)*$AF16</f>
        <v>2515398.59143618</v>
      </c>
      <c r="AH16" s="1">
        <f>$AA$3+SIN(-$AC$3)*$AE16+COS(-$AC$3)*$AF16</f>
        <v>6860772.011637613</v>
      </c>
    </row>
    <row r="17" spans="1:34" ht="15">
      <c r="A17">
        <v>1</v>
      </c>
      <c r="B17">
        <v>2515407.39</v>
      </c>
      <c r="C17">
        <v>6860810.84</v>
      </c>
      <c r="D17">
        <v>185.57</v>
      </c>
      <c r="E17">
        <v>2</v>
      </c>
      <c r="F17">
        <v>176.61</v>
      </c>
      <c r="G17">
        <v>-0.0061</v>
      </c>
      <c r="H17">
        <v>0.7944</v>
      </c>
      <c r="I17">
        <v>0.7104</v>
      </c>
      <c r="J17">
        <v>0.14</v>
      </c>
      <c r="K17">
        <v>9.13</v>
      </c>
      <c r="L17">
        <v>8.96</v>
      </c>
      <c r="M17">
        <v>1.15</v>
      </c>
      <c r="N17">
        <v>7.1</v>
      </c>
      <c r="O17">
        <v>0.6</v>
      </c>
      <c r="P17">
        <v>0.7</v>
      </c>
      <c r="Q17">
        <v>1</v>
      </c>
      <c r="R17" s="5">
        <f t="shared" si="0"/>
        <v>0</v>
      </c>
      <c r="S17" s="5" t="str">
        <f t="shared" si="3"/>
        <v>Null</v>
      </c>
      <c r="T17" s="5">
        <f t="shared" si="4"/>
        <v>-99</v>
      </c>
      <c r="U17" s="5">
        <f t="shared" si="1"/>
        <v>-10.012136572940157</v>
      </c>
      <c r="V17" s="5">
        <f t="shared" si="2"/>
        <v>34.49601167141988</v>
      </c>
      <c r="W17" s="5">
        <f t="shared" si="5"/>
        <v>-99</v>
      </c>
      <c r="X17" s="5">
        <f t="shared" si="6"/>
        <v>-99</v>
      </c>
      <c r="Z17" s="1">
        <v>0</v>
      </c>
      <c r="AA17" s="1">
        <v>30</v>
      </c>
      <c r="AB17" s="1">
        <f>$Z$3+COS(-$AC$3)*$Z17-SIN(-$AC$3)*$AA17</f>
        <v>2515415.2606042996</v>
      </c>
      <c r="AC17" s="1">
        <f>$AA$3+SIN(-$AC$3)*$Z17+COS(-$AC$3)*$AA17</f>
        <v>6860803.190778623</v>
      </c>
      <c r="AE17" s="1">
        <v>-5</v>
      </c>
      <c r="AF17" s="1">
        <v>35</v>
      </c>
      <c r="AG17" s="1">
        <f>$Z$3+COS(-$AC$3)*$AE17-SIN(-$AC$3)*$AF17</f>
        <v>2515412.272241913</v>
      </c>
      <c r="AH17" s="1">
        <f>$AA$3+SIN(-$AC$3)*$AE17+COS(-$AC$3)*$AF17</f>
        <v>6860809.599342444</v>
      </c>
    </row>
    <row r="18" spans="1:34" ht="15">
      <c r="A18">
        <v>1</v>
      </c>
      <c r="B18">
        <v>2515406.23</v>
      </c>
      <c r="C18">
        <v>6860815.65</v>
      </c>
      <c r="D18">
        <v>184.76</v>
      </c>
      <c r="E18">
        <v>2</v>
      </c>
      <c r="F18">
        <v>174.53</v>
      </c>
      <c r="G18">
        <v>0.0475</v>
      </c>
      <c r="H18">
        <v>0.6793</v>
      </c>
      <c r="I18">
        <v>0.7014</v>
      </c>
      <c r="J18">
        <v>0.21</v>
      </c>
      <c r="K18">
        <v>10.46</v>
      </c>
      <c r="L18">
        <v>10.23</v>
      </c>
      <c r="M18">
        <v>1.88</v>
      </c>
      <c r="N18">
        <v>9.9</v>
      </c>
      <c r="O18">
        <v>0.6</v>
      </c>
      <c r="P18">
        <v>0.7</v>
      </c>
      <c r="Q18">
        <v>1</v>
      </c>
      <c r="R18" s="5">
        <f t="shared" si="0"/>
        <v>0</v>
      </c>
      <c r="S18" s="5" t="str">
        <f t="shared" si="3"/>
        <v>Null</v>
      </c>
      <c r="T18" s="5">
        <f t="shared" si="4"/>
        <v>-99</v>
      </c>
      <c r="U18" s="5">
        <f t="shared" si="1"/>
        <v>-12.747296902766681</v>
      </c>
      <c r="V18" s="5">
        <f t="shared" si="2"/>
        <v>38.61918981158144</v>
      </c>
      <c r="W18" s="5">
        <f t="shared" si="5"/>
        <v>-99</v>
      </c>
      <c r="X18" s="5">
        <f t="shared" si="6"/>
        <v>-99</v>
      </c>
      <c r="Z18" s="1">
        <f>AA6/2</f>
        <v>30</v>
      </c>
      <c r="AA18" s="1">
        <v>30</v>
      </c>
      <c r="AB18" s="1">
        <f>$Z$3+COS(-$AC$3)*$Z18-SIN(-$AC$3)*$AA18</f>
        <v>2515443.4513829234</v>
      </c>
      <c r="AC18" s="1">
        <f>$AA$3+SIN(-$AC$3)*$Z18+COS(-$AC$3)*$AA18</f>
        <v>6860792.930174324</v>
      </c>
      <c r="AE18" s="1">
        <v>30</v>
      </c>
      <c r="AF18" s="1">
        <v>35</v>
      </c>
      <c r="AG18" s="1">
        <f>$Z$3+COS(-$AC$3)*$AE18-SIN(-$AC$3)*$AF18</f>
        <v>2515445.1614836403</v>
      </c>
      <c r="AH18" s="1">
        <f>$AA$3+SIN(-$AC$3)*$AE18+COS(-$AC$3)*$AF18</f>
        <v>6860797.628637427</v>
      </c>
    </row>
    <row r="19" spans="1:34" ht="15">
      <c r="A19">
        <v>1</v>
      </c>
      <c r="B19">
        <v>2515407.7</v>
      </c>
      <c r="C19">
        <v>6860817.92</v>
      </c>
      <c r="D19">
        <v>185.53</v>
      </c>
      <c r="E19">
        <v>2</v>
      </c>
      <c r="F19">
        <v>173.52</v>
      </c>
      <c r="G19">
        <v>0.051</v>
      </c>
      <c r="H19">
        <v>0.7107</v>
      </c>
      <c r="I19">
        <v>0.7505</v>
      </c>
      <c r="J19">
        <v>0.19</v>
      </c>
      <c r="K19">
        <v>12.12</v>
      </c>
      <c r="L19">
        <v>12.01</v>
      </c>
      <c r="M19">
        <v>2.04</v>
      </c>
      <c r="N19">
        <v>11.8</v>
      </c>
      <c r="O19">
        <v>0.6</v>
      </c>
      <c r="P19">
        <v>0.7</v>
      </c>
      <c r="Q19">
        <v>1</v>
      </c>
      <c r="R19" s="5">
        <f t="shared" si="0"/>
        <v>0</v>
      </c>
      <c r="S19" s="5" t="str">
        <f t="shared" si="3"/>
        <v>Null</v>
      </c>
      <c r="T19" s="5">
        <f t="shared" si="4"/>
        <v>-99</v>
      </c>
      <c r="U19" s="5">
        <f t="shared" si="1"/>
        <v>-12.142334475215234</v>
      </c>
      <c r="V19" s="5">
        <f t="shared" si="2"/>
        <v>41.25506167110419</v>
      </c>
      <c r="W19" s="5">
        <f t="shared" si="5"/>
        <v>-99</v>
      </c>
      <c r="X19" s="5">
        <f t="shared" si="6"/>
        <v>-99</v>
      </c>
      <c r="Z19" s="1">
        <f>AA6/2</f>
        <v>30</v>
      </c>
      <c r="AA19" s="1">
        <v>0</v>
      </c>
      <c r="AB19" s="1">
        <f>$Z$3+COS(-$AC$3)*$Z19-SIN(-$AC$3)*$AA19</f>
        <v>2515433.190778624</v>
      </c>
      <c r="AC19" s="1">
        <f>$AA$3+SIN(-$AC$3)*$Z19+COS(-$AC$3)*$AA19</f>
        <v>6860764.7393957</v>
      </c>
      <c r="AE19" s="1">
        <v>30</v>
      </c>
      <c r="AF19" s="1">
        <f>AA19-5</f>
        <v>-5</v>
      </c>
      <c r="AG19" s="1">
        <f>$Z$3+COS(-$AC$3)*$AE19-SIN(-$AC$3)*$AF19</f>
        <v>2515431.4806779074</v>
      </c>
      <c r="AH19" s="1">
        <f>$AA$3+SIN(-$AC$3)*$AE19+COS(-$AC$3)*$AF19</f>
        <v>6860760.040932597</v>
      </c>
    </row>
    <row r="20" spans="1:34" ht="15">
      <c r="A20">
        <v>1</v>
      </c>
      <c r="B20">
        <v>2515397.95</v>
      </c>
      <c r="C20">
        <v>6860822.34</v>
      </c>
      <c r="D20">
        <v>185.62</v>
      </c>
      <c r="E20">
        <v>2</v>
      </c>
      <c r="F20">
        <v>172.82</v>
      </c>
      <c r="G20">
        <v>0.0032</v>
      </c>
      <c r="H20">
        <v>0.7524</v>
      </c>
      <c r="I20">
        <v>0.6981</v>
      </c>
      <c r="J20">
        <v>0.25</v>
      </c>
      <c r="K20">
        <v>12.33</v>
      </c>
      <c r="L20">
        <v>12.8</v>
      </c>
      <c r="M20">
        <v>1.21</v>
      </c>
      <c r="N20">
        <v>10.2</v>
      </c>
      <c r="O20">
        <v>0.6</v>
      </c>
      <c r="P20">
        <v>0.7</v>
      </c>
      <c r="Q20">
        <v>1</v>
      </c>
      <c r="R20" s="5">
        <f t="shared" si="0"/>
        <v>0</v>
      </c>
      <c r="S20" s="5" t="str">
        <f t="shared" si="3"/>
        <v>Null</v>
      </c>
      <c r="T20" s="5">
        <f t="shared" si="4"/>
        <v>-99</v>
      </c>
      <c r="U20" s="5">
        <f t="shared" si="1"/>
        <v>-22.816066561351818</v>
      </c>
      <c r="V20" s="5">
        <f t="shared" si="2"/>
        <v>42.07380665748262</v>
      </c>
      <c r="W20" s="5">
        <f t="shared" si="5"/>
        <v>-99</v>
      </c>
      <c r="X20" s="5">
        <f t="shared" si="6"/>
        <v>-99</v>
      </c>
      <c r="Z20" s="1">
        <v>0</v>
      </c>
      <c r="AA20" s="1">
        <v>0</v>
      </c>
      <c r="AB20" s="1">
        <f>$Z$3+COS(-$AC$3)*$Z20-SIN(-$AC$3)*$AA20</f>
        <v>2515405</v>
      </c>
      <c r="AC20" s="1">
        <f>$AA$3+SIN(-$AC$3)*$Z20+COS(-$AC$3)*$AA20</f>
        <v>6860775</v>
      </c>
      <c r="AE20" s="1">
        <f>Z20-5</f>
        <v>-5</v>
      </c>
      <c r="AF20" s="1">
        <f>AA20-5</f>
        <v>-5</v>
      </c>
      <c r="AG20" s="1">
        <f>$Z$3+COS(-$AC$3)*$AE20-SIN(-$AC$3)*$AF20</f>
        <v>2515398.59143618</v>
      </c>
      <c r="AH20" s="1">
        <f>$AA$3+SIN(-$AC$3)*$AE20+COS(-$AC$3)*$AF20</f>
        <v>6860772.011637613</v>
      </c>
    </row>
    <row r="21" spans="1:24" ht="15">
      <c r="A21">
        <v>1</v>
      </c>
      <c r="B21">
        <v>2515394.44</v>
      </c>
      <c r="C21">
        <v>6860815.19</v>
      </c>
      <c r="D21">
        <v>186.04</v>
      </c>
      <c r="E21">
        <v>2</v>
      </c>
      <c r="F21">
        <v>176.4</v>
      </c>
      <c r="G21">
        <v>0.021</v>
      </c>
      <c r="H21">
        <v>0.6627</v>
      </c>
      <c r="I21">
        <v>0.6903</v>
      </c>
      <c r="J21">
        <v>0.18</v>
      </c>
      <c r="K21">
        <v>9.65</v>
      </c>
      <c r="L21">
        <v>9.63</v>
      </c>
      <c r="M21">
        <v>1.28</v>
      </c>
      <c r="N21">
        <v>7.9</v>
      </c>
      <c r="O21">
        <v>0.6</v>
      </c>
      <c r="P21">
        <v>0.7</v>
      </c>
      <c r="Q21">
        <v>1</v>
      </c>
      <c r="R21" s="5">
        <f t="shared" si="0"/>
        <v>0</v>
      </c>
      <c r="S21" s="5" t="str">
        <f t="shared" si="3"/>
        <v>Null</v>
      </c>
      <c r="T21" s="5">
        <f t="shared" si="4"/>
        <v>-99</v>
      </c>
      <c r="U21" s="5">
        <f t="shared" si="1"/>
        <v>-23.668943635950484</v>
      </c>
      <c r="V21" s="5">
        <f t="shared" si="2"/>
        <v>34.15451371623256</v>
      </c>
      <c r="W21" s="5">
        <f t="shared" si="5"/>
        <v>-99</v>
      </c>
      <c r="X21" s="5">
        <f t="shared" si="6"/>
        <v>-99</v>
      </c>
    </row>
    <row r="22" spans="1:26" ht="15">
      <c r="A22">
        <v>1</v>
      </c>
      <c r="B22">
        <v>2515392.92</v>
      </c>
      <c r="C22">
        <v>6860817.11</v>
      </c>
      <c r="D22">
        <v>187.7</v>
      </c>
      <c r="E22">
        <v>2</v>
      </c>
      <c r="F22">
        <v>175.56</v>
      </c>
      <c r="G22">
        <v>0.0534</v>
      </c>
      <c r="H22">
        <v>0.5086</v>
      </c>
      <c r="I22">
        <v>0.8204</v>
      </c>
      <c r="J22">
        <v>0.28</v>
      </c>
      <c r="K22">
        <v>12.03</v>
      </c>
      <c r="L22">
        <v>12.14</v>
      </c>
      <c r="M22">
        <v>1.81</v>
      </c>
      <c r="N22">
        <v>11.3</v>
      </c>
      <c r="O22">
        <v>0.6</v>
      </c>
      <c r="P22">
        <v>0.7</v>
      </c>
      <c r="Q22">
        <v>1</v>
      </c>
      <c r="R22" s="5">
        <f t="shared" si="0"/>
        <v>0</v>
      </c>
      <c r="S22" s="5" t="str">
        <f t="shared" si="3"/>
        <v>Null</v>
      </c>
      <c r="T22" s="5">
        <f t="shared" si="4"/>
        <v>-99</v>
      </c>
      <c r="U22" s="5">
        <f t="shared" si="1"/>
        <v>-25.753955094722368</v>
      </c>
      <c r="V22" s="5">
        <f t="shared" si="2"/>
        <v>35.4388529302101</v>
      </c>
      <c r="W22" s="5">
        <f t="shared" si="5"/>
        <v>-99</v>
      </c>
      <c r="X22" s="5">
        <f t="shared" si="6"/>
        <v>-99</v>
      </c>
      <c r="Z22" t="s">
        <v>12</v>
      </c>
    </row>
    <row r="23" spans="1:34" ht="15">
      <c r="A23">
        <v>1</v>
      </c>
      <c r="B23">
        <v>2515392.84</v>
      </c>
      <c r="C23">
        <v>6860818.32</v>
      </c>
      <c r="D23">
        <v>186.42</v>
      </c>
      <c r="E23">
        <v>2</v>
      </c>
      <c r="F23">
        <v>174.93</v>
      </c>
      <c r="G23">
        <v>0.0262</v>
      </c>
      <c r="H23">
        <v>0.641</v>
      </c>
      <c r="I23">
        <v>0.7491</v>
      </c>
      <c r="J23">
        <v>0.31</v>
      </c>
      <c r="K23">
        <v>11.52</v>
      </c>
      <c r="L23">
        <v>11.49</v>
      </c>
      <c r="M23">
        <v>1.42</v>
      </c>
      <c r="N23">
        <v>9.8</v>
      </c>
      <c r="O23">
        <v>0.6</v>
      </c>
      <c r="P23">
        <v>0.7</v>
      </c>
      <c r="Q23">
        <v>1</v>
      </c>
      <c r="R23" s="5">
        <f t="shared" si="0"/>
        <v>0</v>
      </c>
      <c r="S23" s="5" t="str">
        <f t="shared" si="3"/>
        <v>Null</v>
      </c>
      <c r="T23" s="5">
        <f t="shared" si="4"/>
        <v>-99</v>
      </c>
      <c r="U23" s="5">
        <f t="shared" si="1"/>
        <v>-26.242974877866573</v>
      </c>
      <c r="V23" s="5">
        <f t="shared" si="2"/>
        <v>36.54851938983451</v>
      </c>
      <c r="W23" s="5">
        <f t="shared" si="5"/>
        <v>-99</v>
      </c>
      <c r="X23" s="5">
        <f t="shared" si="6"/>
        <v>-99</v>
      </c>
      <c r="Z23" s="1">
        <v>30</v>
      </c>
      <c r="AA23" s="1">
        <v>0</v>
      </c>
      <c r="AB23" s="1">
        <f>$Z$3+COS(-$AC$3)*$Z23-SIN(-$AC$3)*$AA23</f>
        <v>2515433.190778624</v>
      </c>
      <c r="AC23" s="1">
        <f>$AA$3+SIN(-$AC$3)*$Z23+COS(-$AC$3)*$AA23</f>
        <v>6860764.7393957</v>
      </c>
      <c r="AE23" s="1">
        <v>30</v>
      </c>
      <c r="AF23" s="1">
        <v>-5</v>
      </c>
      <c r="AG23" s="1">
        <f>$Z$3+COS(-$AC$3)*$AE23-SIN(-$AC$3)*$AF23</f>
        <v>2515431.4806779074</v>
      </c>
      <c r="AH23" s="1">
        <f>$AA$3+SIN(-$AC$3)*$AE23+COS(-$AC$3)*$AF23</f>
        <v>6860760.040932597</v>
      </c>
    </row>
    <row r="24" spans="1:34" ht="15">
      <c r="A24">
        <v>1</v>
      </c>
      <c r="B24">
        <v>2515393.26</v>
      </c>
      <c r="C24">
        <v>6860820.28</v>
      </c>
      <c r="D24">
        <v>184.24</v>
      </c>
      <c r="E24">
        <v>2</v>
      </c>
      <c r="F24">
        <v>173.81</v>
      </c>
      <c r="G24">
        <v>0.0162</v>
      </c>
      <c r="H24">
        <v>0.7452</v>
      </c>
      <c r="I24">
        <v>0.6862</v>
      </c>
      <c r="J24">
        <v>0.21</v>
      </c>
      <c r="K24">
        <v>10.38</v>
      </c>
      <c r="L24">
        <v>10.42</v>
      </c>
      <c r="M24">
        <v>1.45</v>
      </c>
      <c r="N24">
        <v>9</v>
      </c>
      <c r="O24">
        <v>0.6</v>
      </c>
      <c r="P24">
        <v>0.7</v>
      </c>
      <c r="Q24">
        <v>1</v>
      </c>
      <c r="R24" s="5">
        <f t="shared" si="0"/>
        <v>0</v>
      </c>
      <c r="S24" s="5" t="str">
        <f t="shared" si="3"/>
        <v>Null</v>
      </c>
      <c r="T24" s="5">
        <f t="shared" si="4"/>
        <v>-99</v>
      </c>
      <c r="U24" s="5">
        <f t="shared" si="1"/>
        <v>-26.51866345811207</v>
      </c>
      <c r="V24" s="5">
        <f t="shared" si="2"/>
        <v>38.53396538671118</v>
      </c>
      <c r="W24" s="5">
        <f t="shared" si="5"/>
        <v>-99</v>
      </c>
      <c r="X24" s="5">
        <f t="shared" si="6"/>
        <v>-99</v>
      </c>
      <c r="Z24" s="1">
        <v>30</v>
      </c>
      <c r="AA24" s="1">
        <v>30</v>
      </c>
      <c r="AB24" s="1">
        <f>$Z$3+COS(-$AC$3)*$Z24-SIN(-$AC$3)*$AA24</f>
        <v>2515443.4513829234</v>
      </c>
      <c r="AC24" s="1">
        <f>$AA$3+SIN(-$AC$3)*$Z24+COS(-$AC$3)*$AA24</f>
        <v>6860792.930174324</v>
      </c>
      <c r="AE24" s="1">
        <v>30</v>
      </c>
      <c r="AF24" s="1">
        <v>35</v>
      </c>
      <c r="AG24" s="1">
        <f>$Z$3+COS(-$AC$3)*$AE24-SIN(-$AC$3)*$AF24</f>
        <v>2515445.1614836403</v>
      </c>
      <c r="AH24" s="1">
        <f>$AA$3+SIN(-$AC$3)*$AE24+COS(-$AC$3)*$AF24</f>
        <v>6860797.628637427</v>
      </c>
    </row>
    <row r="25" spans="1:34" ht="15">
      <c r="A25">
        <v>1</v>
      </c>
      <c r="B25">
        <v>2515390.79</v>
      </c>
      <c r="C25">
        <v>6860819</v>
      </c>
      <c r="D25">
        <v>185.36</v>
      </c>
      <c r="E25">
        <v>2</v>
      </c>
      <c r="F25">
        <v>174.58</v>
      </c>
      <c r="G25">
        <v>0.0055</v>
      </c>
      <c r="H25">
        <v>0.8027</v>
      </c>
      <c r="I25">
        <v>0.7003</v>
      </c>
      <c r="J25">
        <v>0.23</v>
      </c>
      <c r="K25">
        <v>10.91</v>
      </c>
      <c r="L25">
        <v>10.78</v>
      </c>
      <c r="M25">
        <v>1.41</v>
      </c>
      <c r="N25">
        <v>9.2</v>
      </c>
      <c r="O25">
        <v>0.6</v>
      </c>
      <c r="P25">
        <v>0.7</v>
      </c>
      <c r="Q25">
        <v>1</v>
      </c>
      <c r="R25" s="5">
        <f t="shared" si="0"/>
        <v>0</v>
      </c>
      <c r="S25" s="5" t="str">
        <f t="shared" si="3"/>
        <v>Null</v>
      </c>
      <c r="T25" s="5">
        <f t="shared" si="4"/>
        <v>-99</v>
      </c>
      <c r="U25" s="5">
        <f t="shared" si="1"/>
        <v>-28.401918447662176</v>
      </c>
      <c r="V25" s="5">
        <f t="shared" si="2"/>
        <v>36.48636907793496</v>
      </c>
      <c r="W25" s="5">
        <f t="shared" si="5"/>
        <v>-99</v>
      </c>
      <c r="X25" s="5">
        <f t="shared" si="6"/>
        <v>-99</v>
      </c>
      <c r="Z25" s="1">
        <v>60</v>
      </c>
      <c r="AA25" s="1">
        <v>30</v>
      </c>
      <c r="AB25" s="1">
        <f>$Z$3+COS(-$AC$3)*$Z25-SIN(-$AC$3)*$AA25</f>
        <v>2515471.6421615467</v>
      </c>
      <c r="AC25" s="1">
        <f>$AA$3+SIN(-$AC$3)*$Z25+COS(-$AC$3)*$AA25</f>
        <v>6860782.669570024</v>
      </c>
      <c r="AE25" s="1">
        <v>65</v>
      </c>
      <c r="AF25" s="1">
        <f>AA25+5</f>
        <v>35</v>
      </c>
      <c r="AG25" s="1">
        <f>$Z$3+COS(-$AC$3)*$AE25-SIN(-$AC$3)*$AF25</f>
        <v>2515478.0507253674</v>
      </c>
      <c r="AH25" s="1">
        <f>$AA$3+SIN(-$AC$3)*$AE25+COS(-$AC$3)*$AF25</f>
        <v>6860785.657932411</v>
      </c>
    </row>
    <row r="26" spans="1:34" ht="15">
      <c r="A26">
        <v>1</v>
      </c>
      <c r="B26">
        <v>2515392.79</v>
      </c>
      <c r="C26">
        <v>6860815.09</v>
      </c>
      <c r="D26">
        <v>185.09</v>
      </c>
      <c r="E26">
        <v>2</v>
      </c>
      <c r="F26">
        <v>176.51</v>
      </c>
      <c r="G26">
        <v>0.0272</v>
      </c>
      <c r="H26">
        <v>0.6408</v>
      </c>
      <c r="I26">
        <v>0.7583</v>
      </c>
      <c r="J26">
        <v>0.26</v>
      </c>
      <c r="K26">
        <v>8.65</v>
      </c>
      <c r="L26">
        <v>8.58</v>
      </c>
      <c r="M26">
        <v>1.26</v>
      </c>
      <c r="N26">
        <v>7.1</v>
      </c>
      <c r="O26">
        <v>0.6</v>
      </c>
      <c r="P26">
        <v>0.7</v>
      </c>
      <c r="Q26">
        <v>1</v>
      </c>
      <c r="R26" s="5">
        <f t="shared" si="0"/>
        <v>0</v>
      </c>
      <c r="S26" s="5" t="str">
        <f t="shared" si="3"/>
        <v>Null</v>
      </c>
      <c r="T26" s="5">
        <f t="shared" si="4"/>
        <v>-99</v>
      </c>
      <c r="U26" s="5">
        <f t="shared" si="1"/>
        <v>-25.18523444563603</v>
      </c>
      <c r="V26" s="5">
        <f t="shared" si="2"/>
        <v>33.496211217173375</v>
      </c>
      <c r="W26" s="5">
        <f t="shared" si="5"/>
        <v>-99</v>
      </c>
      <c r="X26" s="5">
        <f t="shared" si="6"/>
        <v>-99</v>
      </c>
      <c r="Z26" s="1">
        <v>60</v>
      </c>
      <c r="AA26" s="1">
        <v>0</v>
      </c>
      <c r="AB26" s="1">
        <f>$Z$3+COS(-$AC$3)*$Z26-SIN(-$AC$3)*$AA26</f>
        <v>2515461.381557247</v>
      </c>
      <c r="AC26" s="1">
        <f>$AA$3+SIN(-$AC$3)*$Z26+COS(-$AC$3)*$AA26</f>
        <v>6860754.478791401</v>
      </c>
      <c r="AE26" s="1">
        <v>65</v>
      </c>
      <c r="AF26" s="1">
        <v>-5</v>
      </c>
      <c r="AG26" s="1">
        <f>$Z$3+COS(-$AC$3)*$AE26-SIN(-$AC$3)*$AF26</f>
        <v>2515464.3699196344</v>
      </c>
      <c r="AH26" s="1">
        <f>$AA$3+SIN(-$AC$3)*$AE26+COS(-$AC$3)*$AF26</f>
        <v>6860748.07022758</v>
      </c>
    </row>
    <row r="27" spans="1:34" ht="15">
      <c r="A27">
        <v>1</v>
      </c>
      <c r="B27">
        <v>2515397.04</v>
      </c>
      <c r="C27">
        <v>6860812.5</v>
      </c>
      <c r="D27">
        <v>186.75</v>
      </c>
      <c r="E27">
        <v>2</v>
      </c>
      <c r="F27">
        <v>177.23</v>
      </c>
      <c r="G27">
        <v>0.0605</v>
      </c>
      <c r="H27">
        <v>0.4886</v>
      </c>
      <c r="I27">
        <v>0.8039</v>
      </c>
      <c r="J27">
        <v>0.17</v>
      </c>
      <c r="K27">
        <v>9.51</v>
      </c>
      <c r="L27">
        <v>9.52</v>
      </c>
      <c r="M27">
        <v>1.59</v>
      </c>
      <c r="N27">
        <v>8.6</v>
      </c>
      <c r="O27">
        <v>0.6</v>
      </c>
      <c r="P27">
        <v>0.7</v>
      </c>
      <c r="Q27">
        <v>1</v>
      </c>
      <c r="R27" s="5">
        <f t="shared" si="0"/>
        <v>0</v>
      </c>
      <c r="S27" s="5" t="str">
        <f t="shared" si="3"/>
        <v>Null</v>
      </c>
      <c r="T27" s="5">
        <f t="shared" si="4"/>
        <v>-99</v>
      </c>
      <c r="U27" s="5">
        <f t="shared" si="1"/>
        <v>-20.305708636133403</v>
      </c>
      <c r="V27" s="5">
        <f t="shared" si="2"/>
        <v>32.51599293861198</v>
      </c>
      <c r="W27" s="5">
        <f t="shared" si="5"/>
        <v>-99</v>
      </c>
      <c r="X27" s="5">
        <f t="shared" si="6"/>
        <v>-99</v>
      </c>
      <c r="Z27" s="1">
        <v>30</v>
      </c>
      <c r="AA27" s="1">
        <v>0</v>
      </c>
      <c r="AB27" s="1">
        <f>$Z$3+COS(-$AC$3)*$Z27-SIN(-$AC$3)*$AA27</f>
        <v>2515433.190778624</v>
      </c>
      <c r="AC27" s="1">
        <f>$AA$3+SIN(-$AC$3)*$Z27+COS(-$AC$3)*$AA27</f>
        <v>6860764.7393957</v>
      </c>
      <c r="AE27" s="1">
        <v>30</v>
      </c>
      <c r="AF27" s="1">
        <v>-5</v>
      </c>
      <c r="AG27" s="1">
        <f>$Z$3+COS(-$AC$3)*$AE27-SIN(-$AC$3)*$AF27</f>
        <v>2515431.4806779074</v>
      </c>
      <c r="AH27" s="1">
        <f>$AA$3+SIN(-$AC$3)*$AE27+COS(-$AC$3)*$AF27</f>
        <v>6860760.040932597</v>
      </c>
    </row>
    <row r="28" spans="1:24" ht="15">
      <c r="A28">
        <v>1</v>
      </c>
      <c r="B28">
        <v>2515396.69</v>
      </c>
      <c r="C28">
        <v>6860810.65</v>
      </c>
      <c r="D28">
        <v>189.06</v>
      </c>
      <c r="E28">
        <v>2</v>
      </c>
      <c r="F28">
        <v>177.96</v>
      </c>
      <c r="G28">
        <v>0.0391</v>
      </c>
      <c r="H28">
        <v>0.5941</v>
      </c>
      <c r="I28">
        <v>0.7599</v>
      </c>
      <c r="J28">
        <v>0.23</v>
      </c>
      <c r="K28">
        <v>11.14</v>
      </c>
      <c r="L28">
        <v>11.09</v>
      </c>
      <c r="M28">
        <v>1.57</v>
      </c>
      <c r="N28">
        <v>9.8</v>
      </c>
      <c r="O28">
        <v>0.6</v>
      </c>
      <c r="P28">
        <v>0.7</v>
      </c>
      <c r="Q28">
        <v>1</v>
      </c>
      <c r="R28" s="5">
        <f t="shared" si="0"/>
        <v>0</v>
      </c>
      <c r="S28" s="5" t="str">
        <f t="shared" si="3"/>
        <v>Null</v>
      </c>
      <c r="T28" s="5">
        <f t="shared" si="4"/>
        <v>-99</v>
      </c>
      <c r="U28" s="5">
        <f t="shared" si="1"/>
        <v>-20.00186378847091</v>
      </c>
      <c r="V28" s="5">
        <f t="shared" si="2"/>
        <v>30.65785454031228</v>
      </c>
      <c r="W28" s="5">
        <f t="shared" si="5"/>
        <v>-99</v>
      </c>
      <c r="X28" s="5">
        <f t="shared" si="6"/>
        <v>-99</v>
      </c>
    </row>
    <row r="29" spans="1:24" ht="15">
      <c r="A29">
        <v>1</v>
      </c>
      <c r="B29">
        <v>2515388.28</v>
      </c>
      <c r="C29">
        <v>6860814.53</v>
      </c>
      <c r="D29">
        <v>188.1</v>
      </c>
      <c r="E29">
        <v>2</v>
      </c>
      <c r="F29">
        <v>177.25</v>
      </c>
      <c r="G29">
        <v>0.0244</v>
      </c>
      <c r="H29">
        <v>0.7152</v>
      </c>
      <c r="I29">
        <v>0.6806</v>
      </c>
      <c r="J29">
        <v>0.21</v>
      </c>
      <c r="K29">
        <v>10.72</v>
      </c>
      <c r="L29">
        <v>10.85</v>
      </c>
      <c r="M29">
        <v>1.54</v>
      </c>
      <c r="N29">
        <v>9.6</v>
      </c>
      <c r="O29">
        <v>0.6</v>
      </c>
      <c r="P29">
        <v>0.7</v>
      </c>
      <c r="Q29">
        <v>1</v>
      </c>
      <c r="R29" s="5">
        <f t="shared" si="0"/>
        <v>0</v>
      </c>
      <c r="S29" s="5" t="str">
        <f t="shared" si="3"/>
        <v>Null</v>
      </c>
      <c r="T29" s="5">
        <f t="shared" si="4"/>
        <v>-99</v>
      </c>
      <c r="U29" s="5">
        <f t="shared" si="1"/>
        <v>-29.231716885485795</v>
      </c>
      <c r="V29" s="5">
        <f t="shared" si="2"/>
        <v>31.427472503436743</v>
      </c>
      <c r="W29" s="5">
        <f t="shared" si="5"/>
        <v>-99</v>
      </c>
      <c r="X29" s="5">
        <f t="shared" si="6"/>
        <v>-99</v>
      </c>
    </row>
    <row r="30" spans="1:24" ht="15">
      <c r="A30">
        <v>1</v>
      </c>
      <c r="B30">
        <v>2515388.39</v>
      </c>
      <c r="C30">
        <v>6860812.66</v>
      </c>
      <c r="D30">
        <v>189.14</v>
      </c>
      <c r="E30">
        <v>2</v>
      </c>
      <c r="F30">
        <v>177.81</v>
      </c>
      <c r="G30">
        <v>0.0453</v>
      </c>
      <c r="H30">
        <v>0.6229</v>
      </c>
      <c r="I30">
        <v>0.8381</v>
      </c>
      <c r="J30">
        <v>0.28</v>
      </c>
      <c r="K30">
        <v>11.33</v>
      </c>
      <c r="L30">
        <v>11.33</v>
      </c>
      <c r="M30">
        <v>1.73</v>
      </c>
      <c r="N30">
        <v>10.4</v>
      </c>
      <c r="O30">
        <v>0.6</v>
      </c>
      <c r="P30">
        <v>0.7</v>
      </c>
      <c r="Q30">
        <v>1</v>
      </c>
      <c r="R30" s="5">
        <f t="shared" si="0"/>
        <v>0</v>
      </c>
      <c r="S30" s="5" t="str">
        <f t="shared" si="3"/>
        <v>Null</v>
      </c>
      <c r="T30" s="5">
        <f t="shared" si="4"/>
        <v>-99</v>
      </c>
      <c r="U30" s="5">
        <f t="shared" si="1"/>
        <v>-28.48877302882707</v>
      </c>
      <c r="V30" s="5">
        <f t="shared" si="2"/>
        <v>29.70786951834257</v>
      </c>
      <c r="W30" s="5">
        <f t="shared" si="5"/>
        <v>-99</v>
      </c>
      <c r="X30" s="5">
        <f t="shared" si="6"/>
        <v>-99</v>
      </c>
    </row>
    <row r="31" spans="1:24" ht="15">
      <c r="A31">
        <v>1</v>
      </c>
      <c r="B31">
        <v>2515390.77</v>
      </c>
      <c r="C31">
        <v>6860812.54</v>
      </c>
      <c r="D31">
        <v>190.78</v>
      </c>
      <c r="E31">
        <v>2</v>
      </c>
      <c r="F31">
        <v>177.86</v>
      </c>
      <c r="G31">
        <v>0.0431</v>
      </c>
      <c r="H31">
        <v>0.5448</v>
      </c>
      <c r="I31">
        <v>0.7352</v>
      </c>
      <c r="J31">
        <v>0.28</v>
      </c>
      <c r="K31">
        <v>12.85</v>
      </c>
      <c r="L31">
        <v>12.92</v>
      </c>
      <c r="M31">
        <v>1.69</v>
      </c>
      <c r="N31">
        <v>11.6</v>
      </c>
      <c r="O31">
        <v>0.6</v>
      </c>
      <c r="P31">
        <v>0.7</v>
      </c>
      <c r="Q31">
        <v>1</v>
      </c>
      <c r="R31" s="5">
        <f t="shared" si="0"/>
        <v>0</v>
      </c>
      <c r="S31" s="5" t="str">
        <f t="shared" si="3"/>
        <v>Null</v>
      </c>
      <c r="T31" s="5">
        <f t="shared" si="4"/>
        <v>-99</v>
      </c>
      <c r="U31" s="5">
        <f t="shared" si="1"/>
        <v>-26.211262174224316</v>
      </c>
      <c r="V31" s="5">
        <f t="shared" si="2"/>
        <v>30.409114344820114</v>
      </c>
      <c r="W31" s="5">
        <f t="shared" si="5"/>
        <v>-99</v>
      </c>
      <c r="X31" s="5">
        <f t="shared" si="6"/>
        <v>-99</v>
      </c>
    </row>
    <row r="32" spans="1:24" ht="15">
      <c r="A32">
        <v>1</v>
      </c>
      <c r="B32">
        <v>2515386.6</v>
      </c>
      <c r="C32">
        <v>6860813.02</v>
      </c>
      <c r="D32">
        <v>190.59</v>
      </c>
      <c r="E32">
        <v>2</v>
      </c>
      <c r="F32">
        <v>177.49</v>
      </c>
      <c r="G32">
        <v>0.0559</v>
      </c>
      <c r="H32">
        <v>0.5156</v>
      </c>
      <c r="I32">
        <v>0.8507</v>
      </c>
      <c r="J32">
        <v>0.24</v>
      </c>
      <c r="K32">
        <v>12.79</v>
      </c>
      <c r="L32">
        <v>13.11</v>
      </c>
      <c r="M32">
        <v>1.89</v>
      </c>
      <c r="N32">
        <v>12.3</v>
      </c>
      <c r="O32">
        <v>0.6</v>
      </c>
      <c r="P32">
        <v>0.7</v>
      </c>
      <c r="Q32">
        <v>1</v>
      </c>
      <c r="R32" s="5">
        <f t="shared" si="0"/>
        <v>0</v>
      </c>
      <c r="S32" s="5" t="str">
        <f t="shared" si="3"/>
        <v>Null</v>
      </c>
      <c r="T32" s="5">
        <f t="shared" si="4"/>
        <v>-99</v>
      </c>
      <c r="U32" s="5">
        <f t="shared" si="1"/>
        <v>-30.293950071462227</v>
      </c>
      <c r="V32" s="5">
        <f t="shared" si="2"/>
        <v>29.43394280469971</v>
      </c>
      <c r="W32" s="5">
        <f t="shared" si="5"/>
        <v>-99</v>
      </c>
      <c r="X32" s="5">
        <f t="shared" si="6"/>
        <v>-99</v>
      </c>
    </row>
    <row r="33" spans="1:24" ht="15">
      <c r="A33">
        <v>1</v>
      </c>
      <c r="B33">
        <v>2515390.78</v>
      </c>
      <c r="C33">
        <v>6860816</v>
      </c>
      <c r="D33">
        <v>185.93</v>
      </c>
      <c r="E33">
        <v>2</v>
      </c>
      <c r="F33">
        <v>176.03</v>
      </c>
      <c r="G33">
        <v>0.0164</v>
      </c>
      <c r="H33">
        <v>0.749</v>
      </c>
      <c r="I33">
        <v>0.7352</v>
      </c>
      <c r="J33">
        <v>0.22</v>
      </c>
      <c r="K33">
        <v>9.64</v>
      </c>
      <c r="L33">
        <v>9.9</v>
      </c>
      <c r="M33">
        <v>1.44</v>
      </c>
      <c r="N33">
        <v>8.6</v>
      </c>
      <c r="O33">
        <v>0.6</v>
      </c>
      <c r="P33">
        <v>0.7</v>
      </c>
      <c r="Q33">
        <v>1</v>
      </c>
      <c r="R33" s="5">
        <f t="shared" si="0"/>
        <v>0</v>
      </c>
      <c r="S33" s="5" t="str">
        <f t="shared" si="3"/>
        <v>Null</v>
      </c>
      <c r="T33" s="5">
        <f t="shared" si="4"/>
        <v>-99</v>
      </c>
      <c r="U33" s="5">
        <f t="shared" si="1"/>
        <v>-27.385254944120568</v>
      </c>
      <c r="V33" s="5">
        <f t="shared" si="2"/>
        <v>33.66387101406116</v>
      </c>
      <c r="W33" s="5">
        <f t="shared" si="5"/>
        <v>-99</v>
      </c>
      <c r="X33" s="5">
        <f t="shared" si="6"/>
        <v>-99</v>
      </c>
    </row>
    <row r="34" spans="1:24" ht="15">
      <c r="A34">
        <v>1</v>
      </c>
      <c r="B34">
        <v>2515390.69</v>
      </c>
      <c r="C34">
        <v>6860814.24</v>
      </c>
      <c r="D34">
        <v>186.87</v>
      </c>
      <c r="E34">
        <v>2</v>
      </c>
      <c r="F34">
        <v>176.88</v>
      </c>
      <c r="G34">
        <v>0.0216</v>
      </c>
      <c r="H34">
        <v>0.6723</v>
      </c>
      <c r="I34">
        <v>0.6906</v>
      </c>
      <c r="J34">
        <v>0.25</v>
      </c>
      <c r="K34">
        <v>10</v>
      </c>
      <c r="L34">
        <v>9.99</v>
      </c>
      <c r="M34">
        <v>1.33</v>
      </c>
      <c r="N34">
        <v>8.4</v>
      </c>
      <c r="O34">
        <v>0.6</v>
      </c>
      <c r="P34">
        <v>0.7</v>
      </c>
      <c r="Q34">
        <v>1</v>
      </c>
      <c r="R34" s="5">
        <f t="shared" si="0"/>
        <v>0</v>
      </c>
      <c r="S34" s="5" t="str">
        <f t="shared" si="3"/>
        <v>Null</v>
      </c>
      <c r="T34" s="5">
        <f t="shared" si="4"/>
        <v>-99</v>
      </c>
      <c r="U34" s="5">
        <f t="shared" si="1"/>
        <v>-26.86787182767455</v>
      </c>
      <c r="V34" s="5">
        <f t="shared" si="2"/>
        <v>31.979230188839654</v>
      </c>
      <c r="W34" s="5">
        <f t="shared" si="5"/>
        <v>-99</v>
      </c>
      <c r="X34" s="5">
        <f t="shared" si="6"/>
        <v>-99</v>
      </c>
    </row>
    <row r="35" spans="1:24" ht="15">
      <c r="A35">
        <v>1</v>
      </c>
      <c r="B35">
        <v>2515391.97</v>
      </c>
      <c r="C35">
        <v>6860810.69</v>
      </c>
      <c r="D35">
        <v>188.92</v>
      </c>
      <c r="E35">
        <v>2</v>
      </c>
      <c r="F35">
        <v>178.07</v>
      </c>
      <c r="G35">
        <v>0.0262</v>
      </c>
      <c r="H35">
        <v>0.7729</v>
      </c>
      <c r="I35">
        <v>0.746</v>
      </c>
      <c r="J35">
        <v>0.25</v>
      </c>
      <c r="K35">
        <v>11.05</v>
      </c>
      <c r="L35">
        <v>10.85</v>
      </c>
      <c r="M35">
        <v>1.75</v>
      </c>
      <c r="N35">
        <v>10.1</v>
      </c>
      <c r="O35">
        <v>0.6</v>
      </c>
      <c r="P35">
        <v>0.7</v>
      </c>
      <c r="Q35">
        <v>1</v>
      </c>
      <c r="R35" s="5">
        <f t="shared" si="0"/>
        <v>0</v>
      </c>
      <c r="S35" s="5" t="str">
        <f t="shared" si="3"/>
        <v>Null</v>
      </c>
      <c r="T35" s="5">
        <f t="shared" si="4"/>
        <v>-99</v>
      </c>
      <c r="U35" s="5">
        <f t="shared" si="1"/>
        <v>-24.450893764081123</v>
      </c>
      <c r="V35" s="5">
        <f t="shared" si="2"/>
        <v>29.081107168770757</v>
      </c>
      <c r="W35" s="5">
        <f t="shared" si="5"/>
        <v>-99</v>
      </c>
      <c r="X35" s="5">
        <f t="shared" si="6"/>
        <v>-99</v>
      </c>
    </row>
    <row r="36" spans="1:24" ht="15">
      <c r="A36">
        <v>1</v>
      </c>
      <c r="B36">
        <v>2515390.31</v>
      </c>
      <c r="C36">
        <v>6860807.95</v>
      </c>
      <c r="D36">
        <v>190.44</v>
      </c>
      <c r="E36">
        <v>2</v>
      </c>
      <c r="F36">
        <v>178.55</v>
      </c>
      <c r="G36">
        <v>0.0039</v>
      </c>
      <c r="H36">
        <v>0.7965</v>
      </c>
      <c r="I36">
        <v>0.6829</v>
      </c>
      <c r="J36">
        <v>0.33</v>
      </c>
      <c r="K36">
        <v>12.07</v>
      </c>
      <c r="L36">
        <v>11.88</v>
      </c>
      <c r="M36">
        <v>1.36</v>
      </c>
      <c r="N36">
        <v>9.9</v>
      </c>
      <c r="O36">
        <v>0.6</v>
      </c>
      <c r="P36">
        <v>0.7</v>
      </c>
      <c r="Q36">
        <v>1</v>
      </c>
      <c r="R36" s="5">
        <f t="shared" si="0"/>
        <v>0</v>
      </c>
      <c r="S36" s="5" t="str">
        <f t="shared" si="3"/>
        <v>Null</v>
      </c>
      <c r="T36" s="5">
        <f t="shared" si="4"/>
        <v>-99</v>
      </c>
      <c r="U36" s="5">
        <f t="shared" si="1"/>
        <v>-25.073648321936975</v>
      </c>
      <c r="V36" s="5">
        <f t="shared" si="2"/>
        <v>25.93859594963575</v>
      </c>
      <c r="W36" s="5">
        <f t="shared" si="5"/>
        <v>-99</v>
      </c>
      <c r="X36" s="5">
        <f t="shared" si="6"/>
        <v>-99</v>
      </c>
    </row>
    <row r="37" spans="1:24" ht="15">
      <c r="A37">
        <v>1</v>
      </c>
      <c r="B37">
        <v>2515387.49</v>
      </c>
      <c r="C37">
        <v>6860809.46</v>
      </c>
      <c r="D37">
        <v>190.53</v>
      </c>
      <c r="E37">
        <v>2</v>
      </c>
      <c r="F37">
        <v>178.3</v>
      </c>
      <c r="G37">
        <v>0.0235</v>
      </c>
      <c r="H37">
        <v>0.6974</v>
      </c>
      <c r="I37">
        <v>0.6708</v>
      </c>
      <c r="J37">
        <v>0.23</v>
      </c>
      <c r="K37">
        <v>12.24</v>
      </c>
      <c r="L37">
        <v>12.22</v>
      </c>
      <c r="M37">
        <v>1.55</v>
      </c>
      <c r="N37">
        <v>10.7</v>
      </c>
      <c r="O37">
        <v>0.6</v>
      </c>
      <c r="P37">
        <v>0.7</v>
      </c>
      <c r="Q37">
        <v>1</v>
      </c>
      <c r="R37" s="5">
        <f t="shared" si="0"/>
        <v>0</v>
      </c>
      <c r="S37" s="5" t="str">
        <f t="shared" si="3"/>
        <v>Null</v>
      </c>
      <c r="T37" s="5">
        <f t="shared" si="4"/>
        <v>-99</v>
      </c>
      <c r="U37" s="5">
        <f t="shared" si="1"/>
        <v>-28.240031928741022</v>
      </c>
      <c r="V37" s="5">
        <f t="shared" si="2"/>
        <v>26.39303500269139</v>
      </c>
      <c r="W37" s="5">
        <f t="shared" si="5"/>
        <v>-99</v>
      </c>
      <c r="X37" s="5">
        <f t="shared" si="6"/>
        <v>-99</v>
      </c>
    </row>
    <row r="38" spans="1:24" ht="15">
      <c r="A38">
        <v>1</v>
      </c>
      <c r="B38">
        <v>2515389.15</v>
      </c>
      <c r="C38">
        <v>6860809.74</v>
      </c>
      <c r="D38">
        <v>189.35</v>
      </c>
      <c r="E38">
        <v>2</v>
      </c>
      <c r="F38">
        <v>178.25</v>
      </c>
      <c r="G38">
        <v>0.0333</v>
      </c>
      <c r="H38">
        <v>0.6767</v>
      </c>
      <c r="I38">
        <v>0.8077</v>
      </c>
      <c r="J38">
        <v>0.28</v>
      </c>
      <c r="K38">
        <v>11.24</v>
      </c>
      <c r="L38">
        <v>11.1</v>
      </c>
      <c r="M38">
        <v>1.64</v>
      </c>
      <c r="N38">
        <v>10</v>
      </c>
      <c r="O38">
        <v>0.6</v>
      </c>
      <c r="P38">
        <v>0.7</v>
      </c>
      <c r="Q38">
        <v>1</v>
      </c>
      <c r="R38" s="5">
        <f t="shared" si="0"/>
        <v>0</v>
      </c>
      <c r="S38" s="5" t="str">
        <f t="shared" si="3"/>
        <v>Null</v>
      </c>
      <c r="T38" s="5">
        <f t="shared" si="4"/>
        <v>-99</v>
      </c>
      <c r="U38" s="5">
        <f t="shared" si="1"/>
        <v>-26.77590781875434</v>
      </c>
      <c r="V38" s="5">
        <f t="shared" si="2"/>
        <v>27.223902374568794</v>
      </c>
      <c r="W38" s="5">
        <f t="shared" si="5"/>
        <v>-99</v>
      </c>
      <c r="X38" s="5">
        <f t="shared" si="6"/>
        <v>-99</v>
      </c>
    </row>
    <row r="39" spans="1:24" ht="15">
      <c r="A39">
        <v>1</v>
      </c>
      <c r="B39">
        <v>2515390.97</v>
      </c>
      <c r="C39">
        <v>6860810.94</v>
      </c>
      <c r="D39">
        <v>190.28</v>
      </c>
      <c r="E39">
        <v>2</v>
      </c>
      <c r="F39">
        <v>178.05</v>
      </c>
      <c r="G39">
        <v>0.0289</v>
      </c>
      <c r="H39">
        <v>0.6825</v>
      </c>
      <c r="I39">
        <v>0.6688</v>
      </c>
      <c r="J39">
        <v>0.22</v>
      </c>
      <c r="K39">
        <v>12.08</v>
      </c>
      <c r="L39">
        <v>12.24</v>
      </c>
      <c r="M39">
        <v>1.62</v>
      </c>
      <c r="N39">
        <v>10.9</v>
      </c>
      <c r="O39">
        <v>0.6</v>
      </c>
      <c r="P39">
        <v>0.7</v>
      </c>
      <c r="Q39">
        <v>1</v>
      </c>
      <c r="R39" s="5">
        <f t="shared" si="0"/>
        <v>0</v>
      </c>
      <c r="S39" s="5" t="str">
        <f t="shared" si="3"/>
        <v>Null</v>
      </c>
      <c r="T39" s="5">
        <f t="shared" si="4"/>
        <v>-99</v>
      </c>
      <c r="U39" s="5">
        <f t="shared" si="1"/>
        <v>-25.47609142069845</v>
      </c>
      <c r="V39" s="5">
        <f t="shared" si="2"/>
        <v>28.974010180641564</v>
      </c>
      <c r="W39" s="5">
        <f t="shared" si="5"/>
        <v>-99</v>
      </c>
      <c r="X39" s="5">
        <f t="shared" si="6"/>
        <v>-99</v>
      </c>
    </row>
    <row r="40" spans="1:24" ht="15">
      <c r="A40">
        <v>1</v>
      </c>
      <c r="B40">
        <v>2515392.94</v>
      </c>
      <c r="C40">
        <v>6860807</v>
      </c>
      <c r="D40">
        <v>190.66</v>
      </c>
      <c r="E40">
        <v>2</v>
      </c>
      <c r="F40">
        <v>178.85</v>
      </c>
      <c r="G40">
        <v>0.0451</v>
      </c>
      <c r="H40">
        <v>0.6382</v>
      </c>
      <c r="I40">
        <v>0.7343</v>
      </c>
      <c r="J40">
        <v>0.19</v>
      </c>
      <c r="K40">
        <v>12.02</v>
      </c>
      <c r="L40">
        <v>11.81</v>
      </c>
      <c r="M40">
        <v>1.86</v>
      </c>
      <c r="N40">
        <v>11.2</v>
      </c>
      <c r="O40">
        <v>0.6</v>
      </c>
      <c r="P40">
        <v>0.7</v>
      </c>
      <c r="Q40">
        <v>1</v>
      </c>
      <c r="R40" s="5">
        <f t="shared" si="0"/>
        <v>0</v>
      </c>
      <c r="S40" s="5" t="str">
        <f t="shared" si="3"/>
        <v>Null</v>
      </c>
      <c r="T40" s="5">
        <f t="shared" si="4"/>
        <v>-99</v>
      </c>
      <c r="U40" s="5">
        <f t="shared" si="1"/>
        <v>-22.277337593151962</v>
      </c>
      <c r="V40" s="5">
        <f t="shared" si="2"/>
        <v>25.94540093662239</v>
      </c>
      <c r="W40" s="5">
        <f t="shared" si="5"/>
        <v>-99</v>
      </c>
      <c r="X40" s="5">
        <f t="shared" si="6"/>
        <v>-99</v>
      </c>
    </row>
    <row r="41" spans="1:24" ht="15">
      <c r="A41">
        <v>1</v>
      </c>
      <c r="B41">
        <v>2515396.63</v>
      </c>
      <c r="C41">
        <v>6860807.23</v>
      </c>
      <c r="D41">
        <v>190.92</v>
      </c>
      <c r="E41">
        <v>2</v>
      </c>
      <c r="F41">
        <v>178.61</v>
      </c>
      <c r="G41">
        <v>0.0583</v>
      </c>
      <c r="H41">
        <v>0.4824</v>
      </c>
      <c r="I41">
        <v>0.8818</v>
      </c>
      <c r="J41">
        <v>0.24</v>
      </c>
      <c r="K41">
        <v>12.32</v>
      </c>
      <c r="L41">
        <v>12.31</v>
      </c>
      <c r="M41">
        <v>1.9</v>
      </c>
      <c r="N41">
        <v>11.7</v>
      </c>
      <c r="O41">
        <v>0.6</v>
      </c>
      <c r="P41">
        <v>0.7</v>
      </c>
      <c r="Q41">
        <v>1</v>
      </c>
      <c r="R41" s="5">
        <f t="shared" si="0"/>
        <v>0</v>
      </c>
      <c r="S41" s="5" t="str">
        <f t="shared" si="3"/>
        <v>Null</v>
      </c>
      <c r="T41" s="5">
        <f t="shared" si="4"/>
        <v>-99</v>
      </c>
      <c r="U41" s="5">
        <f t="shared" si="1"/>
        <v>-18.88853645562227</v>
      </c>
      <c r="V41" s="5">
        <f t="shared" si="2"/>
        <v>27.42358456867583</v>
      </c>
      <c r="W41" s="5">
        <f t="shared" si="5"/>
        <v>-99</v>
      </c>
      <c r="X41" s="5">
        <f t="shared" si="6"/>
        <v>-99</v>
      </c>
    </row>
    <row r="42" spans="1:24" ht="15">
      <c r="A42">
        <v>1</v>
      </c>
      <c r="B42">
        <v>2515394.97</v>
      </c>
      <c r="C42">
        <v>6860806.01</v>
      </c>
      <c r="D42">
        <v>190.69</v>
      </c>
      <c r="E42">
        <v>2</v>
      </c>
      <c r="F42">
        <v>178.87</v>
      </c>
      <c r="G42">
        <v>0.0381</v>
      </c>
      <c r="H42">
        <v>0.634</v>
      </c>
      <c r="I42">
        <v>0.6555</v>
      </c>
      <c r="J42">
        <v>0.23</v>
      </c>
      <c r="K42">
        <v>11.8</v>
      </c>
      <c r="L42">
        <v>11.82</v>
      </c>
      <c r="M42">
        <v>1.7</v>
      </c>
      <c r="N42">
        <v>10.8</v>
      </c>
      <c r="O42">
        <v>0.6</v>
      </c>
      <c r="P42">
        <v>0.7</v>
      </c>
      <c r="Q42">
        <v>1</v>
      </c>
      <c r="R42" s="5">
        <f t="shared" si="0"/>
        <v>0</v>
      </c>
      <c r="S42" s="5" t="str">
        <f t="shared" si="3"/>
        <v>Null</v>
      </c>
      <c r="T42" s="5">
        <f t="shared" si="4"/>
        <v>-99</v>
      </c>
      <c r="U42" s="5">
        <f t="shared" si="1"/>
        <v>-20.031161630742666</v>
      </c>
      <c r="V42" s="5">
        <f t="shared" si="2"/>
        <v>25.709406132874605</v>
      </c>
      <c r="W42" s="5">
        <f t="shared" si="5"/>
        <v>-99</v>
      </c>
      <c r="X42" s="5">
        <f t="shared" si="6"/>
        <v>-99</v>
      </c>
    </row>
    <row r="43" spans="1:24" ht="15">
      <c r="A43">
        <v>1</v>
      </c>
      <c r="B43">
        <v>2515396.07</v>
      </c>
      <c r="C43">
        <v>6860804.44</v>
      </c>
      <c r="D43">
        <v>190.29</v>
      </c>
      <c r="E43">
        <v>2</v>
      </c>
      <c r="F43">
        <v>179.33</v>
      </c>
      <c r="G43">
        <v>0.0459</v>
      </c>
      <c r="H43">
        <v>0.6046</v>
      </c>
      <c r="I43">
        <v>0.8151</v>
      </c>
      <c r="J43">
        <v>0.26</v>
      </c>
      <c r="K43">
        <v>10.6</v>
      </c>
      <c r="L43">
        <v>10.96</v>
      </c>
      <c r="M43">
        <v>1.7</v>
      </c>
      <c r="N43">
        <v>10.1</v>
      </c>
      <c r="O43">
        <v>0.6</v>
      </c>
      <c r="P43">
        <v>0.7</v>
      </c>
      <c r="Q43">
        <v>1</v>
      </c>
      <c r="R43" s="5">
        <f t="shared" si="0"/>
        <v>0</v>
      </c>
      <c r="S43" s="5" t="str">
        <f t="shared" si="3"/>
        <v>Null</v>
      </c>
      <c r="T43" s="5">
        <f t="shared" si="4"/>
        <v>-99</v>
      </c>
      <c r="U43" s="5">
        <f t="shared" si="1"/>
        <v>-18.46052812342353</v>
      </c>
      <c r="V43" s="5">
        <f t="shared" si="2"/>
        <v>24.610310876366658</v>
      </c>
      <c r="W43" s="5">
        <f t="shared" si="5"/>
        <v>-99</v>
      </c>
      <c r="X43" s="5">
        <f t="shared" si="6"/>
        <v>-99</v>
      </c>
    </row>
    <row r="44" spans="1:24" ht="15">
      <c r="A44">
        <v>1</v>
      </c>
      <c r="B44">
        <v>2515395.07</v>
      </c>
      <c r="C44">
        <v>6860801.85</v>
      </c>
      <c r="D44">
        <v>190.65</v>
      </c>
      <c r="E44">
        <v>2</v>
      </c>
      <c r="F44">
        <v>180.67</v>
      </c>
      <c r="G44">
        <v>0.0043</v>
      </c>
      <c r="H44">
        <v>0.7358</v>
      </c>
      <c r="I44">
        <v>0.6996</v>
      </c>
      <c r="J44">
        <v>0.26</v>
      </c>
      <c r="K44">
        <v>10.11</v>
      </c>
      <c r="L44">
        <v>9.97</v>
      </c>
      <c r="M44">
        <v>1.16</v>
      </c>
      <c r="N44">
        <v>7.9</v>
      </c>
      <c r="O44">
        <v>0.6</v>
      </c>
      <c r="P44">
        <v>0.7</v>
      </c>
      <c r="Q44">
        <v>1</v>
      </c>
      <c r="R44" s="5">
        <f t="shared" si="0"/>
        <v>0</v>
      </c>
      <c r="S44" s="5" t="str">
        <f t="shared" si="3"/>
        <v>Null</v>
      </c>
      <c r="T44" s="5">
        <f t="shared" si="4"/>
        <v>-99</v>
      </c>
      <c r="U44" s="5">
        <f t="shared" si="1"/>
        <v>-18.514388572728393</v>
      </c>
      <c r="V44" s="5">
        <f t="shared" si="2"/>
        <v>21.83448684447035</v>
      </c>
      <c r="W44" s="5">
        <f t="shared" si="5"/>
        <v>-99</v>
      </c>
      <c r="X44" s="5">
        <f t="shared" si="6"/>
        <v>-99</v>
      </c>
    </row>
    <row r="45" spans="1:24" ht="15">
      <c r="A45">
        <v>1</v>
      </c>
      <c r="B45">
        <v>2515393.27</v>
      </c>
      <c r="C45">
        <v>6860802.92</v>
      </c>
      <c r="D45">
        <v>189.57</v>
      </c>
      <c r="E45">
        <v>2</v>
      </c>
      <c r="F45">
        <v>180.19</v>
      </c>
      <c r="G45">
        <v>0.0246</v>
      </c>
      <c r="H45">
        <v>0.6822</v>
      </c>
      <c r="I45">
        <v>0.7079</v>
      </c>
      <c r="J45">
        <v>0.16</v>
      </c>
      <c r="K45">
        <v>9.62</v>
      </c>
      <c r="L45">
        <v>9.38</v>
      </c>
      <c r="M45">
        <v>1.38</v>
      </c>
      <c r="N45">
        <v>8</v>
      </c>
      <c r="O45">
        <v>0.6</v>
      </c>
      <c r="P45">
        <v>0.7</v>
      </c>
      <c r="Q45">
        <v>1</v>
      </c>
      <c r="R45" s="5">
        <f t="shared" si="0"/>
        <v>0</v>
      </c>
      <c r="S45" s="5" t="str">
        <f t="shared" si="3"/>
        <v>Null</v>
      </c>
      <c r="T45" s="5">
        <f t="shared" si="4"/>
        <v>-99</v>
      </c>
      <c r="U45" s="5">
        <f t="shared" si="1"/>
        <v>-20.57179684342839</v>
      </c>
      <c r="V45" s="5">
        <f t="shared" si="2"/>
        <v>22.22432169106883</v>
      </c>
      <c r="W45" s="5">
        <f t="shared" si="5"/>
        <v>-99</v>
      </c>
      <c r="X45" s="5">
        <f t="shared" si="6"/>
        <v>-99</v>
      </c>
    </row>
    <row r="46" spans="1:24" ht="15">
      <c r="A46">
        <v>1</v>
      </c>
      <c r="B46">
        <v>2515397.59</v>
      </c>
      <c r="C46">
        <v>6860802.85</v>
      </c>
      <c r="D46">
        <v>191.69</v>
      </c>
      <c r="E46">
        <v>2</v>
      </c>
      <c r="F46">
        <v>180.38</v>
      </c>
      <c r="G46">
        <v>0.044</v>
      </c>
      <c r="H46">
        <v>0.5701</v>
      </c>
      <c r="I46">
        <v>0.7317</v>
      </c>
      <c r="J46">
        <v>0.24</v>
      </c>
      <c r="K46">
        <v>11.22</v>
      </c>
      <c r="L46">
        <v>11.31</v>
      </c>
      <c r="M46">
        <v>1.62</v>
      </c>
      <c r="N46">
        <v>10.1</v>
      </c>
      <c r="O46">
        <v>0.6</v>
      </c>
      <c r="P46">
        <v>0.7</v>
      </c>
      <c r="Q46">
        <v>1</v>
      </c>
      <c r="R46" s="5">
        <f t="shared" si="0"/>
        <v>0</v>
      </c>
      <c r="S46" s="5" t="str">
        <f t="shared" si="3"/>
        <v>Null</v>
      </c>
      <c r="T46" s="5">
        <f t="shared" si="4"/>
        <v>-99</v>
      </c>
      <c r="U46" s="5">
        <f t="shared" si="1"/>
        <v>-16.48838331165607</v>
      </c>
      <c r="V46" s="5">
        <f t="shared" si="2"/>
        <v>23.636070226443316</v>
      </c>
      <c r="W46" s="5">
        <f t="shared" si="5"/>
        <v>-99</v>
      </c>
      <c r="X46" s="5">
        <f t="shared" si="6"/>
        <v>-99</v>
      </c>
    </row>
    <row r="47" spans="1:24" ht="15">
      <c r="A47">
        <v>1</v>
      </c>
      <c r="B47">
        <v>2515399.43</v>
      </c>
      <c r="C47">
        <v>6860805.25</v>
      </c>
      <c r="D47">
        <v>188.33</v>
      </c>
      <c r="E47">
        <v>2</v>
      </c>
      <c r="F47">
        <v>179.05</v>
      </c>
      <c r="G47">
        <v>-0.0098</v>
      </c>
      <c r="H47">
        <v>0.6759</v>
      </c>
      <c r="I47">
        <v>0.6882</v>
      </c>
      <c r="J47">
        <v>0.22</v>
      </c>
      <c r="K47">
        <v>9.25</v>
      </c>
      <c r="L47">
        <v>9.28</v>
      </c>
      <c r="M47">
        <v>0.74</v>
      </c>
      <c r="N47">
        <v>6.2</v>
      </c>
      <c r="O47">
        <v>0.6</v>
      </c>
      <c r="P47">
        <v>0.7</v>
      </c>
      <c r="Q47">
        <v>1</v>
      </c>
      <c r="R47" s="5">
        <f t="shared" si="0"/>
        <v>0</v>
      </c>
      <c r="S47" s="5" t="str">
        <f t="shared" si="3"/>
        <v>Null</v>
      </c>
      <c r="T47" s="5">
        <f t="shared" si="4"/>
        <v>-99</v>
      </c>
      <c r="U47" s="5">
        <f t="shared" si="1"/>
        <v>-15.580197233221462</v>
      </c>
      <c r="V47" s="5">
        <f t="shared" si="2"/>
        <v>26.52064958050709</v>
      </c>
      <c r="W47" s="5">
        <f t="shared" si="5"/>
        <v>-99</v>
      </c>
      <c r="X47" s="5">
        <f t="shared" si="6"/>
        <v>-99</v>
      </c>
    </row>
    <row r="48" spans="1:24" ht="15">
      <c r="A48">
        <v>1</v>
      </c>
      <c r="B48">
        <v>2515401.19</v>
      </c>
      <c r="C48">
        <v>6860804.57</v>
      </c>
      <c r="D48">
        <v>188.39</v>
      </c>
      <c r="E48">
        <v>2</v>
      </c>
      <c r="F48">
        <v>179.66</v>
      </c>
      <c r="G48">
        <v>0.0415</v>
      </c>
      <c r="H48">
        <v>0.5315</v>
      </c>
      <c r="I48">
        <v>0.7419</v>
      </c>
      <c r="J48">
        <v>0.2</v>
      </c>
      <c r="K48">
        <v>8.72</v>
      </c>
      <c r="L48">
        <v>8.73</v>
      </c>
      <c r="M48">
        <v>1.26</v>
      </c>
      <c r="N48">
        <v>7.2</v>
      </c>
      <c r="O48">
        <v>0.6</v>
      </c>
      <c r="P48">
        <v>0.7</v>
      </c>
      <c r="Q48">
        <v>1</v>
      </c>
      <c r="R48" s="5">
        <f t="shared" si="0"/>
        <v>0</v>
      </c>
      <c r="S48" s="5" t="str">
        <f t="shared" si="3"/>
        <v>Null</v>
      </c>
      <c r="T48" s="5">
        <f t="shared" si="4"/>
        <v>-99</v>
      </c>
      <c r="U48" s="5">
        <f t="shared" si="1"/>
        <v>-13.693764523488774</v>
      </c>
      <c r="V48" s="5">
        <f t="shared" si="2"/>
        <v>26.483614050829452</v>
      </c>
      <c r="W48" s="5">
        <f t="shared" si="5"/>
        <v>-99</v>
      </c>
      <c r="X48" s="5">
        <f t="shared" si="6"/>
        <v>-99</v>
      </c>
    </row>
    <row r="49" spans="1:24" ht="15">
      <c r="A49">
        <v>1</v>
      </c>
      <c r="B49">
        <v>2515401.8</v>
      </c>
      <c r="C49">
        <v>6860801.67</v>
      </c>
      <c r="D49">
        <v>189.3</v>
      </c>
      <c r="E49">
        <v>2</v>
      </c>
      <c r="F49">
        <v>181.04</v>
      </c>
      <c r="G49">
        <v>0.0428</v>
      </c>
      <c r="H49">
        <v>0.5855</v>
      </c>
      <c r="I49">
        <v>0.7851</v>
      </c>
      <c r="J49">
        <v>0.14</v>
      </c>
      <c r="K49">
        <v>8.26</v>
      </c>
      <c r="L49">
        <v>8.26</v>
      </c>
      <c r="M49">
        <v>1.31</v>
      </c>
      <c r="N49">
        <v>6.9</v>
      </c>
      <c r="O49">
        <v>0.6</v>
      </c>
      <c r="P49">
        <v>0.7</v>
      </c>
      <c r="Q49">
        <v>1</v>
      </c>
      <c r="R49" s="5">
        <f t="shared" si="0"/>
        <v>0</v>
      </c>
      <c r="S49" s="5" t="str">
        <f t="shared" si="3"/>
        <v>Null</v>
      </c>
      <c r="T49" s="5">
        <f t="shared" si="4"/>
        <v>-99</v>
      </c>
      <c r="U49" s="5">
        <f t="shared" si="1"/>
        <v>-12.128693609160042</v>
      </c>
      <c r="V49" s="5">
        <f t="shared" si="2"/>
        <v>23.96713773758432</v>
      </c>
      <c r="W49" s="5">
        <f t="shared" si="5"/>
        <v>-99</v>
      </c>
      <c r="X49" s="5">
        <f t="shared" si="6"/>
        <v>-99</v>
      </c>
    </row>
    <row r="50" spans="1:24" ht="15">
      <c r="A50">
        <v>1</v>
      </c>
      <c r="B50">
        <v>2515404.1</v>
      </c>
      <c r="C50">
        <v>6860802.4</v>
      </c>
      <c r="D50">
        <v>190.94</v>
      </c>
      <c r="E50">
        <v>2</v>
      </c>
      <c r="F50">
        <v>180.24</v>
      </c>
      <c r="G50">
        <v>0.01</v>
      </c>
      <c r="H50">
        <v>0.6908</v>
      </c>
      <c r="I50">
        <v>0.7422</v>
      </c>
      <c r="J50">
        <v>0.29</v>
      </c>
      <c r="K50">
        <v>10.92</v>
      </c>
      <c r="L50">
        <v>10.69</v>
      </c>
      <c r="M50">
        <v>1.17</v>
      </c>
      <c r="N50">
        <v>8.5</v>
      </c>
      <c r="O50">
        <v>0.6</v>
      </c>
      <c r="P50">
        <v>0.7</v>
      </c>
      <c r="Q50">
        <v>1</v>
      </c>
      <c r="R50" s="5">
        <f t="shared" si="0"/>
        <v>0</v>
      </c>
      <c r="S50" s="5" t="str">
        <f t="shared" si="3"/>
        <v>Null</v>
      </c>
      <c r="T50" s="5">
        <f t="shared" si="4"/>
        <v>-99</v>
      </c>
      <c r="U50" s="5">
        <f t="shared" si="1"/>
        <v>-10.217075285870537</v>
      </c>
      <c r="V50" s="5">
        <f t="shared" si="2"/>
        <v>25.439759680922705</v>
      </c>
      <c r="W50" s="5">
        <f t="shared" si="5"/>
        <v>-99</v>
      </c>
      <c r="X50" s="5">
        <f t="shared" si="6"/>
        <v>-99</v>
      </c>
    </row>
    <row r="51" spans="1:24" ht="15">
      <c r="A51">
        <v>1</v>
      </c>
      <c r="B51">
        <v>2515404.46</v>
      </c>
      <c r="C51">
        <v>6860800.43</v>
      </c>
      <c r="D51">
        <v>189.29</v>
      </c>
      <c r="E51">
        <v>2</v>
      </c>
      <c r="F51">
        <v>181.1</v>
      </c>
      <c r="G51">
        <v>-0.0019</v>
      </c>
      <c r="H51">
        <v>0.6884</v>
      </c>
      <c r="I51">
        <v>0.702</v>
      </c>
      <c r="J51">
        <v>0.26</v>
      </c>
      <c r="K51">
        <v>8.18</v>
      </c>
      <c r="L51">
        <v>8.19</v>
      </c>
      <c r="M51">
        <v>0.92</v>
      </c>
      <c r="N51">
        <v>5.9</v>
      </c>
      <c r="O51">
        <v>0.6</v>
      </c>
      <c r="P51">
        <v>0.7</v>
      </c>
      <c r="Q51">
        <v>1</v>
      </c>
      <c r="R51" s="5">
        <f t="shared" si="0"/>
        <v>0</v>
      </c>
      <c r="S51" s="5" t="str">
        <f t="shared" si="3"/>
        <v>Null</v>
      </c>
      <c r="T51" s="5">
        <f t="shared" si="4"/>
        <v>-99</v>
      </c>
      <c r="U51" s="5">
        <f t="shared" si="1"/>
        <v>-9.205006259929222</v>
      </c>
      <c r="V51" s="5">
        <f t="shared" si="2"/>
        <v>23.711692468897</v>
      </c>
      <c r="W51" s="5">
        <f t="shared" si="5"/>
        <v>-99</v>
      </c>
      <c r="X51" s="5">
        <f t="shared" si="6"/>
        <v>-99</v>
      </c>
    </row>
    <row r="52" spans="1:24" ht="15">
      <c r="A52">
        <v>1</v>
      </c>
      <c r="B52">
        <v>2515407.07</v>
      </c>
      <c r="C52">
        <v>6860804.3</v>
      </c>
      <c r="D52">
        <v>193.13</v>
      </c>
      <c r="E52">
        <v>2</v>
      </c>
      <c r="F52">
        <v>179.28</v>
      </c>
      <c r="G52">
        <v>0.0541</v>
      </c>
      <c r="H52">
        <v>0.3983</v>
      </c>
      <c r="I52">
        <v>0.5853</v>
      </c>
      <c r="J52">
        <v>0.22</v>
      </c>
      <c r="K52">
        <v>13.9</v>
      </c>
      <c r="L52">
        <v>13.85</v>
      </c>
      <c r="M52">
        <v>1.81</v>
      </c>
      <c r="N52">
        <v>12.7</v>
      </c>
      <c r="O52">
        <v>0.6</v>
      </c>
      <c r="P52">
        <v>0.7</v>
      </c>
      <c r="Q52">
        <v>1</v>
      </c>
      <c r="R52" s="5">
        <f t="shared" si="0"/>
        <v>0</v>
      </c>
      <c r="S52" s="5" t="str">
        <f t="shared" si="3"/>
        <v>Null</v>
      </c>
      <c r="T52" s="5">
        <f t="shared" si="4"/>
        <v>-99</v>
      </c>
      <c r="U52" s="5">
        <f t="shared" si="1"/>
        <v>-8.076026474509085</v>
      </c>
      <c r="V52" s="5">
        <f t="shared" si="2"/>
        <v>28.240975485478884</v>
      </c>
      <c r="W52" s="5">
        <f t="shared" si="5"/>
        <v>-99</v>
      </c>
      <c r="X52" s="5">
        <f t="shared" si="6"/>
        <v>-99</v>
      </c>
    </row>
    <row r="53" spans="1:24" ht="15">
      <c r="A53">
        <v>1</v>
      </c>
      <c r="B53">
        <v>2515408.85</v>
      </c>
      <c r="C53">
        <v>6860803.01</v>
      </c>
      <c r="D53">
        <v>191.8</v>
      </c>
      <c r="E53">
        <v>2</v>
      </c>
      <c r="F53">
        <v>179.75</v>
      </c>
      <c r="G53">
        <v>0.0361</v>
      </c>
      <c r="H53">
        <v>0.5604</v>
      </c>
      <c r="I53">
        <v>0.8416</v>
      </c>
      <c r="J53">
        <v>0.22</v>
      </c>
      <c r="K53">
        <v>12.03</v>
      </c>
      <c r="L53">
        <v>12.05</v>
      </c>
      <c r="M53">
        <v>1.5</v>
      </c>
      <c r="N53">
        <v>10.4</v>
      </c>
      <c r="O53">
        <v>0.6</v>
      </c>
      <c r="P53">
        <v>0.7</v>
      </c>
      <c r="Q53">
        <v>1</v>
      </c>
      <c r="R53" s="5">
        <f t="shared" si="0"/>
        <v>0</v>
      </c>
      <c r="S53" s="5" t="str">
        <f t="shared" si="3"/>
        <v>Null</v>
      </c>
      <c r="T53" s="5">
        <f t="shared" si="4"/>
        <v>-99</v>
      </c>
      <c r="U53" s="5">
        <f t="shared" si="1"/>
        <v>-5.962167624362271</v>
      </c>
      <c r="V53" s="5">
        <f t="shared" si="2"/>
        <v>27.637567859838935</v>
      </c>
      <c r="W53" s="5">
        <f t="shared" si="5"/>
        <v>-99</v>
      </c>
      <c r="X53" s="5">
        <f t="shared" si="6"/>
        <v>-99</v>
      </c>
    </row>
    <row r="54" spans="1:24" ht="15">
      <c r="A54">
        <v>1</v>
      </c>
      <c r="B54">
        <v>2515406.51</v>
      </c>
      <c r="C54">
        <v>6860800.69</v>
      </c>
      <c r="D54">
        <v>188.43</v>
      </c>
      <c r="E54">
        <v>2</v>
      </c>
      <c r="F54">
        <v>181.61</v>
      </c>
      <c r="G54">
        <v>0.0245</v>
      </c>
      <c r="H54">
        <v>0.7136</v>
      </c>
      <c r="I54">
        <v>0.7453</v>
      </c>
      <c r="J54">
        <v>0.15</v>
      </c>
      <c r="K54">
        <v>7.04</v>
      </c>
      <c r="L54">
        <v>6.82</v>
      </c>
      <c r="M54">
        <v>1.32</v>
      </c>
      <c r="N54">
        <v>5.8</v>
      </c>
      <c r="O54">
        <v>0.6</v>
      </c>
      <c r="P54">
        <v>0.7</v>
      </c>
      <c r="Q54">
        <v>1</v>
      </c>
      <c r="R54" s="5">
        <f t="shared" si="0"/>
        <v>0</v>
      </c>
      <c r="S54" s="5" t="str">
        <f t="shared" si="3"/>
        <v>Null</v>
      </c>
      <c r="T54" s="5">
        <f t="shared" si="4"/>
        <v>-99</v>
      </c>
      <c r="U54" s="5">
        <f t="shared" si="1"/>
        <v>-7.367561624999899</v>
      </c>
      <c r="V54" s="5">
        <f t="shared" si="2"/>
        <v>24.65715384472037</v>
      </c>
      <c r="W54" s="5">
        <f t="shared" si="5"/>
        <v>-99</v>
      </c>
      <c r="X54" s="5">
        <f t="shared" si="6"/>
        <v>-99</v>
      </c>
    </row>
    <row r="55" spans="1:24" ht="15">
      <c r="A55">
        <v>1</v>
      </c>
      <c r="B55">
        <v>2515396.9</v>
      </c>
      <c r="C55">
        <v>6860800.02</v>
      </c>
      <c r="D55">
        <v>189.7</v>
      </c>
      <c r="E55">
        <v>2</v>
      </c>
      <c r="F55">
        <v>181.03</v>
      </c>
      <c r="G55">
        <v>-0.0699</v>
      </c>
      <c r="H55">
        <v>0.8451</v>
      </c>
      <c r="I55">
        <v>0.6638</v>
      </c>
      <c r="J55">
        <v>0.18</v>
      </c>
      <c r="K55">
        <v>8.74</v>
      </c>
      <c r="L55">
        <v>8.67</v>
      </c>
      <c r="M55">
        <v>0.61</v>
      </c>
      <c r="N55">
        <v>5.4</v>
      </c>
      <c r="O55">
        <v>0.6</v>
      </c>
      <c r="P55">
        <v>0.7</v>
      </c>
      <c r="Q55">
        <v>1</v>
      </c>
      <c r="R55" s="5">
        <f t="shared" si="0"/>
        <v>0</v>
      </c>
      <c r="S55" s="5" t="str">
        <f t="shared" si="3"/>
        <v>Null</v>
      </c>
      <c r="T55" s="5">
        <f t="shared" si="4"/>
        <v>-99</v>
      </c>
      <c r="U55" s="5">
        <f t="shared" si="1"/>
        <v>-16.16885421430871</v>
      </c>
      <c r="V55" s="5">
        <f t="shared" si="2"/>
        <v>20.740746210673585</v>
      </c>
      <c r="W55" s="5">
        <f t="shared" si="5"/>
        <v>-99</v>
      </c>
      <c r="X55" s="5">
        <f t="shared" si="6"/>
        <v>-99</v>
      </c>
    </row>
    <row r="56" spans="1:24" ht="15">
      <c r="A56">
        <v>1</v>
      </c>
      <c r="B56">
        <v>2515393.76</v>
      </c>
      <c r="C56">
        <v>6860801.42</v>
      </c>
      <c r="D56">
        <v>193.6</v>
      </c>
      <c r="E56">
        <v>2</v>
      </c>
      <c r="F56">
        <v>180.38</v>
      </c>
      <c r="G56">
        <v>0.0052</v>
      </c>
      <c r="H56">
        <v>0.8049</v>
      </c>
      <c r="I56">
        <v>0.6976</v>
      </c>
      <c r="J56">
        <v>0.29</v>
      </c>
      <c r="K56">
        <v>9.44</v>
      </c>
      <c r="L56">
        <v>13.22</v>
      </c>
      <c r="M56">
        <v>1.43</v>
      </c>
      <c r="N56">
        <v>11.2</v>
      </c>
      <c r="O56">
        <v>0.6</v>
      </c>
      <c r="P56">
        <v>0.7</v>
      </c>
      <c r="Q56">
        <v>1</v>
      </c>
      <c r="R56" s="5">
        <f t="shared" si="0"/>
        <v>0</v>
      </c>
      <c r="S56" s="5" t="str">
        <f t="shared" si="3"/>
        <v>Null</v>
      </c>
      <c r="T56" s="5">
        <f t="shared" si="4"/>
        <v>-99</v>
      </c>
      <c r="U56" s="5">
        <f t="shared" si="1"/>
        <v>-19.598317244482335</v>
      </c>
      <c r="V56" s="5">
        <f t="shared" si="2"/>
        <v>20.982372630036725</v>
      </c>
      <c r="W56" s="5">
        <f t="shared" si="5"/>
        <v>-99</v>
      </c>
      <c r="X56" s="5">
        <f t="shared" si="6"/>
        <v>-99</v>
      </c>
    </row>
    <row r="57" spans="1:24" ht="15">
      <c r="A57">
        <v>1</v>
      </c>
      <c r="B57">
        <v>2515393.39</v>
      </c>
      <c r="C57">
        <v>6860809.26</v>
      </c>
      <c r="D57">
        <v>190.15</v>
      </c>
      <c r="E57">
        <v>2</v>
      </c>
      <c r="F57">
        <v>178.13</v>
      </c>
      <c r="G57">
        <v>0.0209</v>
      </c>
      <c r="H57">
        <v>0.6742</v>
      </c>
      <c r="I57">
        <v>0.718</v>
      </c>
      <c r="J57">
        <v>0.32</v>
      </c>
      <c r="K57">
        <v>12.16</v>
      </c>
      <c r="L57">
        <v>12.01</v>
      </c>
      <c r="M57">
        <v>1.38</v>
      </c>
      <c r="N57">
        <v>10.1</v>
      </c>
      <c r="O57">
        <v>0.6</v>
      </c>
      <c r="P57">
        <v>0.7</v>
      </c>
      <c r="Q57">
        <v>1</v>
      </c>
      <c r="R57" s="5">
        <f t="shared" si="0"/>
        <v>0</v>
      </c>
      <c r="S57" s="5" t="str">
        <f t="shared" si="3"/>
        <v>Null</v>
      </c>
      <c r="T57" s="5">
        <f t="shared" si="4"/>
        <v>-99</v>
      </c>
      <c r="U57" s="5">
        <f t="shared" si="1"/>
        <v>-22.627441437462835</v>
      </c>
      <c r="V57" s="5">
        <f t="shared" si="2"/>
        <v>28.223015323948765</v>
      </c>
      <c r="W57" s="5">
        <f t="shared" si="5"/>
        <v>-99</v>
      </c>
      <c r="X57" s="5">
        <f t="shared" si="6"/>
        <v>-99</v>
      </c>
    </row>
    <row r="58" spans="1:24" ht="15">
      <c r="A58">
        <v>1</v>
      </c>
      <c r="B58">
        <v>2515393.4</v>
      </c>
      <c r="C58">
        <v>6860798.72</v>
      </c>
      <c r="D58">
        <v>193.61</v>
      </c>
      <c r="E58">
        <v>2</v>
      </c>
      <c r="F58">
        <v>181.85</v>
      </c>
      <c r="G58">
        <v>0.0249</v>
      </c>
      <c r="H58">
        <v>0.718</v>
      </c>
      <c r="I58">
        <v>0.7185</v>
      </c>
      <c r="J58">
        <v>0.22</v>
      </c>
      <c r="K58">
        <v>11.91</v>
      </c>
      <c r="L58">
        <v>11.76</v>
      </c>
      <c r="M58">
        <v>1.59</v>
      </c>
      <c r="N58">
        <v>10.4</v>
      </c>
      <c r="O58">
        <v>0.6</v>
      </c>
      <c r="P58">
        <v>0.7</v>
      </c>
      <c r="Q58">
        <v>1</v>
      </c>
      <c r="R58" s="5">
        <f t="shared" si="0"/>
        <v>0</v>
      </c>
      <c r="S58" s="5" t="str">
        <f t="shared" si="3"/>
        <v>Null</v>
      </c>
      <c r="T58" s="5">
        <f t="shared" si="4"/>
        <v>-99</v>
      </c>
      <c r="U58" s="5">
        <f t="shared" si="1"/>
        <v>-19.013152200799727</v>
      </c>
      <c r="V58" s="5">
        <f t="shared" si="2"/>
        <v>18.32207530218709</v>
      </c>
      <c r="W58" s="5">
        <f t="shared" si="5"/>
        <v>-99</v>
      </c>
      <c r="X58" s="5">
        <f t="shared" si="6"/>
        <v>-99</v>
      </c>
    </row>
    <row r="59" spans="1:24" ht="15">
      <c r="A59">
        <v>1</v>
      </c>
      <c r="B59">
        <v>2515395.01</v>
      </c>
      <c r="C59">
        <v>6860798.28</v>
      </c>
      <c r="D59">
        <v>194.3</v>
      </c>
      <c r="E59">
        <v>2</v>
      </c>
      <c r="F59">
        <v>181.5</v>
      </c>
      <c r="G59">
        <v>0.0272</v>
      </c>
      <c r="H59">
        <v>0.6582</v>
      </c>
      <c r="I59">
        <v>0.6674</v>
      </c>
      <c r="J59">
        <v>0.24</v>
      </c>
      <c r="K59">
        <v>12.76</v>
      </c>
      <c r="L59">
        <v>12.8</v>
      </c>
      <c r="M59">
        <v>1.56</v>
      </c>
      <c r="N59">
        <v>11.2</v>
      </c>
      <c r="O59">
        <v>0.6</v>
      </c>
      <c r="P59">
        <v>0.7</v>
      </c>
      <c r="Q59">
        <v>1</v>
      </c>
      <c r="R59" s="5">
        <f t="shared" si="0"/>
        <v>0</v>
      </c>
      <c r="S59" s="5" t="str">
        <f t="shared" si="3"/>
        <v>Null</v>
      </c>
      <c r="T59" s="5">
        <f t="shared" si="4"/>
        <v>-99</v>
      </c>
      <c r="U59" s="5">
        <f t="shared" si="1"/>
        <v>-17.34975821857202</v>
      </c>
      <c r="V59" s="5">
        <f t="shared" si="2"/>
        <v>18.459262980241114</v>
      </c>
      <c r="W59" s="5">
        <f t="shared" si="5"/>
        <v>-99</v>
      </c>
      <c r="X59" s="5">
        <f t="shared" si="6"/>
        <v>-99</v>
      </c>
    </row>
    <row r="60" spans="1:24" ht="15">
      <c r="A60">
        <v>1</v>
      </c>
      <c r="B60">
        <v>2515397.88</v>
      </c>
      <c r="C60">
        <v>6860796.37</v>
      </c>
      <c r="D60">
        <v>193</v>
      </c>
      <c r="E60">
        <v>2</v>
      </c>
      <c r="F60">
        <v>182.52</v>
      </c>
      <c r="G60">
        <v>0.0373</v>
      </c>
      <c r="H60">
        <v>0.5967</v>
      </c>
      <c r="I60">
        <v>0.7934</v>
      </c>
      <c r="J60">
        <v>0.21</v>
      </c>
      <c r="K60">
        <v>10.44</v>
      </c>
      <c r="L60">
        <v>10.48</v>
      </c>
      <c r="M60">
        <v>1.48</v>
      </c>
      <c r="N60">
        <v>9.1</v>
      </c>
      <c r="O60">
        <v>0.6</v>
      </c>
      <c r="P60">
        <v>0.7</v>
      </c>
      <c r="Q60">
        <v>1</v>
      </c>
      <c r="R60" s="5">
        <f t="shared" si="0"/>
        <v>0</v>
      </c>
      <c r="S60" s="5" t="str">
        <f t="shared" si="3"/>
        <v>Null</v>
      </c>
      <c r="T60" s="5">
        <f t="shared" si="4"/>
        <v>-99</v>
      </c>
      <c r="U60" s="5">
        <f t="shared" si="1"/>
        <v>-13.999581923008451</v>
      </c>
      <c r="V60" s="5">
        <f t="shared" si="2"/>
        <v>17.646047885782895</v>
      </c>
      <c r="W60" s="5">
        <f t="shared" si="5"/>
        <v>-99</v>
      </c>
      <c r="X60" s="5">
        <f t="shared" si="6"/>
        <v>-99</v>
      </c>
    </row>
    <row r="61" spans="1:24" ht="15">
      <c r="A61">
        <v>1</v>
      </c>
      <c r="B61">
        <v>2515397.01</v>
      </c>
      <c r="C61">
        <v>6860798.22</v>
      </c>
      <c r="D61">
        <v>193.16</v>
      </c>
      <c r="E61">
        <v>3</v>
      </c>
      <c r="F61">
        <v>181.76</v>
      </c>
      <c r="G61">
        <v>0.0395</v>
      </c>
      <c r="H61">
        <v>0.6426</v>
      </c>
      <c r="I61">
        <v>0.3622</v>
      </c>
      <c r="J61">
        <v>0.21</v>
      </c>
      <c r="K61">
        <v>11.61</v>
      </c>
      <c r="L61">
        <v>11.4</v>
      </c>
      <c r="M61">
        <v>1.7</v>
      </c>
      <c r="N61">
        <v>7.9</v>
      </c>
      <c r="O61">
        <v>0.6</v>
      </c>
      <c r="P61">
        <v>0.7</v>
      </c>
      <c r="Q61">
        <v>1</v>
      </c>
      <c r="R61" s="5">
        <f t="shared" si="0"/>
        <v>0</v>
      </c>
      <c r="S61" s="5" t="str">
        <f t="shared" si="3"/>
        <v>Null</v>
      </c>
      <c r="T61" s="5">
        <f t="shared" si="4"/>
        <v>-99</v>
      </c>
      <c r="U61" s="5">
        <f t="shared" si="1"/>
        <v>-15.449851768222285</v>
      </c>
      <c r="V61" s="5">
        <f t="shared" si="2"/>
        <v>19.08692170915521</v>
      </c>
      <c r="W61" s="5">
        <f t="shared" si="5"/>
        <v>-99</v>
      </c>
      <c r="X61" s="5">
        <f t="shared" si="6"/>
        <v>-99</v>
      </c>
    </row>
    <row r="62" spans="1:24" ht="15">
      <c r="A62">
        <v>1</v>
      </c>
      <c r="B62">
        <v>2515394.7</v>
      </c>
      <c r="C62">
        <v>6860795.86</v>
      </c>
      <c r="D62">
        <v>195.66</v>
      </c>
      <c r="E62">
        <v>2</v>
      </c>
      <c r="F62">
        <v>182.78</v>
      </c>
      <c r="G62">
        <v>0.0432</v>
      </c>
      <c r="H62">
        <v>0.6079</v>
      </c>
      <c r="I62">
        <v>0.7029</v>
      </c>
      <c r="J62">
        <v>0.19</v>
      </c>
      <c r="K62">
        <v>13.08</v>
      </c>
      <c r="L62">
        <v>12.87</v>
      </c>
      <c r="M62">
        <v>1.83</v>
      </c>
      <c r="N62">
        <v>11.9</v>
      </c>
      <c r="O62">
        <v>0.6</v>
      </c>
      <c r="P62">
        <v>0.7</v>
      </c>
      <c r="Q62">
        <v>1</v>
      </c>
      <c r="R62" s="5">
        <f t="shared" si="0"/>
        <v>0</v>
      </c>
      <c r="S62" s="5" t="str">
        <f t="shared" si="3"/>
        <v>Null</v>
      </c>
      <c r="T62" s="5">
        <f t="shared" si="4"/>
        <v>-99</v>
      </c>
      <c r="U62" s="5">
        <f t="shared" si="1"/>
        <v>-16.813374183807944</v>
      </c>
      <c r="V62" s="5">
        <f t="shared" si="2"/>
        <v>16.079180593718423</v>
      </c>
      <c r="W62" s="5">
        <f t="shared" si="5"/>
        <v>-99</v>
      </c>
      <c r="X62" s="5">
        <f t="shared" si="6"/>
        <v>-99</v>
      </c>
    </row>
    <row r="63" spans="1:24" ht="15">
      <c r="A63">
        <v>1</v>
      </c>
      <c r="B63">
        <v>2515392.42</v>
      </c>
      <c r="C63">
        <v>6860794.74</v>
      </c>
      <c r="D63">
        <v>194.77</v>
      </c>
      <c r="E63">
        <v>2</v>
      </c>
      <c r="F63">
        <v>184</v>
      </c>
      <c r="G63">
        <v>0.0238</v>
      </c>
      <c r="H63">
        <v>0.7223</v>
      </c>
      <c r="I63">
        <v>0.7369</v>
      </c>
      <c r="J63">
        <v>0.23</v>
      </c>
      <c r="K63">
        <v>10.69</v>
      </c>
      <c r="L63">
        <v>10.77</v>
      </c>
      <c r="M63">
        <v>1.53</v>
      </c>
      <c r="N63">
        <v>9.5</v>
      </c>
      <c r="O63">
        <v>0.6</v>
      </c>
      <c r="P63">
        <v>0.7</v>
      </c>
      <c r="Q63">
        <v>1</v>
      </c>
      <c r="R63" s="5">
        <f t="shared" si="0"/>
        <v>0</v>
      </c>
      <c r="S63" s="5" t="str">
        <f t="shared" si="3"/>
        <v>Null</v>
      </c>
      <c r="T63" s="5">
        <f t="shared" si="4"/>
        <v>-99</v>
      </c>
      <c r="U63" s="5">
        <f t="shared" si="1"/>
        <v>-18.57281079888189</v>
      </c>
      <c r="V63" s="5">
        <f t="shared" si="2"/>
        <v>14.246918931461476</v>
      </c>
      <c r="W63" s="5">
        <f t="shared" si="5"/>
        <v>-99</v>
      </c>
      <c r="X63" s="5">
        <f t="shared" si="6"/>
        <v>-99</v>
      </c>
    </row>
    <row r="64" spans="1:24" ht="15">
      <c r="A64">
        <v>1</v>
      </c>
      <c r="B64">
        <v>2515391.6</v>
      </c>
      <c r="C64">
        <v>6860796.47</v>
      </c>
      <c r="D64">
        <v>194.66</v>
      </c>
      <c r="E64">
        <v>3</v>
      </c>
      <c r="F64">
        <v>182.96</v>
      </c>
      <c r="G64">
        <v>0.0365</v>
      </c>
      <c r="H64">
        <v>0.6548</v>
      </c>
      <c r="I64">
        <v>0.5101</v>
      </c>
      <c r="J64">
        <v>0.25</v>
      </c>
      <c r="K64">
        <v>11.76</v>
      </c>
      <c r="L64">
        <v>11.7</v>
      </c>
      <c r="M64">
        <v>1.7</v>
      </c>
      <c r="N64">
        <v>8.1</v>
      </c>
      <c r="O64">
        <v>0.6</v>
      </c>
      <c r="P64">
        <v>0.7</v>
      </c>
      <c r="Q64">
        <v>1</v>
      </c>
      <c r="R64" s="5">
        <f t="shared" si="0"/>
        <v>0</v>
      </c>
      <c r="S64" s="5" t="str">
        <f t="shared" si="3"/>
        <v>Null</v>
      </c>
      <c r="T64" s="5">
        <f t="shared" si="4"/>
        <v>-99</v>
      </c>
      <c r="U64" s="5">
        <f t="shared" si="1"/>
        <v>-19.935053595556575</v>
      </c>
      <c r="V64" s="5">
        <f t="shared" si="2"/>
        <v>15.592130647496301</v>
      </c>
      <c r="W64" s="5">
        <f t="shared" si="5"/>
        <v>-99</v>
      </c>
      <c r="X64" s="5">
        <f t="shared" si="6"/>
        <v>-99</v>
      </c>
    </row>
    <row r="65" spans="1:24" ht="15">
      <c r="A65">
        <v>1</v>
      </c>
      <c r="B65">
        <v>2515400.87</v>
      </c>
      <c r="C65">
        <v>6860799.47</v>
      </c>
      <c r="D65">
        <v>191.63</v>
      </c>
      <c r="E65">
        <v>2</v>
      </c>
      <c r="F65">
        <v>181.6</v>
      </c>
      <c r="G65">
        <v>0.0585</v>
      </c>
      <c r="H65">
        <v>0.4234</v>
      </c>
      <c r="I65">
        <v>0.8433</v>
      </c>
      <c r="J65">
        <v>0.18</v>
      </c>
      <c r="K65">
        <v>9.99</v>
      </c>
      <c r="L65">
        <v>10.04</v>
      </c>
      <c r="M65">
        <v>1.48</v>
      </c>
      <c r="N65">
        <v>8.8</v>
      </c>
      <c r="O65">
        <v>0.6</v>
      </c>
      <c r="P65">
        <v>0.7</v>
      </c>
      <c r="Q65">
        <v>1</v>
      </c>
      <c r="R65" s="5">
        <f t="shared" si="0"/>
        <v>0</v>
      </c>
      <c r="S65" s="5" t="str">
        <f t="shared" si="3"/>
        <v>Null</v>
      </c>
      <c r="T65" s="5">
        <f t="shared" si="4"/>
        <v>-99</v>
      </c>
      <c r="U65" s="5">
        <f t="shared" si="1"/>
        <v>-12.250163430830709</v>
      </c>
      <c r="V65" s="5">
        <f t="shared" si="2"/>
        <v>21.581735238489347</v>
      </c>
      <c r="W65" s="5">
        <f t="shared" si="5"/>
        <v>-99</v>
      </c>
      <c r="X65" s="5">
        <f t="shared" si="6"/>
        <v>-99</v>
      </c>
    </row>
    <row r="66" spans="1:24" ht="15">
      <c r="A66">
        <v>1</v>
      </c>
      <c r="B66">
        <v>2515400.58</v>
      </c>
      <c r="C66">
        <v>6860797.6</v>
      </c>
      <c r="D66">
        <v>188.6</v>
      </c>
      <c r="E66">
        <v>2</v>
      </c>
      <c r="F66">
        <v>183.12</v>
      </c>
      <c r="G66">
        <v>0.0027</v>
      </c>
      <c r="H66">
        <v>0.6263</v>
      </c>
      <c r="I66">
        <v>0.7016</v>
      </c>
      <c r="J66">
        <v>0.17</v>
      </c>
      <c r="K66">
        <v>5.71</v>
      </c>
      <c r="L66">
        <v>5.49</v>
      </c>
      <c r="M66">
        <v>0.81</v>
      </c>
      <c r="N66">
        <v>3.7</v>
      </c>
      <c r="O66">
        <v>0.6</v>
      </c>
      <c r="P66">
        <v>0.7</v>
      </c>
      <c r="Q66">
        <v>1</v>
      </c>
      <c r="R66" s="5">
        <f aca="true" t="shared" si="7" ref="R66:R129">IF(OR(U66&lt;$Z$9,U66&gt;$Z$11,V66&lt;$AA$9,V66&gt;$AA$10),0,1)</f>
        <v>0</v>
      </c>
      <c r="S66" s="5" t="str">
        <f t="shared" si="3"/>
        <v>Null</v>
      </c>
      <c r="T66" s="5">
        <f t="shared" si="4"/>
        <v>-99</v>
      </c>
      <c r="U66" s="5">
        <f aca="true" t="shared" si="8" ref="U66:U129">COS($AC$3)*($B66-$Z$3)-SIN($AC$3)*($C66-$AA$3)</f>
        <v>-11.883096622836403</v>
      </c>
      <c r="V66" s="5">
        <f aca="true" t="shared" si="9" ref="V66:V129">SIN($AC$3)*($B66-$Z$3)+COS($AC$3)*($C66-$AA$3)</f>
        <v>19.725324195937496</v>
      </c>
      <c r="W66" s="5">
        <f t="shared" si="5"/>
        <v>-99</v>
      </c>
      <c r="X66" s="5">
        <f t="shared" si="6"/>
        <v>-99</v>
      </c>
    </row>
    <row r="67" spans="1:24" ht="15">
      <c r="A67">
        <v>1</v>
      </c>
      <c r="B67">
        <v>2515399.95</v>
      </c>
      <c r="C67">
        <v>6860794.84</v>
      </c>
      <c r="D67">
        <v>193.72</v>
      </c>
      <c r="E67">
        <v>2</v>
      </c>
      <c r="F67">
        <v>184.35</v>
      </c>
      <c r="G67">
        <v>0.0097</v>
      </c>
      <c r="H67">
        <v>0.7176</v>
      </c>
      <c r="I67">
        <v>0.7011</v>
      </c>
      <c r="J67">
        <v>0.15</v>
      </c>
      <c r="K67">
        <v>9.35</v>
      </c>
      <c r="L67">
        <v>9.37</v>
      </c>
      <c r="M67">
        <v>1.19</v>
      </c>
      <c r="N67">
        <v>7.5</v>
      </c>
      <c r="O67">
        <v>0.6</v>
      </c>
      <c r="P67">
        <v>0.7</v>
      </c>
      <c r="Q67">
        <v>1</v>
      </c>
      <c r="R67" s="5">
        <f t="shared" si="7"/>
        <v>0</v>
      </c>
      <c r="S67" s="5" t="str">
        <f aca="true" t="shared" si="10" ref="S67:S130">IF(AND(U67&gt;=$AE$16,U67&lt;=$AE$18,V67&gt;=$AF$16,V67&lt;=$AF$18),"A",IF(AND(U67&gt;=$AE$23,U67&lt;=$AE$25,V67&gt;=$AF$23,V67&lt;=$AF$25),"B","Null"))</f>
        <v>Null</v>
      </c>
      <c r="T67" s="5">
        <f aca="true" t="shared" si="11" ref="T67:T130">IF(AND(V67&gt;=$AF$9,V67&lt;=$AF$11),IF(W67&lt;&gt;-99,W67,X67),-99)</f>
        <v>-99</v>
      </c>
      <c r="U67" s="5">
        <f t="shared" si="8"/>
        <v>-11.531127378324108</v>
      </c>
      <c r="V67" s="5">
        <f t="shared" si="9"/>
        <v>16.916299872521478</v>
      </c>
      <c r="W67" s="5">
        <f aca="true" t="shared" si="12" ref="W67:W130">IF(AND(U67&gt;-5,U67&lt;=5),0,IF(AND(U67&gt;5,U67&lt;=15),1,IF(AND(U67&gt;15,U67&lt;=25),2,IF(AND(U67&gt;25,U67&lt;=35),3,IF(AND(U67&gt;35,U67&lt;=45),4,IF(AND(U67&gt;45,U67&lt;=55),5,-99))))))</f>
        <v>-99</v>
      </c>
      <c r="X67" s="5">
        <f aca="true" t="shared" si="13" ref="X67:X130">IF(AND(U67&gt;55,U67&lt;=65),6,IF(AND(U67&gt;65,U67&lt;=75),7,IF(AND(U67&gt;75,U67&lt;=85),8,IF(AND(U67&gt;85,U67&lt;=95),9,IF(AND(U67&gt;95,U67&lt;=105),10,-99)))))</f>
        <v>-99</v>
      </c>
    </row>
    <row r="68" spans="1:24" ht="15">
      <c r="A68">
        <v>1</v>
      </c>
      <c r="B68">
        <v>2515401.49</v>
      </c>
      <c r="C68">
        <v>6860792.81</v>
      </c>
      <c r="D68">
        <v>193.72</v>
      </c>
      <c r="E68">
        <v>2</v>
      </c>
      <c r="F68">
        <v>185.49</v>
      </c>
      <c r="G68">
        <v>0.0047</v>
      </c>
      <c r="H68">
        <v>0.6903</v>
      </c>
      <c r="I68">
        <v>0.7061</v>
      </c>
      <c r="J68">
        <v>0.24</v>
      </c>
      <c r="K68">
        <v>8.42</v>
      </c>
      <c r="L68">
        <v>8.23</v>
      </c>
      <c r="M68">
        <v>1.03</v>
      </c>
      <c r="N68">
        <v>6.2</v>
      </c>
      <c r="O68">
        <v>0.6</v>
      </c>
      <c r="P68">
        <v>0.7</v>
      </c>
      <c r="Q68">
        <v>1</v>
      </c>
      <c r="R68" s="5">
        <f t="shared" si="7"/>
        <v>0</v>
      </c>
      <c r="S68" s="5" t="str">
        <f t="shared" si="10"/>
        <v>Null</v>
      </c>
      <c r="T68" s="5">
        <f t="shared" si="11"/>
        <v>-99</v>
      </c>
      <c r="U68" s="5">
        <f t="shared" si="8"/>
        <v>-9.389699851238507</v>
      </c>
      <c r="V68" s="5">
        <f t="shared" si="9"/>
        <v>15.535434872815312</v>
      </c>
      <c r="W68" s="5">
        <f t="shared" si="12"/>
        <v>-99</v>
      </c>
      <c r="X68" s="5">
        <f t="shared" si="13"/>
        <v>-99</v>
      </c>
    </row>
    <row r="69" spans="1:24" ht="15">
      <c r="A69">
        <v>1</v>
      </c>
      <c r="B69">
        <v>2515408.13</v>
      </c>
      <c r="C69">
        <v>6860793.71</v>
      </c>
      <c r="D69">
        <v>196.64</v>
      </c>
      <c r="E69">
        <v>1</v>
      </c>
      <c r="F69">
        <v>184.4</v>
      </c>
      <c r="G69">
        <v>0.0535</v>
      </c>
      <c r="H69">
        <v>0.6283</v>
      </c>
      <c r="I69">
        <v>0.6071</v>
      </c>
      <c r="J69">
        <v>0.18</v>
      </c>
      <c r="K69">
        <v>12.47</v>
      </c>
      <c r="L69">
        <v>12.24</v>
      </c>
      <c r="M69">
        <v>2.05</v>
      </c>
      <c r="N69">
        <v>12</v>
      </c>
      <c r="O69">
        <v>0.6</v>
      </c>
      <c r="P69">
        <v>0.7</v>
      </c>
      <c r="Q69">
        <v>1</v>
      </c>
      <c r="R69" s="5">
        <f t="shared" si="7"/>
        <v>0</v>
      </c>
      <c r="S69" s="5" t="str">
        <f t="shared" si="10"/>
        <v>A</v>
      </c>
      <c r="T69" s="5">
        <f t="shared" si="11"/>
        <v>0</v>
      </c>
      <c r="U69" s="5">
        <f t="shared" si="8"/>
        <v>-3.457958978655646</v>
      </c>
      <c r="V69" s="5">
        <f t="shared" si="9"/>
        <v>18.652171983440457</v>
      </c>
      <c r="W69" s="5">
        <f t="shared" si="12"/>
        <v>0</v>
      </c>
      <c r="X69" s="5">
        <f t="shared" si="13"/>
        <v>-99</v>
      </c>
    </row>
    <row r="70" spans="1:24" ht="15">
      <c r="A70">
        <v>1</v>
      </c>
      <c r="B70">
        <v>2515407.92</v>
      </c>
      <c r="C70">
        <v>6860795.99</v>
      </c>
      <c r="D70">
        <v>189.9</v>
      </c>
      <c r="E70">
        <v>2</v>
      </c>
      <c r="F70">
        <v>183.65</v>
      </c>
      <c r="G70">
        <v>-0.0293</v>
      </c>
      <c r="H70">
        <v>0.6247</v>
      </c>
      <c r="I70">
        <v>0.6514</v>
      </c>
      <c r="J70">
        <v>0.18</v>
      </c>
      <c r="K70">
        <v>6.46</v>
      </c>
      <c r="L70">
        <v>6.25</v>
      </c>
      <c r="M70">
        <v>0.42</v>
      </c>
      <c r="N70">
        <v>3.3</v>
      </c>
      <c r="O70">
        <v>0.6</v>
      </c>
      <c r="P70">
        <v>0.7</v>
      </c>
      <c r="Q70">
        <v>1</v>
      </c>
      <c r="R70" s="5">
        <f t="shared" si="7"/>
        <v>0</v>
      </c>
      <c r="S70" s="5" t="str">
        <f t="shared" si="10"/>
        <v>A</v>
      </c>
      <c r="T70" s="5">
        <f t="shared" si="11"/>
        <v>0</v>
      </c>
      <c r="U70" s="5">
        <f t="shared" si="8"/>
        <v>-4.435100355857394</v>
      </c>
      <c r="V70" s="5">
        <f t="shared" si="9"/>
        <v>20.722846928991725</v>
      </c>
      <c r="W70" s="5">
        <f t="shared" si="12"/>
        <v>0</v>
      </c>
      <c r="X70" s="5">
        <f t="shared" si="13"/>
        <v>-99</v>
      </c>
    </row>
    <row r="71" spans="1:24" ht="15">
      <c r="A71">
        <v>1</v>
      </c>
      <c r="B71">
        <v>2515411.47</v>
      </c>
      <c r="C71">
        <v>6860794.17</v>
      </c>
      <c r="D71">
        <v>193.88</v>
      </c>
      <c r="E71">
        <v>1</v>
      </c>
      <c r="F71">
        <v>183.23</v>
      </c>
      <c r="G71">
        <v>-0.0101</v>
      </c>
      <c r="H71">
        <v>0.8809</v>
      </c>
      <c r="I71">
        <v>0.7474</v>
      </c>
      <c r="J71">
        <v>0.17</v>
      </c>
      <c r="K71">
        <v>10.69</v>
      </c>
      <c r="L71">
        <v>10.65</v>
      </c>
      <c r="M71">
        <v>1.35</v>
      </c>
      <c r="N71">
        <v>8.6</v>
      </c>
      <c r="O71">
        <v>0.6</v>
      </c>
      <c r="P71">
        <v>0.7</v>
      </c>
      <c r="Q71">
        <v>1</v>
      </c>
      <c r="R71" s="5">
        <f t="shared" si="7"/>
        <v>0</v>
      </c>
      <c r="S71" s="5" t="str">
        <f t="shared" si="10"/>
        <v>A</v>
      </c>
      <c r="T71" s="5">
        <f t="shared" si="11"/>
        <v>0</v>
      </c>
      <c r="U71" s="5">
        <f t="shared" si="8"/>
        <v>-0.4767148908502241</v>
      </c>
      <c r="V71" s="5">
        <f t="shared" si="9"/>
        <v>20.226777867783007</v>
      </c>
      <c r="W71" s="5">
        <f t="shared" si="12"/>
        <v>0</v>
      </c>
      <c r="X71" s="5">
        <f t="shared" si="13"/>
        <v>-99</v>
      </c>
    </row>
    <row r="72" spans="1:24" ht="15">
      <c r="A72">
        <v>1</v>
      </c>
      <c r="B72">
        <v>2515411.41</v>
      </c>
      <c r="C72">
        <v>6860797.34</v>
      </c>
      <c r="D72">
        <v>192.32</v>
      </c>
      <c r="E72">
        <v>1</v>
      </c>
      <c r="F72">
        <v>182.07</v>
      </c>
      <c r="G72">
        <v>0.043</v>
      </c>
      <c r="H72">
        <v>0.6499</v>
      </c>
      <c r="I72">
        <v>0.6811</v>
      </c>
      <c r="J72">
        <v>0.16</v>
      </c>
      <c r="K72">
        <v>10.23</v>
      </c>
      <c r="L72">
        <v>10.25</v>
      </c>
      <c r="M72">
        <v>1.72</v>
      </c>
      <c r="N72">
        <v>9.5</v>
      </c>
      <c r="O72">
        <v>0.6</v>
      </c>
      <c r="P72">
        <v>0.7</v>
      </c>
      <c r="Q72">
        <v>1</v>
      </c>
      <c r="R72" s="5">
        <f t="shared" si="7"/>
        <v>0</v>
      </c>
      <c r="S72" s="5" t="str">
        <f t="shared" si="10"/>
        <v>A</v>
      </c>
      <c r="T72" s="5">
        <f t="shared" si="11"/>
        <v>0</v>
      </c>
      <c r="U72" s="5">
        <f t="shared" si="8"/>
        <v>-1.6173003024667763</v>
      </c>
      <c r="V72" s="5">
        <f t="shared" si="9"/>
        <v>23.18508226698567</v>
      </c>
      <c r="W72" s="5">
        <f t="shared" si="12"/>
        <v>0</v>
      </c>
      <c r="X72" s="5">
        <f t="shared" si="13"/>
        <v>-99</v>
      </c>
    </row>
    <row r="73" spans="1:24" ht="15">
      <c r="A73">
        <v>1</v>
      </c>
      <c r="B73">
        <v>2515409.48</v>
      </c>
      <c r="C73">
        <v>6860796.74</v>
      </c>
      <c r="D73">
        <v>190.4</v>
      </c>
      <c r="E73">
        <v>2</v>
      </c>
      <c r="F73">
        <v>183.04</v>
      </c>
      <c r="G73">
        <v>-0.0446</v>
      </c>
      <c r="H73">
        <v>0.7681</v>
      </c>
      <c r="I73">
        <v>0.6964</v>
      </c>
      <c r="J73">
        <v>0.19</v>
      </c>
      <c r="K73">
        <v>4.95</v>
      </c>
      <c r="L73">
        <v>7.36</v>
      </c>
      <c r="M73">
        <v>0.54</v>
      </c>
      <c r="N73">
        <v>4.3</v>
      </c>
      <c r="O73">
        <v>0.6</v>
      </c>
      <c r="P73">
        <v>0.7</v>
      </c>
      <c r="Q73">
        <v>1</v>
      </c>
      <c r="R73" s="5">
        <f t="shared" si="7"/>
        <v>0</v>
      </c>
      <c r="S73" s="5" t="str">
        <f t="shared" si="10"/>
        <v>A</v>
      </c>
      <c r="T73" s="5">
        <f t="shared" si="11"/>
        <v>0</v>
      </c>
      <c r="U73" s="5">
        <f t="shared" si="8"/>
        <v>-3.225694974873119</v>
      </c>
      <c r="V73" s="5">
        <f t="shared" si="9"/>
        <v>21.96116781818831</v>
      </c>
      <c r="W73" s="5">
        <f t="shared" si="12"/>
        <v>0</v>
      </c>
      <c r="X73" s="5">
        <f t="shared" si="13"/>
        <v>-99</v>
      </c>
    </row>
    <row r="74" spans="1:24" ht="15">
      <c r="A74">
        <v>1</v>
      </c>
      <c r="B74">
        <v>2515403.69</v>
      </c>
      <c r="C74">
        <v>6860791.5</v>
      </c>
      <c r="D74">
        <v>190.95</v>
      </c>
      <c r="E74">
        <v>2</v>
      </c>
      <c r="F74">
        <v>185.77</v>
      </c>
      <c r="G74">
        <v>-0.0275</v>
      </c>
      <c r="H74">
        <v>0.6585</v>
      </c>
      <c r="I74">
        <v>0.6765</v>
      </c>
      <c r="J74">
        <v>0.19</v>
      </c>
      <c r="K74">
        <v>5.09</v>
      </c>
      <c r="L74">
        <v>5.17</v>
      </c>
      <c r="M74">
        <v>0.61</v>
      </c>
      <c r="N74">
        <v>3.1</v>
      </c>
      <c r="O74">
        <v>0.6</v>
      </c>
      <c r="P74">
        <v>0.7</v>
      </c>
      <c r="Q74">
        <v>1</v>
      </c>
      <c r="R74" s="5">
        <f t="shared" si="7"/>
        <v>0</v>
      </c>
      <c r="S74" s="5" t="str">
        <f t="shared" si="10"/>
        <v>Null</v>
      </c>
      <c r="T74" s="5">
        <f t="shared" si="11"/>
        <v>-99</v>
      </c>
      <c r="U74" s="5">
        <f t="shared" si="8"/>
        <v>-6.8743296981555835</v>
      </c>
      <c r="V74" s="5">
        <f t="shared" si="9"/>
        <v>15.056881855191751</v>
      </c>
      <c r="W74" s="5">
        <f t="shared" si="12"/>
        <v>-99</v>
      </c>
      <c r="X74" s="5">
        <f t="shared" si="13"/>
        <v>-99</v>
      </c>
    </row>
    <row r="75" spans="1:24" ht="15">
      <c r="A75">
        <v>1</v>
      </c>
      <c r="B75">
        <v>2515405.76</v>
      </c>
      <c r="C75">
        <v>6860790.22</v>
      </c>
      <c r="D75">
        <v>192.9</v>
      </c>
      <c r="E75">
        <v>2</v>
      </c>
      <c r="F75">
        <v>185.47</v>
      </c>
      <c r="G75">
        <v>-0.0042</v>
      </c>
      <c r="H75">
        <v>0.7317</v>
      </c>
      <c r="I75">
        <v>0.6997</v>
      </c>
      <c r="J75">
        <v>0.14</v>
      </c>
      <c r="K75">
        <v>7.6</v>
      </c>
      <c r="L75">
        <v>7.42</v>
      </c>
      <c r="M75">
        <v>1.01</v>
      </c>
      <c r="N75">
        <v>5.6</v>
      </c>
      <c r="O75">
        <v>0.6</v>
      </c>
      <c r="P75">
        <v>0.7</v>
      </c>
      <c r="Q75">
        <v>1</v>
      </c>
      <c r="R75" s="5">
        <f t="shared" si="7"/>
        <v>0</v>
      </c>
      <c r="S75" s="5" t="str">
        <f t="shared" si="10"/>
        <v>A</v>
      </c>
      <c r="T75" s="5">
        <f t="shared" si="11"/>
        <v>0</v>
      </c>
      <c r="U75" s="5">
        <f t="shared" si="8"/>
        <v>-4.491380189740236</v>
      </c>
      <c r="V75" s="5">
        <f t="shared" si="9"/>
        <v>14.562056996967543</v>
      </c>
      <c r="W75" s="5">
        <f t="shared" si="12"/>
        <v>0</v>
      </c>
      <c r="X75" s="5">
        <f t="shared" si="13"/>
        <v>-99</v>
      </c>
    </row>
    <row r="76" spans="1:24" ht="15">
      <c r="A76">
        <v>1</v>
      </c>
      <c r="B76">
        <v>2515403.13</v>
      </c>
      <c r="C76">
        <v>6860789.4</v>
      </c>
      <c r="D76">
        <v>194.45</v>
      </c>
      <c r="E76">
        <v>2</v>
      </c>
      <c r="F76">
        <v>186.12</v>
      </c>
      <c r="G76">
        <v>0.0073</v>
      </c>
      <c r="H76">
        <v>0.7016</v>
      </c>
      <c r="I76">
        <v>0.7166</v>
      </c>
      <c r="J76">
        <v>0.23</v>
      </c>
      <c r="K76">
        <v>8.21</v>
      </c>
      <c r="L76">
        <v>8.33</v>
      </c>
      <c r="M76">
        <v>1.11</v>
      </c>
      <c r="N76">
        <v>6.5</v>
      </c>
      <c r="O76">
        <v>0.6</v>
      </c>
      <c r="P76">
        <v>0.7</v>
      </c>
      <c r="Q76">
        <v>1</v>
      </c>
      <c r="R76" s="5">
        <f t="shared" si="7"/>
        <v>0</v>
      </c>
      <c r="S76" s="5" t="str">
        <f t="shared" si="10"/>
        <v>Null</v>
      </c>
      <c r="T76" s="5">
        <f t="shared" si="11"/>
        <v>-99</v>
      </c>
      <c r="U76" s="5">
        <f t="shared" si="8"/>
        <v>-6.6823152649917095</v>
      </c>
      <c r="V76" s="5">
        <f t="shared" si="9"/>
        <v>12.891996071609919</v>
      </c>
      <c r="W76" s="5">
        <f t="shared" si="12"/>
        <v>-99</v>
      </c>
      <c r="X76" s="5">
        <f t="shared" si="13"/>
        <v>-99</v>
      </c>
    </row>
    <row r="77" spans="1:24" ht="15">
      <c r="A77">
        <v>1</v>
      </c>
      <c r="B77">
        <v>2515400</v>
      </c>
      <c r="C77">
        <v>6860791.6</v>
      </c>
      <c r="D77">
        <v>194.33</v>
      </c>
      <c r="E77">
        <v>2</v>
      </c>
      <c r="F77">
        <v>186.18</v>
      </c>
      <c r="G77">
        <v>0.0436</v>
      </c>
      <c r="H77">
        <v>0.595</v>
      </c>
      <c r="I77">
        <v>0.7657</v>
      </c>
      <c r="J77">
        <v>0.21</v>
      </c>
      <c r="K77">
        <v>8.29</v>
      </c>
      <c r="L77">
        <v>8.15</v>
      </c>
      <c r="M77">
        <v>1.33</v>
      </c>
      <c r="N77">
        <v>6.9</v>
      </c>
      <c r="O77">
        <v>0.6</v>
      </c>
      <c r="P77">
        <v>0.7</v>
      </c>
      <c r="Q77">
        <v>1</v>
      </c>
      <c r="R77" s="5">
        <f t="shared" si="7"/>
        <v>0</v>
      </c>
      <c r="S77" s="5" t="str">
        <f t="shared" si="10"/>
        <v>Null</v>
      </c>
      <c r="T77" s="5">
        <f t="shared" si="11"/>
        <v>-99</v>
      </c>
      <c r="U77" s="5">
        <f t="shared" si="8"/>
        <v>-10.37599748300823</v>
      </c>
      <c r="V77" s="5">
        <f t="shared" si="9"/>
        <v>13.888796788067674</v>
      </c>
      <c r="W77" s="5">
        <f t="shared" si="12"/>
        <v>-99</v>
      </c>
      <c r="X77" s="5">
        <f t="shared" si="13"/>
        <v>-99</v>
      </c>
    </row>
    <row r="78" spans="1:24" ht="15">
      <c r="A78">
        <v>1</v>
      </c>
      <c r="B78">
        <v>2515396.92</v>
      </c>
      <c r="C78">
        <v>6860792.5</v>
      </c>
      <c r="D78">
        <v>193.51</v>
      </c>
      <c r="E78">
        <v>2</v>
      </c>
      <c r="F78">
        <v>184.86</v>
      </c>
      <c r="G78">
        <v>0.0198</v>
      </c>
      <c r="H78">
        <v>0.7061</v>
      </c>
      <c r="I78">
        <v>0.7133</v>
      </c>
      <c r="J78">
        <v>0.21</v>
      </c>
      <c r="K78">
        <v>8.11</v>
      </c>
      <c r="L78">
        <v>8.65</v>
      </c>
      <c r="M78">
        <v>1.33</v>
      </c>
      <c r="N78">
        <v>7.3</v>
      </c>
      <c r="O78">
        <v>0.6</v>
      </c>
      <c r="P78">
        <v>0.7</v>
      </c>
      <c r="Q78">
        <v>1</v>
      </c>
      <c r="R78" s="5">
        <f t="shared" si="7"/>
        <v>0</v>
      </c>
      <c r="S78" s="5" t="str">
        <f t="shared" si="10"/>
        <v>Null</v>
      </c>
      <c r="T78" s="5">
        <f t="shared" si="11"/>
        <v>-99</v>
      </c>
      <c r="U78" s="5">
        <f t="shared" si="8"/>
        <v>-13.578068884219356</v>
      </c>
      <c r="V78" s="5">
        <f t="shared" si="9"/>
        <v>13.68109810565651</v>
      </c>
      <c r="W78" s="5">
        <f t="shared" si="12"/>
        <v>-99</v>
      </c>
      <c r="X78" s="5">
        <f t="shared" si="13"/>
        <v>-99</v>
      </c>
    </row>
    <row r="79" spans="1:24" ht="15">
      <c r="A79">
        <v>1</v>
      </c>
      <c r="B79">
        <v>2515393.05</v>
      </c>
      <c r="C79">
        <v>6860791.79</v>
      </c>
      <c r="D79">
        <v>197.1</v>
      </c>
      <c r="E79">
        <v>2</v>
      </c>
      <c r="F79">
        <v>185.42</v>
      </c>
      <c r="G79">
        <v>0.0483</v>
      </c>
      <c r="H79">
        <v>0.5804</v>
      </c>
      <c r="I79">
        <v>0.7368</v>
      </c>
      <c r="J79">
        <v>0.25</v>
      </c>
      <c r="K79">
        <v>11.64</v>
      </c>
      <c r="L79">
        <v>11.68</v>
      </c>
      <c r="M79">
        <v>1.8</v>
      </c>
      <c r="N79">
        <v>10.9</v>
      </c>
      <c r="O79">
        <v>0.6</v>
      </c>
      <c r="P79">
        <v>0.7</v>
      </c>
      <c r="Q79">
        <v>1</v>
      </c>
      <c r="R79" s="5">
        <f t="shared" si="7"/>
        <v>0</v>
      </c>
      <c r="S79" s="5" t="str">
        <f t="shared" si="10"/>
        <v>Null</v>
      </c>
      <c r="T79" s="5">
        <f t="shared" si="11"/>
        <v>-99</v>
      </c>
      <c r="U79" s="5">
        <f t="shared" si="8"/>
        <v>-16.971845025017355</v>
      </c>
      <c r="V79" s="5">
        <f t="shared" si="9"/>
        <v>11.69029839022496</v>
      </c>
      <c r="W79" s="5">
        <f t="shared" si="12"/>
        <v>-99</v>
      </c>
      <c r="X79" s="5">
        <f t="shared" si="13"/>
        <v>-99</v>
      </c>
    </row>
    <row r="80" spans="1:24" ht="15">
      <c r="A80">
        <v>1</v>
      </c>
      <c r="B80">
        <v>2515392.97</v>
      </c>
      <c r="C80">
        <v>6860790.04</v>
      </c>
      <c r="D80">
        <v>197.91</v>
      </c>
      <c r="E80">
        <v>2</v>
      </c>
      <c r="F80">
        <v>185.62</v>
      </c>
      <c r="G80">
        <v>0.0344</v>
      </c>
      <c r="H80">
        <v>0.6618</v>
      </c>
      <c r="I80">
        <v>0.7221</v>
      </c>
      <c r="J80">
        <v>0.19</v>
      </c>
      <c r="K80">
        <v>12.19</v>
      </c>
      <c r="L80">
        <v>12.28</v>
      </c>
      <c r="M80">
        <v>1.71</v>
      </c>
      <c r="N80">
        <v>11.2</v>
      </c>
      <c r="O80">
        <v>0.6</v>
      </c>
      <c r="P80">
        <v>0.7</v>
      </c>
      <c r="Q80">
        <v>1</v>
      </c>
      <c r="R80" s="5">
        <f t="shared" si="7"/>
        <v>0</v>
      </c>
      <c r="S80" s="5" t="str">
        <f t="shared" si="10"/>
        <v>Null</v>
      </c>
      <c r="T80" s="5">
        <f t="shared" si="11"/>
        <v>-99</v>
      </c>
      <c r="U80" s="5">
        <f t="shared" si="8"/>
        <v>-16.448485183492743</v>
      </c>
      <c r="V80" s="5">
        <f t="shared" si="9"/>
        <v>10.018474692517351</v>
      </c>
      <c r="W80" s="5">
        <f t="shared" si="12"/>
        <v>-99</v>
      </c>
      <c r="X80" s="5">
        <f t="shared" si="13"/>
        <v>-99</v>
      </c>
    </row>
    <row r="81" spans="1:24" ht="15">
      <c r="A81">
        <v>1</v>
      </c>
      <c r="B81">
        <v>2515389.87</v>
      </c>
      <c r="C81">
        <v>6860790.4</v>
      </c>
      <c r="D81">
        <v>195.46</v>
      </c>
      <c r="E81">
        <v>2</v>
      </c>
      <c r="F81">
        <v>185.17</v>
      </c>
      <c r="G81">
        <v>0.043</v>
      </c>
      <c r="H81">
        <v>0.6298</v>
      </c>
      <c r="I81">
        <v>0.7598</v>
      </c>
      <c r="J81">
        <v>0.23</v>
      </c>
      <c r="K81">
        <v>10.16</v>
      </c>
      <c r="L81">
        <v>10.29</v>
      </c>
      <c r="M81">
        <v>1.64</v>
      </c>
      <c r="N81">
        <v>9.3</v>
      </c>
      <c r="O81">
        <v>0.6</v>
      </c>
      <c r="P81">
        <v>0.7</v>
      </c>
      <c r="Q81">
        <v>1</v>
      </c>
      <c r="R81" s="5">
        <f t="shared" si="7"/>
        <v>0</v>
      </c>
      <c r="S81" s="5" t="str">
        <f t="shared" si="10"/>
        <v>Null</v>
      </c>
      <c r="T81" s="5">
        <f t="shared" si="11"/>
        <v>-99</v>
      </c>
      <c r="U81" s="5">
        <f t="shared" si="8"/>
        <v>-19.484659559728485</v>
      </c>
      <c r="V81" s="5">
        <f t="shared" si="9"/>
        <v>9.296501591973907</v>
      </c>
      <c r="W81" s="5">
        <f t="shared" si="12"/>
        <v>-99</v>
      </c>
      <c r="X81" s="5">
        <f t="shared" si="13"/>
        <v>-99</v>
      </c>
    </row>
    <row r="82" spans="1:24" ht="15">
      <c r="A82">
        <v>1</v>
      </c>
      <c r="B82">
        <v>2515396.65</v>
      </c>
      <c r="C82">
        <v>6860790.32</v>
      </c>
      <c r="D82">
        <v>197.63</v>
      </c>
      <c r="E82">
        <v>2</v>
      </c>
      <c r="F82">
        <v>186</v>
      </c>
      <c r="G82">
        <v>0.0271</v>
      </c>
      <c r="H82">
        <v>0.6584</v>
      </c>
      <c r="I82">
        <v>0.7591</v>
      </c>
      <c r="J82">
        <v>0.25</v>
      </c>
      <c r="K82">
        <v>11.49</v>
      </c>
      <c r="L82">
        <v>11.63</v>
      </c>
      <c r="M82">
        <v>1.49</v>
      </c>
      <c r="N82">
        <v>10</v>
      </c>
      <c r="O82">
        <v>0.6</v>
      </c>
      <c r="P82">
        <v>0.7</v>
      </c>
      <c r="Q82">
        <v>1</v>
      </c>
      <c r="R82" s="5">
        <f t="shared" si="7"/>
        <v>0</v>
      </c>
      <c r="S82" s="5" t="str">
        <f t="shared" si="10"/>
        <v>Null</v>
      </c>
      <c r="T82" s="5">
        <f t="shared" si="11"/>
        <v>-99</v>
      </c>
      <c r="U82" s="5">
        <f t="shared" si="8"/>
        <v>-13.086181979501024</v>
      </c>
      <c r="V82" s="5">
        <f t="shared" si="9"/>
        <v>11.540222753918979</v>
      </c>
      <c r="W82" s="5">
        <f t="shared" si="12"/>
        <v>-99</v>
      </c>
      <c r="X82" s="5">
        <f t="shared" si="13"/>
        <v>-99</v>
      </c>
    </row>
    <row r="83" spans="1:24" ht="15">
      <c r="A83">
        <v>1</v>
      </c>
      <c r="B83">
        <v>2515398.16</v>
      </c>
      <c r="C83">
        <v>6860789.54</v>
      </c>
      <c r="D83">
        <v>195.69</v>
      </c>
      <c r="E83">
        <v>2</v>
      </c>
      <c r="F83">
        <v>186.77</v>
      </c>
      <c r="G83">
        <v>0.0346</v>
      </c>
      <c r="H83">
        <v>0.5977</v>
      </c>
      <c r="I83">
        <v>0.7582</v>
      </c>
      <c r="J83">
        <v>0.26</v>
      </c>
      <c r="K83">
        <v>8.69</v>
      </c>
      <c r="L83">
        <v>8.93</v>
      </c>
      <c r="M83">
        <v>1.29</v>
      </c>
      <c r="N83">
        <v>7.4</v>
      </c>
      <c r="O83">
        <v>0.6</v>
      </c>
      <c r="P83">
        <v>0.7</v>
      </c>
      <c r="Q83">
        <v>1</v>
      </c>
      <c r="R83" s="5">
        <f t="shared" si="7"/>
        <v>0</v>
      </c>
      <c r="S83" s="5" t="str">
        <f t="shared" si="10"/>
        <v>Null</v>
      </c>
      <c r="T83" s="5">
        <f t="shared" si="11"/>
        <v>-99</v>
      </c>
      <c r="U83" s="5">
        <f t="shared" si="8"/>
        <v>-11.400470410003553</v>
      </c>
      <c r="V83" s="5">
        <f t="shared" si="9"/>
        <v>11.323712925965506</v>
      </c>
      <c r="W83" s="5">
        <f t="shared" si="12"/>
        <v>-99</v>
      </c>
      <c r="X83" s="5">
        <f t="shared" si="13"/>
        <v>-99</v>
      </c>
    </row>
    <row r="84" spans="1:24" ht="15">
      <c r="A84">
        <v>1</v>
      </c>
      <c r="B84">
        <v>2515401.65</v>
      </c>
      <c r="C84">
        <v>6860789.85</v>
      </c>
      <c r="D84">
        <v>196.7</v>
      </c>
      <c r="E84">
        <v>2</v>
      </c>
      <c r="F84">
        <v>186.57</v>
      </c>
      <c r="G84">
        <v>0.0513</v>
      </c>
      <c r="H84">
        <v>0.5269</v>
      </c>
      <c r="I84">
        <v>0.7876</v>
      </c>
      <c r="J84">
        <v>0.24</v>
      </c>
      <c r="K84">
        <v>10.19</v>
      </c>
      <c r="L84">
        <v>10.13</v>
      </c>
      <c r="M84">
        <v>1.46</v>
      </c>
      <c r="N84">
        <v>8.8</v>
      </c>
      <c r="O84">
        <v>0.6</v>
      </c>
      <c r="P84">
        <v>0.7</v>
      </c>
      <c r="Q84">
        <v>1</v>
      </c>
      <c r="R84" s="5">
        <f t="shared" si="7"/>
        <v>0</v>
      </c>
      <c r="S84" s="5" t="str">
        <f t="shared" si="10"/>
        <v>Null</v>
      </c>
      <c r="T84" s="5">
        <f t="shared" si="11"/>
        <v>-99</v>
      </c>
      <c r="U84" s="5">
        <f t="shared" si="8"/>
        <v>-8.226969407979077</v>
      </c>
      <c r="V84" s="5">
        <f t="shared" si="9"/>
        <v>12.808667938147835</v>
      </c>
      <c r="W84" s="5">
        <f t="shared" si="12"/>
        <v>-99</v>
      </c>
      <c r="X84" s="5">
        <f t="shared" si="13"/>
        <v>-99</v>
      </c>
    </row>
    <row r="85" spans="1:24" ht="15">
      <c r="A85">
        <v>1</v>
      </c>
      <c r="B85">
        <v>2515401.68</v>
      </c>
      <c r="C85">
        <v>6860787.62</v>
      </c>
      <c r="D85">
        <v>197.7</v>
      </c>
      <c r="E85">
        <v>2</v>
      </c>
      <c r="F85">
        <v>187.19</v>
      </c>
      <c r="G85">
        <v>0.0299</v>
      </c>
      <c r="H85">
        <v>0.6746</v>
      </c>
      <c r="I85">
        <v>0.7911</v>
      </c>
      <c r="J85">
        <v>0.28</v>
      </c>
      <c r="K85">
        <v>10.6</v>
      </c>
      <c r="L85">
        <v>10.51</v>
      </c>
      <c r="M85">
        <v>1.53</v>
      </c>
      <c r="N85">
        <v>9.3</v>
      </c>
      <c r="O85">
        <v>0.6</v>
      </c>
      <c r="P85">
        <v>0.7</v>
      </c>
      <c r="Q85">
        <v>1</v>
      </c>
      <c r="R85" s="5">
        <f t="shared" si="7"/>
        <v>0</v>
      </c>
      <c r="S85" s="5" t="str">
        <f t="shared" si="10"/>
        <v>Null</v>
      </c>
      <c r="T85" s="5">
        <f t="shared" si="11"/>
        <v>-99</v>
      </c>
      <c r="U85" s="5">
        <f t="shared" si="8"/>
        <v>-7.43607370965985</v>
      </c>
      <c r="V85" s="5">
        <f t="shared" si="9"/>
        <v>10.7234139986393</v>
      </c>
      <c r="W85" s="5">
        <f t="shared" si="12"/>
        <v>-99</v>
      </c>
      <c r="X85" s="5">
        <f t="shared" si="13"/>
        <v>-99</v>
      </c>
    </row>
    <row r="86" spans="1:24" ht="15">
      <c r="A86">
        <v>1</v>
      </c>
      <c r="B86">
        <v>2515398.96</v>
      </c>
      <c r="C86">
        <v>6860788.51</v>
      </c>
      <c r="D86">
        <v>198.77</v>
      </c>
      <c r="E86">
        <v>3</v>
      </c>
      <c r="F86">
        <v>187.05</v>
      </c>
      <c r="G86">
        <v>0.0826</v>
      </c>
      <c r="H86">
        <v>0.4793</v>
      </c>
      <c r="I86">
        <v>0.6056</v>
      </c>
      <c r="J86">
        <v>0.25</v>
      </c>
      <c r="K86">
        <v>11.83</v>
      </c>
      <c r="L86">
        <v>11.72</v>
      </c>
      <c r="M86">
        <v>2.33</v>
      </c>
      <c r="N86">
        <v>9.6</v>
      </c>
      <c r="O86">
        <v>0.6</v>
      </c>
      <c r="P86">
        <v>0.7</v>
      </c>
      <c r="Q86">
        <v>1</v>
      </c>
      <c r="R86" s="5">
        <f t="shared" si="7"/>
        <v>0</v>
      </c>
      <c r="S86" s="5" t="str">
        <f t="shared" si="10"/>
        <v>Null</v>
      </c>
      <c r="T86" s="5">
        <f t="shared" si="11"/>
        <v>-99</v>
      </c>
      <c r="U86" s="5">
        <f t="shared" si="8"/>
        <v>-10.29643556583523</v>
      </c>
      <c r="V86" s="5">
        <f t="shared" si="9"/>
        <v>10.629445640907806</v>
      </c>
      <c r="W86" s="5">
        <f t="shared" si="12"/>
        <v>-99</v>
      </c>
      <c r="X86" s="5">
        <f t="shared" si="13"/>
        <v>-99</v>
      </c>
    </row>
    <row r="87" spans="1:24" ht="15">
      <c r="A87">
        <v>1</v>
      </c>
      <c r="B87">
        <v>2515394.9</v>
      </c>
      <c r="C87">
        <v>6860788.63</v>
      </c>
      <c r="D87">
        <v>197.91</v>
      </c>
      <c r="E87">
        <v>2</v>
      </c>
      <c r="F87">
        <v>186.56</v>
      </c>
      <c r="G87">
        <v>0.0273</v>
      </c>
      <c r="H87">
        <v>0.6692</v>
      </c>
      <c r="I87">
        <v>0.7062</v>
      </c>
      <c r="J87">
        <v>0.2</v>
      </c>
      <c r="K87">
        <v>11.1</v>
      </c>
      <c r="L87">
        <v>11.35</v>
      </c>
      <c r="M87">
        <v>1.49</v>
      </c>
      <c r="N87">
        <v>9.8</v>
      </c>
      <c r="O87">
        <v>0.6</v>
      </c>
      <c r="P87">
        <v>0.7</v>
      </c>
      <c r="Q87">
        <v>1</v>
      </c>
      <c r="R87" s="5">
        <f t="shared" si="7"/>
        <v>0</v>
      </c>
      <c r="S87" s="5" t="str">
        <f t="shared" si="10"/>
        <v>Null</v>
      </c>
      <c r="T87" s="5">
        <f t="shared" si="11"/>
        <v>-99</v>
      </c>
      <c r="U87" s="5">
        <f t="shared" si="8"/>
        <v>-14.152630023515831</v>
      </c>
      <c r="V87" s="5">
        <f t="shared" si="9"/>
        <v>9.353606973585805</v>
      </c>
      <c r="W87" s="5">
        <f t="shared" si="12"/>
        <v>-99</v>
      </c>
      <c r="X87" s="5">
        <f t="shared" si="13"/>
        <v>-99</v>
      </c>
    </row>
    <row r="88" spans="1:24" ht="15">
      <c r="A88">
        <v>1</v>
      </c>
      <c r="B88">
        <v>2515397.26</v>
      </c>
      <c r="C88">
        <v>6860787.28</v>
      </c>
      <c r="D88">
        <v>197.03</v>
      </c>
      <c r="E88">
        <v>2</v>
      </c>
      <c r="F88">
        <v>187.12</v>
      </c>
      <c r="G88">
        <v>0.0351</v>
      </c>
      <c r="H88">
        <v>0.6721</v>
      </c>
      <c r="I88">
        <v>0.6808</v>
      </c>
      <c r="J88">
        <v>0.2</v>
      </c>
      <c r="K88">
        <v>9.94</v>
      </c>
      <c r="L88">
        <v>9.91</v>
      </c>
      <c r="M88">
        <v>1.6</v>
      </c>
      <c r="N88">
        <v>8.9</v>
      </c>
      <c r="O88">
        <v>0.6</v>
      </c>
      <c r="P88">
        <v>0.7</v>
      </c>
      <c r="Q88">
        <v>1</v>
      </c>
      <c r="R88" s="5">
        <f t="shared" si="7"/>
        <v>0</v>
      </c>
      <c r="S88" s="5" t="str">
        <f t="shared" si="10"/>
        <v>Null</v>
      </c>
      <c r="T88" s="5">
        <f t="shared" si="11"/>
        <v>-99</v>
      </c>
      <c r="U88" s="5">
        <f t="shared" si="8"/>
        <v>-11.47322824522137</v>
      </c>
      <c r="V88" s="5">
        <f t="shared" si="9"/>
        <v>8.892189474078876</v>
      </c>
      <c r="W88" s="5">
        <f t="shared" si="12"/>
        <v>-99</v>
      </c>
      <c r="X88" s="5">
        <f t="shared" si="13"/>
        <v>-99</v>
      </c>
    </row>
    <row r="89" spans="1:24" ht="15">
      <c r="A89">
        <v>1</v>
      </c>
      <c r="B89">
        <v>2515391.32</v>
      </c>
      <c r="C89">
        <v>6860786.49</v>
      </c>
      <c r="D89">
        <v>200.59</v>
      </c>
      <c r="E89">
        <v>3</v>
      </c>
      <c r="F89">
        <v>186.63</v>
      </c>
      <c r="G89">
        <v>0.0094</v>
      </c>
      <c r="H89">
        <v>0.8677</v>
      </c>
      <c r="I89">
        <v>0.2354</v>
      </c>
      <c r="J89">
        <v>0.3</v>
      </c>
      <c r="K89">
        <v>13.98</v>
      </c>
      <c r="L89">
        <v>13.95</v>
      </c>
      <c r="M89">
        <v>1.77</v>
      </c>
      <c r="N89">
        <v>9.5</v>
      </c>
      <c r="O89">
        <v>0.6</v>
      </c>
      <c r="P89">
        <v>0.7</v>
      </c>
      <c r="Q89">
        <v>1</v>
      </c>
      <c r="R89" s="5">
        <f t="shared" si="7"/>
        <v>0</v>
      </c>
      <c r="S89" s="5" t="str">
        <f t="shared" si="10"/>
        <v>Null</v>
      </c>
      <c r="T89" s="5">
        <f t="shared" si="11"/>
        <v>-99</v>
      </c>
      <c r="U89" s="5">
        <f t="shared" si="8"/>
        <v>-16.784806499397135</v>
      </c>
      <c r="V89" s="5">
        <f t="shared" si="9"/>
        <v>6.118232652287642</v>
      </c>
      <c r="W89" s="5">
        <f t="shared" si="12"/>
        <v>-99</v>
      </c>
      <c r="X89" s="5">
        <f t="shared" si="13"/>
        <v>-99</v>
      </c>
    </row>
    <row r="90" spans="1:24" ht="15">
      <c r="A90">
        <v>1</v>
      </c>
      <c r="B90">
        <v>2515394.96</v>
      </c>
      <c r="C90">
        <v>6860785.42</v>
      </c>
      <c r="D90">
        <v>198.96</v>
      </c>
      <c r="E90">
        <v>3</v>
      </c>
      <c r="F90">
        <v>187.14</v>
      </c>
      <c r="G90">
        <v>0.0553</v>
      </c>
      <c r="H90">
        <v>0.5057</v>
      </c>
      <c r="I90">
        <v>0.692</v>
      </c>
      <c r="J90">
        <v>0.24</v>
      </c>
      <c r="K90">
        <v>11.47</v>
      </c>
      <c r="L90">
        <v>11.82</v>
      </c>
      <c r="M90">
        <v>1.76</v>
      </c>
      <c r="N90">
        <v>8.3</v>
      </c>
      <c r="O90">
        <v>0.6</v>
      </c>
      <c r="P90">
        <v>0.7</v>
      </c>
      <c r="Q90">
        <v>1</v>
      </c>
      <c r="R90" s="5">
        <f t="shared" si="7"/>
        <v>0</v>
      </c>
      <c r="S90" s="5" t="str">
        <f t="shared" si="10"/>
        <v>Null</v>
      </c>
      <c r="T90" s="5">
        <f t="shared" si="11"/>
        <v>-99</v>
      </c>
      <c r="U90" s="5">
        <f t="shared" si="8"/>
        <v>-12.998363806153511</v>
      </c>
      <c r="V90" s="5">
        <f t="shared" si="9"/>
        <v>6.357714869516698</v>
      </c>
      <c r="W90" s="5">
        <f t="shared" si="12"/>
        <v>-99</v>
      </c>
      <c r="X90" s="5">
        <f t="shared" si="13"/>
        <v>-99</v>
      </c>
    </row>
    <row r="91" spans="1:24" ht="15">
      <c r="A91">
        <v>1</v>
      </c>
      <c r="B91">
        <v>2515393.81</v>
      </c>
      <c r="C91">
        <v>6860782.33</v>
      </c>
      <c r="D91">
        <v>201.8</v>
      </c>
      <c r="E91">
        <v>3</v>
      </c>
      <c r="F91">
        <v>187.68</v>
      </c>
      <c r="G91">
        <v>0.0376</v>
      </c>
      <c r="H91">
        <v>0.6531</v>
      </c>
      <c r="I91">
        <v>0.4807</v>
      </c>
      <c r="J91">
        <v>0.32</v>
      </c>
      <c r="K91">
        <v>14.08</v>
      </c>
      <c r="L91">
        <v>14.12</v>
      </c>
      <c r="M91">
        <v>1.8</v>
      </c>
      <c r="N91">
        <v>9.7</v>
      </c>
      <c r="O91">
        <v>0.6</v>
      </c>
      <c r="P91">
        <v>0.7</v>
      </c>
      <c r="Q91">
        <v>1</v>
      </c>
      <c r="R91" s="5">
        <f t="shared" si="7"/>
        <v>0</v>
      </c>
      <c r="S91" s="5" t="str">
        <f t="shared" si="10"/>
        <v>Null</v>
      </c>
      <c r="T91" s="5">
        <f t="shared" si="11"/>
        <v>-99</v>
      </c>
      <c r="U91" s="5">
        <f t="shared" si="8"/>
        <v>-13.02216807714444</v>
      </c>
      <c r="V91" s="5">
        <f t="shared" si="9"/>
        <v>3.0607415066356003</v>
      </c>
      <c r="W91" s="5">
        <f t="shared" si="12"/>
        <v>-99</v>
      </c>
      <c r="X91" s="5">
        <f t="shared" si="13"/>
        <v>-99</v>
      </c>
    </row>
    <row r="92" spans="1:24" ht="15">
      <c r="A92">
        <v>1</v>
      </c>
      <c r="B92">
        <v>2515394.63</v>
      </c>
      <c r="C92">
        <v>6860779.85</v>
      </c>
      <c r="D92">
        <v>203.42</v>
      </c>
      <c r="E92">
        <v>3</v>
      </c>
      <c r="F92">
        <v>188.34</v>
      </c>
      <c r="G92">
        <v>0.0273</v>
      </c>
      <c r="H92">
        <v>0.7379</v>
      </c>
      <c r="I92">
        <v>0.3676</v>
      </c>
      <c r="J92">
        <v>0.33</v>
      </c>
      <c r="K92">
        <v>15.17</v>
      </c>
      <c r="L92">
        <v>15.08</v>
      </c>
      <c r="M92">
        <v>1.89</v>
      </c>
      <c r="N92">
        <v>10.5</v>
      </c>
      <c r="O92">
        <v>0.6</v>
      </c>
      <c r="P92">
        <v>0.7</v>
      </c>
      <c r="Q92">
        <v>1</v>
      </c>
      <c r="R92" s="5">
        <f t="shared" si="7"/>
        <v>0</v>
      </c>
      <c r="S92" s="5" t="str">
        <f t="shared" si="10"/>
        <v>Null</v>
      </c>
      <c r="T92" s="5">
        <f t="shared" si="11"/>
        <v>-99</v>
      </c>
      <c r="U92" s="5">
        <f t="shared" si="8"/>
        <v>-11.40341017265697</v>
      </c>
      <c r="V92" s="5">
        <f t="shared" si="9"/>
        <v>1.0107603241361853</v>
      </c>
      <c r="W92" s="5">
        <f t="shared" si="12"/>
        <v>-99</v>
      </c>
      <c r="X92" s="5">
        <f t="shared" si="13"/>
        <v>-99</v>
      </c>
    </row>
    <row r="93" spans="1:24" ht="15">
      <c r="A93">
        <v>1</v>
      </c>
      <c r="B93">
        <v>2515399.28</v>
      </c>
      <c r="C93">
        <v>6860784.77</v>
      </c>
      <c r="D93">
        <v>202.92</v>
      </c>
      <c r="E93">
        <v>2</v>
      </c>
      <c r="F93">
        <v>187.83</v>
      </c>
      <c r="G93">
        <v>0.044</v>
      </c>
      <c r="H93">
        <v>0.6466</v>
      </c>
      <c r="I93">
        <v>0.8457</v>
      </c>
      <c r="J93">
        <v>0.29</v>
      </c>
      <c r="K93">
        <v>15.2</v>
      </c>
      <c r="L93">
        <v>15.1</v>
      </c>
      <c r="M93">
        <v>2.15</v>
      </c>
      <c r="N93">
        <v>14.7</v>
      </c>
      <c r="O93">
        <v>0.6</v>
      </c>
      <c r="P93">
        <v>0.7</v>
      </c>
      <c r="Q93">
        <v>1</v>
      </c>
      <c r="R93" s="5">
        <f t="shared" si="7"/>
        <v>0</v>
      </c>
      <c r="S93" s="5" t="str">
        <f t="shared" si="10"/>
        <v>Null</v>
      </c>
      <c r="T93" s="5">
        <f t="shared" si="11"/>
        <v>-99</v>
      </c>
      <c r="U93" s="5">
        <f t="shared" si="8"/>
        <v>-8.716578591226819</v>
      </c>
      <c r="V93" s="5">
        <f t="shared" si="9"/>
        <v>7.224441684765347</v>
      </c>
      <c r="W93" s="5">
        <f t="shared" si="12"/>
        <v>-99</v>
      </c>
      <c r="X93" s="5">
        <f t="shared" si="13"/>
        <v>-99</v>
      </c>
    </row>
    <row r="94" spans="1:24" ht="15">
      <c r="A94">
        <v>1</v>
      </c>
      <c r="B94">
        <v>2515400.54</v>
      </c>
      <c r="C94">
        <v>6860782.38</v>
      </c>
      <c r="D94">
        <v>198.03</v>
      </c>
      <c r="E94">
        <v>2</v>
      </c>
      <c r="F94">
        <v>188.1</v>
      </c>
      <c r="G94">
        <v>0.0067</v>
      </c>
      <c r="H94">
        <v>0.7123</v>
      </c>
      <c r="I94">
        <v>0.6984</v>
      </c>
      <c r="J94">
        <v>0.26</v>
      </c>
      <c r="K94">
        <v>9.7</v>
      </c>
      <c r="L94">
        <v>9.93</v>
      </c>
      <c r="M94">
        <v>1.15</v>
      </c>
      <c r="N94">
        <v>7.8</v>
      </c>
      <c r="O94">
        <v>0.6</v>
      </c>
      <c r="P94">
        <v>0.7</v>
      </c>
      <c r="Q94">
        <v>1</v>
      </c>
      <c r="R94" s="5">
        <f t="shared" si="7"/>
        <v>0</v>
      </c>
      <c r="S94" s="5" t="str">
        <f t="shared" si="10"/>
        <v>Null</v>
      </c>
      <c r="T94" s="5">
        <f t="shared" si="11"/>
        <v>-99</v>
      </c>
      <c r="U94" s="5">
        <f t="shared" si="8"/>
        <v>-6.7151377463753565</v>
      </c>
      <c r="V94" s="5">
        <f t="shared" si="9"/>
        <v>5.409521702075244</v>
      </c>
      <c r="W94" s="5">
        <f t="shared" si="12"/>
        <v>-99</v>
      </c>
      <c r="X94" s="5">
        <f t="shared" si="13"/>
        <v>-99</v>
      </c>
    </row>
    <row r="95" spans="1:24" ht="15">
      <c r="A95">
        <v>1</v>
      </c>
      <c r="B95">
        <v>2515403.08</v>
      </c>
      <c r="C95">
        <v>6860783.13</v>
      </c>
      <c r="D95">
        <v>199.95</v>
      </c>
      <c r="E95">
        <v>2</v>
      </c>
      <c r="F95">
        <v>187.89</v>
      </c>
      <c r="G95">
        <v>0.039</v>
      </c>
      <c r="H95">
        <v>0.5702</v>
      </c>
      <c r="I95">
        <v>0.8543</v>
      </c>
      <c r="J95">
        <v>0.26</v>
      </c>
      <c r="K95">
        <v>12.07</v>
      </c>
      <c r="L95">
        <v>12.07</v>
      </c>
      <c r="M95">
        <v>1.59</v>
      </c>
      <c r="N95">
        <v>10.7</v>
      </c>
      <c r="O95">
        <v>0.6</v>
      </c>
      <c r="P95">
        <v>0.7</v>
      </c>
      <c r="Q95">
        <v>1</v>
      </c>
      <c r="R95" s="5">
        <f t="shared" si="7"/>
        <v>0</v>
      </c>
      <c r="S95" s="5" t="str">
        <f t="shared" si="10"/>
        <v>A</v>
      </c>
      <c r="T95" s="5">
        <f t="shared" si="11"/>
        <v>0</v>
      </c>
      <c r="U95" s="5">
        <f t="shared" si="8"/>
        <v>-4.584833597038394</v>
      </c>
      <c r="V95" s="5">
        <f t="shared" si="9"/>
        <v>6.983022331724616</v>
      </c>
      <c r="W95" s="5">
        <f t="shared" si="12"/>
        <v>0</v>
      </c>
      <c r="X95" s="5">
        <f t="shared" si="13"/>
        <v>-99</v>
      </c>
    </row>
    <row r="96" spans="1:24" ht="15">
      <c r="A96">
        <v>1</v>
      </c>
      <c r="B96">
        <v>2515401.5</v>
      </c>
      <c r="C96">
        <v>6860784.7</v>
      </c>
      <c r="D96">
        <v>198.33</v>
      </c>
      <c r="E96">
        <v>2</v>
      </c>
      <c r="F96">
        <v>187.84</v>
      </c>
      <c r="G96">
        <v>0.0428</v>
      </c>
      <c r="H96">
        <v>0.7055</v>
      </c>
      <c r="I96">
        <v>0.7611</v>
      </c>
      <c r="J96">
        <v>0.24</v>
      </c>
      <c r="K96">
        <v>10.27</v>
      </c>
      <c r="L96">
        <v>10.49</v>
      </c>
      <c r="M96">
        <v>1.82</v>
      </c>
      <c r="N96">
        <v>9.9</v>
      </c>
      <c r="O96">
        <v>0.6</v>
      </c>
      <c r="P96">
        <v>0.7</v>
      </c>
      <c r="Q96">
        <v>1</v>
      </c>
      <c r="R96" s="5">
        <f t="shared" si="7"/>
        <v>0</v>
      </c>
      <c r="S96" s="5" t="str">
        <f t="shared" si="10"/>
        <v>Null</v>
      </c>
      <c r="T96" s="5">
        <f t="shared" si="11"/>
        <v>-99</v>
      </c>
      <c r="U96" s="5">
        <f t="shared" si="8"/>
        <v>-6.6065195630733715</v>
      </c>
      <c r="V96" s="5">
        <f t="shared" si="9"/>
        <v>7.917947920158502</v>
      </c>
      <c r="W96" s="5">
        <f t="shared" si="12"/>
        <v>-99</v>
      </c>
      <c r="X96" s="5">
        <f t="shared" si="13"/>
        <v>-99</v>
      </c>
    </row>
    <row r="97" spans="1:24" ht="15">
      <c r="A97">
        <v>1</v>
      </c>
      <c r="B97">
        <v>2515403.85</v>
      </c>
      <c r="C97">
        <v>6860786.31</v>
      </c>
      <c r="D97">
        <v>194.65</v>
      </c>
      <c r="E97">
        <v>2</v>
      </c>
      <c r="F97">
        <v>187.17</v>
      </c>
      <c r="G97">
        <v>0.0701</v>
      </c>
      <c r="H97">
        <v>0.5328</v>
      </c>
      <c r="I97">
        <v>0.7626</v>
      </c>
      <c r="J97">
        <v>0.18</v>
      </c>
      <c r="K97">
        <v>7.61</v>
      </c>
      <c r="L97">
        <v>7.47</v>
      </c>
      <c r="M97">
        <v>1.48</v>
      </c>
      <c r="N97">
        <v>6.7</v>
      </c>
      <c r="O97">
        <v>0.6</v>
      </c>
      <c r="P97">
        <v>0.7</v>
      </c>
      <c r="Q97">
        <v>1</v>
      </c>
      <c r="R97" s="5">
        <f t="shared" si="7"/>
        <v>0</v>
      </c>
      <c r="S97" s="5" t="str">
        <f t="shared" si="10"/>
        <v>A</v>
      </c>
      <c r="T97" s="5">
        <f t="shared" si="11"/>
        <v>0</v>
      </c>
      <c r="U97" s="5">
        <f t="shared" si="8"/>
        <v>-4.948894334689438</v>
      </c>
      <c r="V97" s="5">
        <f t="shared" si="9"/>
        <v>10.23460037591089</v>
      </c>
      <c r="W97" s="5">
        <f t="shared" si="12"/>
        <v>0</v>
      </c>
      <c r="X97" s="5">
        <f t="shared" si="13"/>
        <v>-99</v>
      </c>
    </row>
    <row r="98" spans="1:24" ht="15">
      <c r="A98">
        <v>1</v>
      </c>
      <c r="B98">
        <v>2515408.12</v>
      </c>
      <c r="C98">
        <v>6860781.87</v>
      </c>
      <c r="D98">
        <v>198</v>
      </c>
      <c r="E98">
        <v>2</v>
      </c>
      <c r="F98">
        <v>187.25</v>
      </c>
      <c r="G98">
        <v>0.0669</v>
      </c>
      <c r="H98">
        <v>0.5028</v>
      </c>
      <c r="I98">
        <v>0.6807</v>
      </c>
      <c r="J98">
        <v>0.23</v>
      </c>
      <c r="K98">
        <v>10.74</v>
      </c>
      <c r="L98">
        <v>10.75</v>
      </c>
      <c r="M98">
        <v>1.91</v>
      </c>
      <c r="N98">
        <v>10.4</v>
      </c>
      <c r="O98">
        <v>0.6</v>
      </c>
      <c r="P98">
        <v>0.7</v>
      </c>
      <c r="Q98">
        <v>1</v>
      </c>
      <c r="R98" s="5">
        <f t="shared" si="7"/>
        <v>1</v>
      </c>
      <c r="S98" s="5" t="str">
        <f t="shared" si="10"/>
        <v>A</v>
      </c>
      <c r="T98" s="5">
        <f t="shared" si="11"/>
        <v>0</v>
      </c>
      <c r="U98" s="5">
        <f t="shared" si="8"/>
        <v>0.5821625922714855</v>
      </c>
      <c r="V98" s="5">
        <f t="shared" si="9"/>
        <v>7.52279115211852</v>
      </c>
      <c r="W98" s="5">
        <f t="shared" si="12"/>
        <v>0</v>
      </c>
      <c r="X98" s="5">
        <f t="shared" si="13"/>
        <v>-99</v>
      </c>
    </row>
    <row r="99" spans="1:24" ht="15">
      <c r="A99">
        <v>1</v>
      </c>
      <c r="B99">
        <v>2515411.12</v>
      </c>
      <c r="C99">
        <v>6860782.24</v>
      </c>
      <c r="D99">
        <v>199.95</v>
      </c>
      <c r="E99">
        <v>2</v>
      </c>
      <c r="F99">
        <v>186.33</v>
      </c>
      <c r="G99">
        <v>0.0241</v>
      </c>
      <c r="H99">
        <v>0.6523</v>
      </c>
      <c r="I99">
        <v>0.7187</v>
      </c>
      <c r="J99">
        <v>0.29</v>
      </c>
      <c r="K99">
        <v>13.65</v>
      </c>
      <c r="L99">
        <v>13.62</v>
      </c>
      <c r="M99">
        <v>1.47</v>
      </c>
      <c r="N99">
        <v>11.6</v>
      </c>
      <c r="O99">
        <v>0.6</v>
      </c>
      <c r="P99">
        <v>0.7</v>
      </c>
      <c r="Q99">
        <v>1</v>
      </c>
      <c r="R99" s="5">
        <f t="shared" si="7"/>
        <v>1</v>
      </c>
      <c r="S99" s="5" t="str">
        <f t="shared" si="10"/>
        <v>A</v>
      </c>
      <c r="T99" s="5">
        <f t="shared" si="11"/>
        <v>0</v>
      </c>
      <c r="U99" s="5">
        <f t="shared" si="8"/>
        <v>3.274693001560489</v>
      </c>
      <c r="V99" s="5">
        <f t="shared" si="9"/>
        <v>8.896537851891331</v>
      </c>
      <c r="W99" s="5">
        <f t="shared" si="12"/>
        <v>0</v>
      </c>
      <c r="X99" s="5">
        <f t="shared" si="13"/>
        <v>-99</v>
      </c>
    </row>
    <row r="100" spans="1:24" ht="15">
      <c r="A100">
        <v>1</v>
      </c>
      <c r="B100">
        <v>2515410.36</v>
      </c>
      <c r="C100">
        <v>6860785.14</v>
      </c>
      <c r="D100">
        <v>197.8</v>
      </c>
      <c r="E100">
        <v>2</v>
      </c>
      <c r="F100">
        <v>185.81</v>
      </c>
      <c r="G100">
        <v>0.018</v>
      </c>
      <c r="H100">
        <v>0.7742</v>
      </c>
      <c r="I100">
        <v>0.6831</v>
      </c>
      <c r="J100">
        <v>0.29</v>
      </c>
      <c r="K100">
        <v>11.64</v>
      </c>
      <c r="L100">
        <v>11.99</v>
      </c>
      <c r="M100">
        <v>1.63</v>
      </c>
      <c r="N100">
        <v>10.7</v>
      </c>
      <c r="O100">
        <v>0.6</v>
      </c>
      <c r="P100">
        <v>0.7</v>
      </c>
      <c r="Q100">
        <v>1</v>
      </c>
      <c r="R100" s="5">
        <f t="shared" si="7"/>
        <v>1</v>
      </c>
      <c r="S100" s="5" t="str">
        <f t="shared" si="10"/>
        <v>A</v>
      </c>
      <c r="T100" s="5">
        <f t="shared" si="11"/>
        <v>0</v>
      </c>
      <c r="U100" s="5">
        <f t="shared" si="8"/>
        <v>1.5686681940823375</v>
      </c>
      <c r="V100" s="5">
        <f t="shared" si="9"/>
        <v>11.361711142635045</v>
      </c>
      <c r="W100" s="5">
        <f t="shared" si="12"/>
        <v>0</v>
      </c>
      <c r="X100" s="5">
        <f t="shared" si="13"/>
        <v>-99</v>
      </c>
    </row>
    <row r="101" spans="1:24" ht="15">
      <c r="A101">
        <v>1</v>
      </c>
      <c r="B101">
        <v>2515411.61</v>
      </c>
      <c r="C101">
        <v>6860784.21</v>
      </c>
      <c r="D101">
        <v>196.46</v>
      </c>
      <c r="E101">
        <v>2</v>
      </c>
      <c r="F101">
        <v>185.91</v>
      </c>
      <c r="G101">
        <v>0.0038</v>
      </c>
      <c r="H101">
        <v>0.8021</v>
      </c>
      <c r="I101">
        <v>0.6964</v>
      </c>
      <c r="J101">
        <v>0.17</v>
      </c>
      <c r="K101">
        <v>10.77</v>
      </c>
      <c r="L101">
        <v>10.56</v>
      </c>
      <c r="M101">
        <v>1.36</v>
      </c>
      <c r="N101">
        <v>8.9</v>
      </c>
      <c r="O101">
        <v>0.6</v>
      </c>
      <c r="P101">
        <v>0.7</v>
      </c>
      <c r="Q101">
        <v>1</v>
      </c>
      <c r="R101" s="5">
        <f t="shared" si="7"/>
        <v>1</v>
      </c>
      <c r="S101" s="5" t="str">
        <f t="shared" si="10"/>
        <v>A</v>
      </c>
      <c r="T101" s="5">
        <f t="shared" si="11"/>
        <v>0</v>
      </c>
      <c r="U101" s="5">
        <f t="shared" si="8"/>
        <v>3.0613627032556647</v>
      </c>
      <c r="V101" s="5">
        <f t="shared" si="9"/>
        <v>10.915322184741285</v>
      </c>
      <c r="W101" s="5">
        <f t="shared" si="12"/>
        <v>0</v>
      </c>
      <c r="X101" s="5">
        <f t="shared" si="13"/>
        <v>-99</v>
      </c>
    </row>
    <row r="102" spans="1:24" ht="15">
      <c r="A102">
        <v>1</v>
      </c>
      <c r="B102">
        <v>2515409.74</v>
      </c>
      <c r="C102">
        <v>6860779.08</v>
      </c>
      <c r="D102">
        <v>200.76</v>
      </c>
      <c r="E102">
        <v>2</v>
      </c>
      <c r="F102">
        <v>187.64</v>
      </c>
      <c r="G102">
        <v>0.0376</v>
      </c>
      <c r="H102">
        <v>0.6865</v>
      </c>
      <c r="I102">
        <v>0.6482</v>
      </c>
      <c r="J102">
        <v>0.26</v>
      </c>
      <c r="K102">
        <v>13.12</v>
      </c>
      <c r="L102">
        <v>13.12</v>
      </c>
      <c r="M102">
        <v>1.91</v>
      </c>
      <c r="N102">
        <v>12.4</v>
      </c>
      <c r="O102">
        <v>0.6</v>
      </c>
      <c r="P102">
        <v>0.7</v>
      </c>
      <c r="Q102">
        <v>1</v>
      </c>
      <c r="R102" s="5">
        <f t="shared" si="7"/>
        <v>1</v>
      </c>
      <c r="S102" s="5" t="str">
        <f t="shared" si="10"/>
        <v>A</v>
      </c>
      <c r="T102" s="5">
        <f t="shared" si="11"/>
        <v>0</v>
      </c>
      <c r="U102" s="5">
        <f t="shared" si="8"/>
        <v>3.058700837941032</v>
      </c>
      <c r="V102" s="5">
        <f t="shared" si="9"/>
        <v>5.455121372316636</v>
      </c>
      <c r="W102" s="5">
        <f t="shared" si="12"/>
        <v>0</v>
      </c>
      <c r="X102" s="5">
        <f t="shared" si="13"/>
        <v>-99</v>
      </c>
    </row>
    <row r="103" spans="1:24" ht="15">
      <c r="A103">
        <v>1</v>
      </c>
      <c r="B103">
        <v>2515409.56</v>
      </c>
      <c r="C103">
        <v>6860780.52</v>
      </c>
      <c r="D103">
        <v>199.42</v>
      </c>
      <c r="E103">
        <v>2</v>
      </c>
      <c r="F103">
        <v>187.56</v>
      </c>
      <c r="G103">
        <v>0.0215</v>
      </c>
      <c r="H103">
        <v>0.83</v>
      </c>
      <c r="I103">
        <v>0.7222</v>
      </c>
      <c r="J103">
        <v>0.18</v>
      </c>
      <c r="K103">
        <v>11.86</v>
      </c>
      <c r="L103">
        <v>11.87</v>
      </c>
      <c r="M103">
        <v>1.88</v>
      </c>
      <c r="N103">
        <v>11.3</v>
      </c>
      <c r="O103">
        <v>0.6</v>
      </c>
      <c r="P103">
        <v>0.7</v>
      </c>
      <c r="Q103">
        <v>1</v>
      </c>
      <c r="R103" s="5">
        <f t="shared" si="7"/>
        <v>1</v>
      </c>
      <c r="S103" s="5" t="str">
        <f t="shared" si="10"/>
        <v>A</v>
      </c>
      <c r="T103" s="5">
        <f t="shared" si="11"/>
        <v>0</v>
      </c>
      <c r="U103" s="5">
        <f t="shared" si="8"/>
        <v>2.3970471598314553</v>
      </c>
      <c r="V103" s="5">
        <f t="shared" si="9"/>
        <v>6.7467151199023006</v>
      </c>
      <c r="W103" s="5">
        <f t="shared" si="12"/>
        <v>0</v>
      </c>
      <c r="X103" s="5">
        <f t="shared" si="13"/>
        <v>-99</v>
      </c>
    </row>
    <row r="104" spans="1:24" ht="15">
      <c r="A104">
        <v>1</v>
      </c>
      <c r="B104">
        <v>2515398.16</v>
      </c>
      <c r="C104">
        <v>6860779.24</v>
      </c>
      <c r="D104">
        <v>202.62</v>
      </c>
      <c r="E104">
        <v>2</v>
      </c>
      <c r="F104">
        <v>188.6</v>
      </c>
      <c r="G104">
        <v>0.0281</v>
      </c>
      <c r="H104">
        <v>0.7203</v>
      </c>
      <c r="I104">
        <v>0.664</v>
      </c>
      <c r="J104">
        <v>0.34</v>
      </c>
      <c r="K104">
        <v>14.14</v>
      </c>
      <c r="L104">
        <v>14.02</v>
      </c>
      <c r="M104">
        <v>1.82</v>
      </c>
      <c r="N104">
        <v>12.9</v>
      </c>
      <c r="O104">
        <v>0.6</v>
      </c>
      <c r="P104">
        <v>0.7</v>
      </c>
      <c r="Q104">
        <v>1</v>
      </c>
      <c r="R104" s="5">
        <f t="shared" si="7"/>
        <v>0</v>
      </c>
      <c r="S104" s="5" t="str">
        <f t="shared" si="10"/>
        <v>Null</v>
      </c>
      <c r="T104" s="5">
        <f t="shared" si="11"/>
        <v>-99</v>
      </c>
      <c r="U104" s="5">
        <f t="shared" si="8"/>
        <v>-7.877662933812871</v>
      </c>
      <c r="V104" s="5">
        <f t="shared" si="9"/>
        <v>1.64487893204568</v>
      </c>
      <c r="W104" s="5">
        <f t="shared" si="12"/>
        <v>-99</v>
      </c>
      <c r="X104" s="5">
        <f t="shared" si="13"/>
        <v>-99</v>
      </c>
    </row>
    <row r="105" spans="1:24" ht="15">
      <c r="A105">
        <v>1</v>
      </c>
      <c r="B105">
        <v>2515400.11</v>
      </c>
      <c r="C105">
        <v>6860778.75</v>
      </c>
      <c r="D105">
        <v>202.47</v>
      </c>
      <c r="E105">
        <v>2</v>
      </c>
      <c r="F105">
        <v>188.81</v>
      </c>
      <c r="G105">
        <v>0.049</v>
      </c>
      <c r="H105">
        <v>0.6432</v>
      </c>
      <c r="I105">
        <v>0.6133</v>
      </c>
      <c r="J105">
        <v>0.26</v>
      </c>
      <c r="K105">
        <v>13.77</v>
      </c>
      <c r="L105">
        <v>13.66</v>
      </c>
      <c r="M105">
        <v>2.13</v>
      </c>
      <c r="N105">
        <v>13.4</v>
      </c>
      <c r="O105">
        <v>0.6</v>
      </c>
      <c r="P105">
        <v>0.7</v>
      </c>
      <c r="Q105">
        <v>1</v>
      </c>
      <c r="R105" s="5">
        <f t="shared" si="7"/>
        <v>0</v>
      </c>
      <c r="S105" s="5" t="str">
        <f t="shared" si="10"/>
        <v>Null</v>
      </c>
      <c r="T105" s="5">
        <f t="shared" si="11"/>
        <v>-99</v>
      </c>
      <c r="U105" s="5">
        <f t="shared" si="8"/>
        <v>-5.8776724532368725</v>
      </c>
      <c r="V105" s="5">
        <f t="shared" si="9"/>
        <v>1.8513688270400421</v>
      </c>
      <c r="W105" s="5">
        <f t="shared" si="12"/>
        <v>-99</v>
      </c>
      <c r="X105" s="5">
        <f t="shared" si="13"/>
        <v>-99</v>
      </c>
    </row>
    <row r="106" spans="1:24" ht="15">
      <c r="A106">
        <v>1</v>
      </c>
      <c r="B106">
        <v>2515402.3</v>
      </c>
      <c r="C106">
        <v>6860778.44</v>
      </c>
      <c r="D106">
        <v>201.72</v>
      </c>
      <c r="E106">
        <v>2</v>
      </c>
      <c r="F106">
        <v>188.77</v>
      </c>
      <c r="G106">
        <v>0.0213</v>
      </c>
      <c r="H106">
        <v>0.7528</v>
      </c>
      <c r="I106">
        <v>0.669</v>
      </c>
      <c r="J106">
        <v>0.24</v>
      </c>
      <c r="K106">
        <v>12.93</v>
      </c>
      <c r="L106">
        <v>12.95</v>
      </c>
      <c r="M106">
        <v>1.68</v>
      </c>
      <c r="N106">
        <v>11.6</v>
      </c>
      <c r="O106">
        <v>0.6</v>
      </c>
      <c r="P106">
        <v>0.7</v>
      </c>
      <c r="Q106">
        <v>1</v>
      </c>
      <c r="R106" s="5">
        <f t="shared" si="7"/>
        <v>0</v>
      </c>
      <c r="S106" s="5" t="str">
        <f t="shared" si="10"/>
        <v>A</v>
      </c>
      <c r="T106" s="5">
        <f t="shared" si="11"/>
        <v>0</v>
      </c>
      <c r="U106" s="5">
        <f t="shared" si="8"/>
        <v>-3.713719369477438</v>
      </c>
      <c r="V106" s="5">
        <f t="shared" si="9"/>
        <v>2.309088228845582</v>
      </c>
      <c r="W106" s="5">
        <f t="shared" si="12"/>
        <v>0</v>
      </c>
      <c r="X106" s="5">
        <f t="shared" si="13"/>
        <v>-99</v>
      </c>
    </row>
    <row r="107" spans="1:24" ht="15">
      <c r="A107">
        <v>1</v>
      </c>
      <c r="B107">
        <v>2515406.43</v>
      </c>
      <c r="C107">
        <v>6860775.89</v>
      </c>
      <c r="D107">
        <v>202.45</v>
      </c>
      <c r="E107">
        <v>2</v>
      </c>
      <c r="F107">
        <v>188.73</v>
      </c>
      <c r="G107">
        <v>0.0595</v>
      </c>
      <c r="H107">
        <v>0.5622</v>
      </c>
      <c r="I107">
        <v>0.569</v>
      </c>
      <c r="J107">
        <v>0.23</v>
      </c>
      <c r="K107">
        <v>13.74</v>
      </c>
      <c r="L107">
        <v>13.72</v>
      </c>
      <c r="M107">
        <v>2.22</v>
      </c>
      <c r="N107">
        <v>13.7</v>
      </c>
      <c r="O107">
        <v>0.6</v>
      </c>
      <c r="P107">
        <v>0.7</v>
      </c>
      <c r="Q107">
        <v>1</v>
      </c>
      <c r="R107" s="5">
        <f t="shared" si="7"/>
        <v>1</v>
      </c>
      <c r="S107" s="5" t="str">
        <f t="shared" si="10"/>
        <v>A</v>
      </c>
      <c r="T107" s="5">
        <f t="shared" si="11"/>
        <v>0</v>
      </c>
      <c r="U107" s="5">
        <f t="shared" si="8"/>
        <v>1.0393625204362034</v>
      </c>
      <c r="V107" s="5">
        <f t="shared" si="9"/>
        <v>1.325415237197444</v>
      </c>
      <c r="W107" s="5">
        <f t="shared" si="12"/>
        <v>0</v>
      </c>
      <c r="X107" s="5">
        <f t="shared" si="13"/>
        <v>-99</v>
      </c>
    </row>
    <row r="108" spans="1:24" ht="15">
      <c r="A108">
        <v>1</v>
      </c>
      <c r="B108">
        <v>2515408.23</v>
      </c>
      <c r="C108">
        <v>6860773.84</v>
      </c>
      <c r="D108">
        <v>201.98</v>
      </c>
      <c r="E108">
        <v>2</v>
      </c>
      <c r="F108">
        <v>188.78</v>
      </c>
      <c r="G108">
        <v>-0.0033</v>
      </c>
      <c r="H108">
        <v>0.8521</v>
      </c>
      <c r="I108">
        <v>0.7143</v>
      </c>
      <c r="J108">
        <v>0.22</v>
      </c>
      <c r="K108">
        <v>13.23</v>
      </c>
      <c r="L108">
        <v>13.2</v>
      </c>
      <c r="M108">
        <v>1.37</v>
      </c>
      <c r="N108">
        <v>11</v>
      </c>
      <c r="O108">
        <v>0.6</v>
      </c>
      <c r="P108">
        <v>0.7</v>
      </c>
      <c r="Q108">
        <v>1</v>
      </c>
      <c r="R108" s="5">
        <f t="shared" si="7"/>
        <v>1</v>
      </c>
      <c r="S108" s="5" t="str">
        <f t="shared" si="10"/>
        <v>A</v>
      </c>
      <c r="T108" s="5">
        <f t="shared" si="11"/>
        <v>0</v>
      </c>
      <c r="U108" s="5">
        <f t="shared" si="8"/>
        <v>3.4319505314297216</v>
      </c>
      <c r="V108" s="5">
        <f t="shared" si="9"/>
        <v>0.014681622683860418</v>
      </c>
      <c r="W108" s="5">
        <f t="shared" si="12"/>
        <v>0</v>
      </c>
      <c r="X108" s="5">
        <f t="shared" si="13"/>
        <v>-99</v>
      </c>
    </row>
    <row r="109" spans="1:24" ht="15">
      <c r="A109">
        <v>1</v>
      </c>
      <c r="B109">
        <v>2515411.4</v>
      </c>
      <c r="C109">
        <v>6860774.57</v>
      </c>
      <c r="D109">
        <v>202.76</v>
      </c>
      <c r="E109">
        <v>2</v>
      </c>
      <c r="F109">
        <v>188.46</v>
      </c>
      <c r="G109">
        <v>0.0407</v>
      </c>
      <c r="H109">
        <v>0.512</v>
      </c>
      <c r="I109">
        <v>0.7234</v>
      </c>
      <c r="J109">
        <v>0.3</v>
      </c>
      <c r="K109">
        <v>14.16</v>
      </c>
      <c r="L109">
        <v>14.3</v>
      </c>
      <c r="M109">
        <v>1.69</v>
      </c>
      <c r="N109">
        <v>12.7</v>
      </c>
      <c r="O109">
        <v>0.6</v>
      </c>
      <c r="P109">
        <v>0.7</v>
      </c>
      <c r="Q109">
        <v>1</v>
      </c>
      <c r="R109" s="5">
        <f t="shared" si="7"/>
        <v>1</v>
      </c>
      <c r="S109" s="5" t="str">
        <f t="shared" si="10"/>
        <v>A</v>
      </c>
      <c r="T109" s="5">
        <f t="shared" si="11"/>
        <v>1</v>
      </c>
      <c r="U109" s="5">
        <f t="shared" si="8"/>
        <v>6.161101434470406</v>
      </c>
      <c r="V109" s="5">
        <f t="shared" si="9"/>
        <v>1.7848610905945363</v>
      </c>
      <c r="W109" s="5">
        <f t="shared" si="12"/>
        <v>1</v>
      </c>
      <c r="X109" s="5">
        <f t="shared" si="13"/>
        <v>-99</v>
      </c>
    </row>
    <row r="110" spans="1:24" ht="15">
      <c r="A110">
        <v>1</v>
      </c>
      <c r="B110">
        <v>2515410.2</v>
      </c>
      <c r="C110">
        <v>6860770.47</v>
      </c>
      <c r="D110">
        <v>202.95</v>
      </c>
      <c r="E110">
        <v>2</v>
      </c>
      <c r="F110">
        <v>188.87</v>
      </c>
      <c r="G110">
        <v>0.0151</v>
      </c>
      <c r="H110">
        <v>0.7612</v>
      </c>
      <c r="I110">
        <v>0.6637</v>
      </c>
      <c r="J110">
        <v>0.3</v>
      </c>
      <c r="K110">
        <v>14.04</v>
      </c>
      <c r="L110">
        <v>14.08</v>
      </c>
      <c r="M110">
        <v>1.57</v>
      </c>
      <c r="N110">
        <v>12.2</v>
      </c>
      <c r="O110">
        <v>0.6</v>
      </c>
      <c r="P110">
        <v>0.7</v>
      </c>
      <c r="Q110">
        <v>1</v>
      </c>
      <c r="R110" s="5">
        <f t="shared" si="7"/>
        <v>0</v>
      </c>
      <c r="S110" s="5" t="str">
        <f t="shared" si="10"/>
        <v>A</v>
      </c>
      <c r="T110" s="5">
        <f t="shared" si="11"/>
        <v>1</v>
      </c>
      <c r="U110" s="5">
        <f t="shared" si="8"/>
        <v>6.435752877616222</v>
      </c>
      <c r="V110" s="5">
        <f t="shared" si="9"/>
        <v>-2.478302827048025</v>
      </c>
      <c r="W110" s="5">
        <f t="shared" si="12"/>
        <v>1</v>
      </c>
      <c r="X110" s="5">
        <f t="shared" si="13"/>
        <v>-99</v>
      </c>
    </row>
    <row r="111" spans="1:24" ht="15">
      <c r="A111">
        <v>1</v>
      </c>
      <c r="B111">
        <v>2515404.41</v>
      </c>
      <c r="C111">
        <v>6860772.94</v>
      </c>
      <c r="D111">
        <v>203.49</v>
      </c>
      <c r="E111">
        <v>2</v>
      </c>
      <c r="F111">
        <v>188.98</v>
      </c>
      <c r="G111">
        <v>0.0219</v>
      </c>
      <c r="H111">
        <v>0.7711</v>
      </c>
      <c r="I111">
        <v>0.7228</v>
      </c>
      <c r="J111">
        <v>0.3</v>
      </c>
      <c r="K111">
        <v>14.6</v>
      </c>
      <c r="L111">
        <v>14.51</v>
      </c>
      <c r="M111">
        <v>1.81</v>
      </c>
      <c r="N111">
        <v>13.3</v>
      </c>
      <c r="O111">
        <v>0.6</v>
      </c>
      <c r="P111">
        <v>0.7</v>
      </c>
      <c r="Q111">
        <v>1</v>
      </c>
      <c r="R111" s="5">
        <f t="shared" si="7"/>
        <v>0</v>
      </c>
      <c r="S111" s="5" t="str">
        <f t="shared" si="10"/>
        <v>A</v>
      </c>
      <c r="T111" s="5">
        <f t="shared" si="11"/>
        <v>0</v>
      </c>
      <c r="U111" s="5">
        <f t="shared" si="8"/>
        <v>0.15014284898706298</v>
      </c>
      <c r="V111" s="5">
        <f t="shared" si="9"/>
        <v>-2.1375586829450817</v>
      </c>
      <c r="W111" s="5">
        <f t="shared" si="12"/>
        <v>0</v>
      </c>
      <c r="X111" s="5">
        <f t="shared" si="13"/>
        <v>-99</v>
      </c>
    </row>
    <row r="112" spans="1:24" ht="15">
      <c r="A112">
        <v>1</v>
      </c>
      <c r="B112">
        <v>2515402.49</v>
      </c>
      <c r="C112">
        <v>6860776.03</v>
      </c>
      <c r="D112">
        <v>202.91</v>
      </c>
      <c r="E112">
        <v>2</v>
      </c>
      <c r="F112">
        <v>188.92</v>
      </c>
      <c r="G112">
        <v>0.0146</v>
      </c>
      <c r="H112">
        <v>0.8001</v>
      </c>
      <c r="I112">
        <v>0.6883</v>
      </c>
      <c r="J112">
        <v>0.25</v>
      </c>
      <c r="K112">
        <v>13.96</v>
      </c>
      <c r="L112">
        <v>13.99</v>
      </c>
      <c r="M112">
        <v>1.67</v>
      </c>
      <c r="N112">
        <v>12.4</v>
      </c>
      <c r="O112">
        <v>0.6</v>
      </c>
      <c r="P112">
        <v>0.7</v>
      </c>
      <c r="Q112">
        <v>1</v>
      </c>
      <c r="R112" s="5">
        <f t="shared" si="7"/>
        <v>0</v>
      </c>
      <c r="S112" s="5" t="str">
        <f t="shared" si="10"/>
        <v>A</v>
      </c>
      <c r="T112" s="5">
        <f t="shared" si="11"/>
        <v>0</v>
      </c>
      <c r="U112" s="5">
        <f t="shared" si="8"/>
        <v>-2.71090922567722</v>
      </c>
      <c r="V112" s="5">
        <f t="shared" si="9"/>
        <v>0.10941283998354867</v>
      </c>
      <c r="W112" s="5">
        <f t="shared" si="12"/>
        <v>0</v>
      </c>
      <c r="X112" s="5">
        <f t="shared" si="13"/>
        <v>-99</v>
      </c>
    </row>
    <row r="113" spans="1:24" ht="15">
      <c r="A113">
        <v>1</v>
      </c>
      <c r="B113">
        <v>2515403.59</v>
      </c>
      <c r="C113">
        <v>6860774.58</v>
      </c>
      <c r="D113">
        <v>202.69</v>
      </c>
      <c r="E113">
        <v>2</v>
      </c>
      <c r="F113">
        <v>189.01</v>
      </c>
      <c r="G113">
        <v>0.0431</v>
      </c>
      <c r="H113">
        <v>0.7768</v>
      </c>
      <c r="I113">
        <v>0.8218</v>
      </c>
      <c r="J113">
        <v>0.33</v>
      </c>
      <c r="K113">
        <v>13.66</v>
      </c>
      <c r="L113">
        <v>13.68</v>
      </c>
      <c r="M113">
        <v>2.3</v>
      </c>
      <c r="N113">
        <v>13.8</v>
      </c>
      <c r="O113">
        <v>0.6</v>
      </c>
      <c r="P113">
        <v>0.7</v>
      </c>
      <c r="Q113">
        <v>1</v>
      </c>
      <c r="R113" s="5">
        <f t="shared" si="7"/>
        <v>0</v>
      </c>
      <c r="S113" s="5" t="str">
        <f t="shared" si="10"/>
        <v>A</v>
      </c>
      <c r="T113" s="5">
        <f t="shared" si="11"/>
        <v>0</v>
      </c>
      <c r="U113" s="5">
        <f t="shared" si="8"/>
        <v>-1.1813181352768576</v>
      </c>
      <c r="V113" s="5">
        <f t="shared" si="9"/>
        <v>-0.8769193028002269</v>
      </c>
      <c r="W113" s="5">
        <f t="shared" si="12"/>
        <v>0</v>
      </c>
      <c r="X113" s="5">
        <f t="shared" si="13"/>
        <v>-99</v>
      </c>
    </row>
    <row r="114" spans="1:24" ht="15">
      <c r="A114">
        <v>1</v>
      </c>
      <c r="B114">
        <v>2515400.59</v>
      </c>
      <c r="C114">
        <v>6860774.41</v>
      </c>
      <c r="D114">
        <v>204.69</v>
      </c>
      <c r="E114">
        <v>2</v>
      </c>
      <c r="F114">
        <v>188.89</v>
      </c>
      <c r="G114">
        <v>0.0402</v>
      </c>
      <c r="H114">
        <v>0.6454</v>
      </c>
      <c r="I114">
        <v>0.7244</v>
      </c>
      <c r="J114">
        <v>0.34</v>
      </c>
      <c r="K114">
        <v>15.77</v>
      </c>
      <c r="L114">
        <v>15.8</v>
      </c>
      <c r="M114">
        <v>2.09</v>
      </c>
      <c r="N114">
        <v>15.1</v>
      </c>
      <c r="O114">
        <v>0.6</v>
      </c>
      <c r="P114">
        <v>0.7</v>
      </c>
      <c r="Q114">
        <v>1</v>
      </c>
      <c r="R114" s="5">
        <f t="shared" si="7"/>
        <v>0</v>
      </c>
      <c r="S114" s="5" t="str">
        <f t="shared" si="10"/>
        <v>A</v>
      </c>
      <c r="T114" s="5">
        <f t="shared" si="11"/>
        <v>0</v>
      </c>
      <c r="U114" s="5">
        <f t="shared" si="8"/>
        <v>-3.942252573294702</v>
      </c>
      <c r="V114" s="5">
        <f t="shared" si="9"/>
        <v>-2.062727478240825</v>
      </c>
      <c r="W114" s="5">
        <f t="shared" si="12"/>
        <v>0</v>
      </c>
      <c r="X114" s="5">
        <f t="shared" si="13"/>
        <v>-99</v>
      </c>
    </row>
    <row r="115" spans="1:24" ht="15">
      <c r="A115">
        <v>1</v>
      </c>
      <c r="B115">
        <v>2515397.88</v>
      </c>
      <c r="C115">
        <v>6860774.78</v>
      </c>
      <c r="D115">
        <v>200.79</v>
      </c>
      <c r="E115">
        <v>3</v>
      </c>
      <c r="F115">
        <v>188.7</v>
      </c>
      <c r="G115">
        <v>0.0341</v>
      </c>
      <c r="H115">
        <v>0.7436</v>
      </c>
      <c r="I115">
        <v>0.4521</v>
      </c>
      <c r="J115">
        <v>0.27</v>
      </c>
      <c r="K115">
        <v>12.12</v>
      </c>
      <c r="L115">
        <v>12.09</v>
      </c>
      <c r="M115">
        <v>1.9</v>
      </c>
      <c r="N115">
        <v>8.8</v>
      </c>
      <c r="O115">
        <v>0.6</v>
      </c>
      <c r="P115">
        <v>0.7</v>
      </c>
      <c r="Q115">
        <v>1</v>
      </c>
      <c r="R115" s="5">
        <f t="shared" si="7"/>
        <v>0</v>
      </c>
      <c r="S115" s="5" t="str">
        <f t="shared" si="10"/>
        <v>Null</v>
      </c>
      <c r="T115" s="5">
        <f t="shared" si="11"/>
        <v>-99</v>
      </c>
      <c r="U115" s="5">
        <f t="shared" si="8"/>
        <v>-6.615367028658229</v>
      </c>
      <c r="V115" s="5">
        <f t="shared" si="9"/>
        <v>-2.641915796844841</v>
      </c>
      <c r="W115" s="5">
        <f t="shared" si="12"/>
        <v>-99</v>
      </c>
      <c r="X115" s="5">
        <f t="shared" si="13"/>
        <v>-99</v>
      </c>
    </row>
    <row r="116" spans="1:24" ht="15">
      <c r="A116">
        <v>1</v>
      </c>
      <c r="B116">
        <v>2515399.58</v>
      </c>
      <c r="C116">
        <v>6860775.91</v>
      </c>
      <c r="D116">
        <v>199.9</v>
      </c>
      <c r="E116">
        <v>2</v>
      </c>
      <c r="F116">
        <v>188.85</v>
      </c>
      <c r="G116">
        <v>-0.0133</v>
      </c>
      <c r="H116">
        <v>0.8455</v>
      </c>
      <c r="I116">
        <v>0.6985</v>
      </c>
      <c r="J116">
        <v>0.28</v>
      </c>
      <c r="K116">
        <v>11.24</v>
      </c>
      <c r="L116">
        <v>11.05</v>
      </c>
      <c r="M116">
        <v>1.15</v>
      </c>
      <c r="N116">
        <v>8.7</v>
      </c>
      <c r="O116">
        <v>0.6</v>
      </c>
      <c r="P116">
        <v>0.7</v>
      </c>
      <c r="Q116">
        <v>1</v>
      </c>
      <c r="R116" s="5">
        <f t="shared" si="7"/>
        <v>0</v>
      </c>
      <c r="S116" s="5" t="str">
        <f t="shared" si="10"/>
        <v>Null</v>
      </c>
      <c r="T116" s="5">
        <f t="shared" si="11"/>
        <v>-99</v>
      </c>
      <c r="U116" s="5">
        <f t="shared" si="8"/>
        <v>-5.404372335066935</v>
      </c>
      <c r="V116" s="5">
        <f t="shared" si="9"/>
        <v>-0.9986288917444401</v>
      </c>
      <c r="W116" s="5">
        <f t="shared" si="12"/>
        <v>-99</v>
      </c>
      <c r="X116" s="5">
        <f t="shared" si="13"/>
        <v>-99</v>
      </c>
    </row>
    <row r="117" spans="1:24" ht="15">
      <c r="A117">
        <v>1</v>
      </c>
      <c r="B117">
        <v>2515395.22</v>
      </c>
      <c r="C117">
        <v>6860775</v>
      </c>
      <c r="D117">
        <v>203.94</v>
      </c>
      <c r="E117">
        <v>2</v>
      </c>
      <c r="F117">
        <v>188.58</v>
      </c>
      <c r="G117">
        <v>0.0383</v>
      </c>
      <c r="H117">
        <v>0.6617</v>
      </c>
      <c r="I117">
        <v>0.6362</v>
      </c>
      <c r="J117">
        <v>0.26</v>
      </c>
      <c r="K117">
        <v>15.44</v>
      </c>
      <c r="L117">
        <v>15.36</v>
      </c>
      <c r="M117">
        <v>1.95</v>
      </c>
      <c r="N117">
        <v>14.3</v>
      </c>
      <c r="O117">
        <v>0.6</v>
      </c>
      <c r="P117">
        <v>0.7</v>
      </c>
      <c r="Q117">
        <v>1</v>
      </c>
      <c r="R117" s="5">
        <f t="shared" si="7"/>
        <v>0</v>
      </c>
      <c r="S117" s="5" t="str">
        <f t="shared" si="10"/>
        <v>Null</v>
      </c>
      <c r="T117" s="5">
        <f t="shared" si="11"/>
        <v>-99</v>
      </c>
      <c r="U117" s="5">
        <f t="shared" si="8"/>
        <v>-9.19019383109365</v>
      </c>
      <c r="V117" s="5">
        <f t="shared" si="9"/>
        <v>-3.3449570016549632</v>
      </c>
      <c r="W117" s="5">
        <f t="shared" si="12"/>
        <v>-99</v>
      </c>
      <c r="X117" s="5">
        <f t="shared" si="13"/>
        <v>-99</v>
      </c>
    </row>
    <row r="118" spans="1:24" ht="15">
      <c r="A118">
        <v>1</v>
      </c>
      <c r="B118">
        <v>2515396.58</v>
      </c>
      <c r="C118">
        <v>6860776.58</v>
      </c>
      <c r="D118">
        <v>203.86</v>
      </c>
      <c r="E118">
        <v>2</v>
      </c>
      <c r="F118">
        <v>188.63</v>
      </c>
      <c r="G118">
        <v>0.0376</v>
      </c>
      <c r="H118">
        <v>0.6994</v>
      </c>
      <c r="I118">
        <v>0.6443</v>
      </c>
      <c r="J118">
        <v>0.23</v>
      </c>
      <c r="K118">
        <v>15.06</v>
      </c>
      <c r="L118">
        <v>15.23</v>
      </c>
      <c r="M118">
        <v>2.08</v>
      </c>
      <c r="N118">
        <v>14.6</v>
      </c>
      <c r="O118">
        <v>0.6</v>
      </c>
      <c r="P118">
        <v>0.7</v>
      </c>
      <c r="Q118">
        <v>1</v>
      </c>
      <c r="R118" s="5">
        <f t="shared" si="7"/>
        <v>0</v>
      </c>
      <c r="S118" s="5" t="str">
        <f t="shared" si="10"/>
        <v>Null</v>
      </c>
      <c r="T118" s="5">
        <f t="shared" si="11"/>
        <v>-99</v>
      </c>
      <c r="U118" s="5">
        <f t="shared" si="8"/>
        <v>-8.452603693427376</v>
      </c>
      <c r="V118" s="5">
        <f t="shared" si="9"/>
        <v>-1.3950952658649</v>
      </c>
      <c r="W118" s="5">
        <f t="shared" si="12"/>
        <v>-99</v>
      </c>
      <c r="X118" s="5">
        <f t="shared" si="13"/>
        <v>-99</v>
      </c>
    </row>
    <row r="119" spans="1:24" ht="15">
      <c r="A119">
        <v>1</v>
      </c>
      <c r="B119">
        <v>2515392.59</v>
      </c>
      <c r="C119">
        <v>6860776.93</v>
      </c>
      <c r="D119">
        <v>203.25</v>
      </c>
      <c r="E119">
        <v>2</v>
      </c>
      <c r="F119">
        <v>188.4</v>
      </c>
      <c r="G119">
        <v>0.0472</v>
      </c>
      <c r="H119">
        <v>0.6977</v>
      </c>
      <c r="I119">
        <v>0.8833</v>
      </c>
      <c r="J119">
        <v>0.28</v>
      </c>
      <c r="K119">
        <v>14.9</v>
      </c>
      <c r="L119">
        <v>14.85</v>
      </c>
      <c r="M119">
        <v>2.27</v>
      </c>
      <c r="N119">
        <v>14.8</v>
      </c>
      <c r="O119">
        <v>0.6</v>
      </c>
      <c r="P119">
        <v>0.7</v>
      </c>
      <c r="Q119">
        <v>1</v>
      </c>
      <c r="R119" s="5">
        <f t="shared" si="7"/>
        <v>0</v>
      </c>
      <c r="S119" s="5" t="str">
        <f t="shared" si="10"/>
        <v>Null</v>
      </c>
      <c r="T119" s="5">
        <f t="shared" si="11"/>
        <v>-99</v>
      </c>
      <c r="U119" s="5">
        <f t="shared" si="8"/>
        <v>-12.321684300609759</v>
      </c>
      <c r="V119" s="5">
        <f t="shared" si="9"/>
        <v>-2.4308632208857603</v>
      </c>
      <c r="W119" s="5">
        <f t="shared" si="12"/>
        <v>-99</v>
      </c>
      <c r="X119" s="5">
        <f t="shared" si="13"/>
        <v>-99</v>
      </c>
    </row>
    <row r="120" spans="1:24" ht="15">
      <c r="A120">
        <v>1</v>
      </c>
      <c r="B120">
        <v>2515390.85</v>
      </c>
      <c r="C120">
        <v>6860773.2</v>
      </c>
      <c r="D120">
        <v>205.89</v>
      </c>
      <c r="E120">
        <v>2</v>
      </c>
      <c r="F120">
        <v>188.48</v>
      </c>
      <c r="G120">
        <v>0.0655</v>
      </c>
      <c r="H120">
        <v>0.3657</v>
      </c>
      <c r="I120">
        <v>1.1988</v>
      </c>
      <c r="J120">
        <v>0.32</v>
      </c>
      <c r="K120">
        <v>17.33</v>
      </c>
      <c r="L120">
        <v>17.41</v>
      </c>
      <c r="M120">
        <v>2.45</v>
      </c>
      <c r="N120">
        <v>17.4</v>
      </c>
      <c r="O120">
        <v>0.6</v>
      </c>
      <c r="P120">
        <v>0.7</v>
      </c>
      <c r="Q120">
        <v>1</v>
      </c>
      <c r="R120" s="5">
        <f t="shared" si="7"/>
        <v>0</v>
      </c>
      <c r="S120" s="5" t="str">
        <f t="shared" si="10"/>
        <v>Null</v>
      </c>
      <c r="T120" s="5">
        <f t="shared" si="11"/>
        <v>-99</v>
      </c>
      <c r="U120" s="5">
        <f t="shared" si="8"/>
        <v>-12.68101432611059</v>
      </c>
      <c r="V120" s="5">
        <f t="shared" si="9"/>
        <v>-6.531031745265963</v>
      </c>
      <c r="W120" s="5">
        <f t="shared" si="12"/>
        <v>-99</v>
      </c>
      <c r="X120" s="5">
        <f t="shared" si="13"/>
        <v>-99</v>
      </c>
    </row>
    <row r="121" spans="1:24" ht="15">
      <c r="A121">
        <v>1</v>
      </c>
      <c r="B121">
        <v>2515394.75</v>
      </c>
      <c r="C121">
        <v>6860772.38</v>
      </c>
      <c r="D121">
        <v>203.58</v>
      </c>
      <c r="E121">
        <v>2</v>
      </c>
      <c r="F121">
        <v>188.63</v>
      </c>
      <c r="G121">
        <v>0.0335</v>
      </c>
      <c r="H121">
        <v>0.6696</v>
      </c>
      <c r="I121">
        <v>0.6496</v>
      </c>
      <c r="J121">
        <v>0.21</v>
      </c>
      <c r="K121">
        <v>14.86</v>
      </c>
      <c r="L121">
        <v>14.95</v>
      </c>
      <c r="M121">
        <v>1.9</v>
      </c>
      <c r="N121">
        <v>13.9</v>
      </c>
      <c r="O121">
        <v>0.6</v>
      </c>
      <c r="P121">
        <v>0.7</v>
      </c>
      <c r="Q121">
        <v>1</v>
      </c>
      <c r="R121" s="5">
        <f t="shared" si="7"/>
        <v>0</v>
      </c>
      <c r="S121" s="5" t="str">
        <f t="shared" si="10"/>
        <v>Null</v>
      </c>
      <c r="T121" s="5">
        <f t="shared" si="11"/>
        <v>-99</v>
      </c>
      <c r="U121" s="5">
        <f t="shared" si="8"/>
        <v>-8.735756587504087</v>
      </c>
      <c r="V121" s="5">
        <f t="shared" si="9"/>
        <v>-5.967701135652203</v>
      </c>
      <c r="W121" s="5">
        <f t="shared" si="12"/>
        <v>-99</v>
      </c>
      <c r="X121" s="5">
        <f t="shared" si="13"/>
        <v>-99</v>
      </c>
    </row>
    <row r="122" spans="1:24" ht="15">
      <c r="A122">
        <v>1</v>
      </c>
      <c r="B122">
        <v>2515396.96</v>
      </c>
      <c r="C122">
        <v>6860771.99</v>
      </c>
      <c r="D122">
        <v>204.82</v>
      </c>
      <c r="E122">
        <v>2</v>
      </c>
      <c r="F122">
        <v>188.72</v>
      </c>
      <c r="G122">
        <v>0.0353</v>
      </c>
      <c r="H122">
        <v>0.7137</v>
      </c>
      <c r="I122">
        <v>0.7164</v>
      </c>
      <c r="J122">
        <v>0.24</v>
      </c>
      <c r="K122">
        <v>15.87</v>
      </c>
      <c r="L122">
        <v>16.09</v>
      </c>
      <c r="M122">
        <v>2.15</v>
      </c>
      <c r="N122">
        <v>15.5</v>
      </c>
      <c r="O122">
        <v>0.6</v>
      </c>
      <c r="P122">
        <v>0.7</v>
      </c>
      <c r="Q122">
        <v>1</v>
      </c>
      <c r="R122" s="5">
        <f t="shared" si="7"/>
        <v>0</v>
      </c>
      <c r="S122" s="5" t="str">
        <f t="shared" si="10"/>
        <v>Null</v>
      </c>
      <c r="T122" s="5">
        <f t="shared" si="11"/>
        <v>-99</v>
      </c>
      <c r="U122" s="5">
        <f t="shared" si="8"/>
        <v>-6.525648039819895</v>
      </c>
      <c r="V122" s="5">
        <f t="shared" si="9"/>
        <v>-5.578316740706664</v>
      </c>
      <c r="W122" s="5">
        <f t="shared" si="12"/>
        <v>-99</v>
      </c>
      <c r="X122" s="5">
        <f t="shared" si="13"/>
        <v>-99</v>
      </c>
    </row>
    <row r="123" spans="1:24" ht="15">
      <c r="A123">
        <v>1</v>
      </c>
      <c r="B123">
        <v>2515402.6</v>
      </c>
      <c r="C123">
        <v>6860773.12</v>
      </c>
      <c r="D123">
        <v>203.41</v>
      </c>
      <c r="E123">
        <v>2</v>
      </c>
      <c r="F123">
        <v>188.99</v>
      </c>
      <c r="G123">
        <v>0.0248</v>
      </c>
      <c r="H123">
        <v>0.7704</v>
      </c>
      <c r="I123">
        <v>0.7289</v>
      </c>
      <c r="J123">
        <v>0.33</v>
      </c>
      <c r="K123">
        <v>14.44</v>
      </c>
      <c r="L123">
        <v>14.42</v>
      </c>
      <c r="M123">
        <v>1.9</v>
      </c>
      <c r="N123">
        <v>13.4</v>
      </c>
      <c r="O123">
        <v>0.6</v>
      </c>
      <c r="P123">
        <v>0.7</v>
      </c>
      <c r="Q123">
        <v>1</v>
      </c>
      <c r="R123" s="5">
        <f t="shared" si="7"/>
        <v>0</v>
      </c>
      <c r="S123" s="5" t="str">
        <f t="shared" si="10"/>
        <v>A</v>
      </c>
      <c r="T123" s="5">
        <f t="shared" si="11"/>
        <v>0</v>
      </c>
      <c r="U123" s="5">
        <f t="shared" si="8"/>
        <v>-1.6122644203846312</v>
      </c>
      <c r="V123" s="5">
        <f t="shared" si="9"/>
        <v>-2.587470470922241</v>
      </c>
      <c r="W123" s="5">
        <f t="shared" si="12"/>
        <v>0</v>
      </c>
      <c r="X123" s="5">
        <f t="shared" si="13"/>
        <v>-99</v>
      </c>
    </row>
    <row r="124" spans="1:24" ht="15">
      <c r="A124">
        <v>1</v>
      </c>
      <c r="B124">
        <v>2515401.16</v>
      </c>
      <c r="C124">
        <v>6860771.91</v>
      </c>
      <c r="D124">
        <v>204.55</v>
      </c>
      <c r="E124">
        <v>2</v>
      </c>
      <c r="F124">
        <v>188.98</v>
      </c>
      <c r="G124">
        <v>0.049</v>
      </c>
      <c r="H124">
        <v>0.5769</v>
      </c>
      <c r="I124">
        <v>0.6257</v>
      </c>
      <c r="J124">
        <v>0.25</v>
      </c>
      <c r="K124">
        <v>15.45</v>
      </c>
      <c r="L124">
        <v>15.57</v>
      </c>
      <c r="M124">
        <v>2.12</v>
      </c>
      <c r="N124">
        <v>15</v>
      </c>
      <c r="O124">
        <v>0.6</v>
      </c>
      <c r="P124">
        <v>0.7</v>
      </c>
      <c r="Q124">
        <v>1</v>
      </c>
      <c r="R124" s="5">
        <f t="shared" si="7"/>
        <v>0</v>
      </c>
      <c r="S124" s="5" t="str">
        <f t="shared" si="10"/>
        <v>A</v>
      </c>
      <c r="T124" s="5">
        <f t="shared" si="11"/>
        <v>0</v>
      </c>
      <c r="U124" s="5">
        <f t="shared" si="8"/>
        <v>-2.551577420852512</v>
      </c>
      <c r="V124" s="5">
        <f t="shared" si="9"/>
        <v>-4.217007548408034</v>
      </c>
      <c r="W124" s="5">
        <f t="shared" si="12"/>
        <v>0</v>
      </c>
      <c r="X124" s="5">
        <f t="shared" si="13"/>
        <v>-99</v>
      </c>
    </row>
    <row r="125" spans="1:24" ht="15">
      <c r="A125">
        <v>1</v>
      </c>
      <c r="B125">
        <v>2515402.67</v>
      </c>
      <c r="C125">
        <v>6860770.9</v>
      </c>
      <c r="D125">
        <v>203.57</v>
      </c>
      <c r="E125">
        <v>2</v>
      </c>
      <c r="F125">
        <v>189</v>
      </c>
      <c r="G125">
        <v>0.0319</v>
      </c>
      <c r="H125">
        <v>0.7897</v>
      </c>
      <c r="I125">
        <v>0.7654</v>
      </c>
      <c r="J125">
        <v>0.26</v>
      </c>
      <c r="K125">
        <v>14.56</v>
      </c>
      <c r="L125">
        <v>14.57</v>
      </c>
      <c r="M125">
        <v>2.11</v>
      </c>
      <c r="N125">
        <v>14.1</v>
      </c>
      <c r="O125">
        <v>0.6</v>
      </c>
      <c r="P125">
        <v>0.7</v>
      </c>
      <c r="Q125">
        <v>1</v>
      </c>
      <c r="R125" s="5">
        <f t="shared" si="7"/>
        <v>0</v>
      </c>
      <c r="S125" s="5" t="str">
        <f t="shared" si="10"/>
        <v>A</v>
      </c>
      <c r="T125" s="5">
        <f t="shared" si="11"/>
        <v>0</v>
      </c>
      <c r="U125" s="5">
        <f t="shared" si="8"/>
        <v>-0.7872012189933499</v>
      </c>
      <c r="V125" s="5">
        <f t="shared" si="9"/>
        <v>-4.6496466788464526</v>
      </c>
      <c r="W125" s="5">
        <f t="shared" si="12"/>
        <v>0</v>
      </c>
      <c r="X125" s="5">
        <f t="shared" si="13"/>
        <v>-99</v>
      </c>
    </row>
    <row r="126" spans="1:24" ht="15">
      <c r="A126">
        <v>1</v>
      </c>
      <c r="B126">
        <v>2515400.9</v>
      </c>
      <c r="C126">
        <v>6860769.74</v>
      </c>
      <c r="D126">
        <v>204.43</v>
      </c>
      <c r="E126">
        <v>2</v>
      </c>
      <c r="F126">
        <v>188.88</v>
      </c>
      <c r="G126">
        <v>0.0343</v>
      </c>
      <c r="H126">
        <v>0.6558</v>
      </c>
      <c r="I126">
        <v>0.6572</v>
      </c>
      <c r="J126">
        <v>0.35</v>
      </c>
      <c r="K126">
        <v>15.59</v>
      </c>
      <c r="L126">
        <v>15.55</v>
      </c>
      <c r="M126">
        <v>1.92</v>
      </c>
      <c r="N126">
        <v>14.4</v>
      </c>
      <c r="O126">
        <v>0.6</v>
      </c>
      <c r="P126">
        <v>0.7</v>
      </c>
      <c r="Q126">
        <v>1</v>
      </c>
      <c r="R126" s="5">
        <f t="shared" si="7"/>
        <v>0</v>
      </c>
      <c r="S126" s="5" t="str">
        <f t="shared" si="10"/>
        <v>Null</v>
      </c>
      <c r="T126" s="5">
        <f t="shared" si="11"/>
        <v>-99</v>
      </c>
      <c r="U126" s="5">
        <f t="shared" si="8"/>
        <v>-2.0537137914931702</v>
      </c>
      <c r="V126" s="5">
        <f t="shared" si="9"/>
        <v>-6.345065772790936</v>
      </c>
      <c r="W126" s="5">
        <f t="shared" si="12"/>
        <v>0</v>
      </c>
      <c r="X126" s="5">
        <f t="shared" si="13"/>
        <v>-99</v>
      </c>
    </row>
    <row r="127" spans="1:24" ht="15">
      <c r="A127">
        <v>1</v>
      </c>
      <c r="B127">
        <v>2515388.72</v>
      </c>
      <c r="C127">
        <v>6860783.24</v>
      </c>
      <c r="D127">
        <v>201.64</v>
      </c>
      <c r="E127">
        <v>2</v>
      </c>
      <c r="F127">
        <v>187</v>
      </c>
      <c r="G127">
        <v>0.0295</v>
      </c>
      <c r="H127">
        <v>0.6202</v>
      </c>
      <c r="I127">
        <v>0.9365</v>
      </c>
      <c r="J127">
        <v>0.32</v>
      </c>
      <c r="K127">
        <v>14.62</v>
      </c>
      <c r="L127">
        <v>14.64</v>
      </c>
      <c r="M127">
        <v>1.62</v>
      </c>
      <c r="N127">
        <v>12.8</v>
      </c>
      <c r="O127">
        <v>0.6</v>
      </c>
      <c r="P127">
        <v>0.7</v>
      </c>
      <c r="Q127">
        <v>1</v>
      </c>
      <c r="R127" s="5">
        <f t="shared" si="7"/>
        <v>0</v>
      </c>
      <c r="S127" s="5" t="str">
        <f t="shared" si="10"/>
        <v>Null</v>
      </c>
      <c r="T127" s="5">
        <f t="shared" si="11"/>
        <v>-99</v>
      </c>
      <c r="U127" s="5">
        <f t="shared" si="8"/>
        <v>-18.11644184728201</v>
      </c>
      <c r="V127" s="5">
        <f t="shared" si="9"/>
        <v>2.174979262214114</v>
      </c>
      <c r="W127" s="5">
        <f t="shared" si="12"/>
        <v>-99</v>
      </c>
      <c r="X127" s="5">
        <f t="shared" si="13"/>
        <v>-99</v>
      </c>
    </row>
    <row r="128" spans="1:24" ht="15">
      <c r="A128">
        <v>1</v>
      </c>
      <c r="B128">
        <v>2515385.49</v>
      </c>
      <c r="C128">
        <v>6860779.96</v>
      </c>
      <c r="D128">
        <v>200.24</v>
      </c>
      <c r="E128">
        <v>2</v>
      </c>
      <c r="F128">
        <v>187.72</v>
      </c>
      <c r="G128">
        <v>0.0306</v>
      </c>
      <c r="H128">
        <v>0.7544</v>
      </c>
      <c r="I128">
        <v>0.6235</v>
      </c>
      <c r="J128">
        <v>0.23</v>
      </c>
      <c r="K128">
        <v>12.58</v>
      </c>
      <c r="L128">
        <v>12.52</v>
      </c>
      <c r="M128">
        <v>1.9</v>
      </c>
      <c r="N128">
        <v>11.8</v>
      </c>
      <c r="O128">
        <v>0.6</v>
      </c>
      <c r="P128">
        <v>0.7</v>
      </c>
      <c r="Q128">
        <v>1</v>
      </c>
      <c r="R128" s="5">
        <f t="shared" si="7"/>
        <v>0</v>
      </c>
      <c r="S128" s="5" t="str">
        <f t="shared" si="10"/>
        <v>Null</v>
      </c>
      <c r="T128" s="5">
        <f t="shared" si="11"/>
        <v>-99</v>
      </c>
      <c r="U128" s="5">
        <f t="shared" si="8"/>
        <v>-20.029822942205612</v>
      </c>
      <c r="V128" s="5">
        <f t="shared" si="9"/>
        <v>-2.0119375971442492</v>
      </c>
      <c r="W128" s="5">
        <f t="shared" si="12"/>
        <v>-99</v>
      </c>
      <c r="X128" s="5">
        <f t="shared" si="13"/>
        <v>-99</v>
      </c>
    </row>
    <row r="129" spans="1:24" ht="15">
      <c r="A129">
        <v>1</v>
      </c>
      <c r="B129">
        <v>2515387.44</v>
      </c>
      <c r="C129">
        <v>6860776.05</v>
      </c>
      <c r="D129">
        <v>200.84</v>
      </c>
      <c r="E129">
        <v>2</v>
      </c>
      <c r="F129">
        <v>188.31</v>
      </c>
      <c r="G129">
        <v>0.0146</v>
      </c>
      <c r="H129">
        <v>0.7631</v>
      </c>
      <c r="I129">
        <v>0.7006</v>
      </c>
      <c r="J129">
        <v>0.28</v>
      </c>
      <c r="K129">
        <v>12.58</v>
      </c>
      <c r="L129">
        <v>12.53</v>
      </c>
      <c r="M129">
        <v>1.52</v>
      </c>
      <c r="N129">
        <v>10.9</v>
      </c>
      <c r="O129">
        <v>0.6</v>
      </c>
      <c r="P129">
        <v>0.7</v>
      </c>
      <c r="Q129">
        <v>1</v>
      </c>
      <c r="R129" s="5">
        <f t="shared" si="7"/>
        <v>0</v>
      </c>
      <c r="S129" s="5" t="str">
        <f t="shared" si="10"/>
        <v>Null</v>
      </c>
      <c r="T129" s="5">
        <f t="shared" si="11"/>
        <v>-99</v>
      </c>
      <c r="U129" s="5">
        <f t="shared" si="8"/>
        <v>-16.86012357148131</v>
      </c>
      <c r="V129" s="5">
        <f t="shared" si="9"/>
        <v>-5.019196465167681</v>
      </c>
      <c r="W129" s="5">
        <f t="shared" si="12"/>
        <v>-99</v>
      </c>
      <c r="X129" s="5">
        <f t="shared" si="13"/>
        <v>-99</v>
      </c>
    </row>
    <row r="130" spans="1:24" ht="15">
      <c r="A130">
        <v>1</v>
      </c>
      <c r="B130">
        <v>2515390.71</v>
      </c>
      <c r="C130">
        <v>6860776.57</v>
      </c>
      <c r="D130">
        <v>204.26</v>
      </c>
      <c r="E130">
        <v>1</v>
      </c>
      <c r="F130">
        <v>188.44</v>
      </c>
      <c r="G130">
        <v>0.0314</v>
      </c>
      <c r="H130">
        <v>0.748</v>
      </c>
      <c r="I130">
        <v>0.3437</v>
      </c>
      <c r="J130">
        <v>0.26</v>
      </c>
      <c r="K130">
        <v>15.94</v>
      </c>
      <c r="L130">
        <v>15.82</v>
      </c>
      <c r="M130">
        <v>2.11</v>
      </c>
      <c r="N130">
        <v>14.7</v>
      </c>
      <c r="O130">
        <v>0.6</v>
      </c>
      <c r="P130">
        <v>0.7</v>
      </c>
      <c r="Q130">
        <v>1</v>
      </c>
      <c r="R130" s="5">
        <f aca="true" t="shared" si="14" ref="R130:R193">IF(OR(U130&lt;$Z$9,U130&gt;$Z$11,V130&lt;$AA$9,V130&gt;$AA$10),0,1)</f>
        <v>0</v>
      </c>
      <c r="S130" s="5" t="str">
        <f t="shared" si="10"/>
        <v>Null</v>
      </c>
      <c r="T130" s="5">
        <f t="shared" si="11"/>
        <v>-99</v>
      </c>
      <c r="U130" s="5">
        <f aca="true" t="shared" si="15" ref="U130:U193">COS($AC$3)*($B130-$Z$3)-SIN($AC$3)*($C130-$AA$3)</f>
        <v>-13.965179176188867</v>
      </c>
      <c r="V130" s="5">
        <f aca="true" t="shared" si="16" ref="V130:V193">SIN($AC$3)*($B130-$Z$3)+COS($AC$3)*($C130-$AA$3)</f>
        <v>-3.41215043322262</v>
      </c>
      <c r="W130" s="5">
        <f t="shared" si="12"/>
        <v>-99</v>
      </c>
      <c r="X130" s="5">
        <f t="shared" si="13"/>
        <v>-99</v>
      </c>
    </row>
    <row r="131" spans="1:24" ht="15">
      <c r="A131">
        <v>1</v>
      </c>
      <c r="B131">
        <v>2515391.61</v>
      </c>
      <c r="C131">
        <v>6860779.08</v>
      </c>
      <c r="D131">
        <v>202.11</v>
      </c>
      <c r="E131">
        <v>2</v>
      </c>
      <c r="F131">
        <v>188.26</v>
      </c>
      <c r="G131">
        <v>0.0538</v>
      </c>
      <c r="H131">
        <v>0.6435</v>
      </c>
      <c r="I131">
        <v>0.7317</v>
      </c>
      <c r="J131">
        <v>0.24</v>
      </c>
      <c r="K131">
        <v>13.87</v>
      </c>
      <c r="L131">
        <v>13.85</v>
      </c>
      <c r="M131">
        <v>2.2</v>
      </c>
      <c r="N131">
        <v>13.7</v>
      </c>
      <c r="O131">
        <v>0.6</v>
      </c>
      <c r="P131">
        <v>0.7</v>
      </c>
      <c r="Q131">
        <v>1</v>
      </c>
      <c r="R131" s="5">
        <f t="shared" si="14"/>
        <v>0</v>
      </c>
      <c r="S131" s="5" t="str">
        <f aca="true" t="shared" si="17" ref="S131:S194">IF(AND(U131&gt;=$AE$16,U131&lt;=$AE$18,V131&gt;=$AF$16,V131&lt;=$AF$18),"A",IF(AND(U131&gt;=$AE$23,U131&lt;=$AE$25,V131&gt;=$AF$23,V131&lt;=$AF$25),"B","Null"))</f>
        <v>Null</v>
      </c>
      <c r="T131" s="5">
        <f aca="true" t="shared" si="18" ref="T131:T194">IF(AND(V131&gt;=$AF$9,V131&lt;=$AF$11),IF(W131&lt;&gt;-99,W131,X131),-99)</f>
        <v>-99</v>
      </c>
      <c r="U131" s="5">
        <f t="shared" si="15"/>
        <v>-13.977926377240047</v>
      </c>
      <c r="V131" s="5">
        <f t="shared" si="16"/>
        <v>-0.7457038262987798</v>
      </c>
      <c r="W131" s="5">
        <f aca="true" t="shared" si="19" ref="W131:W194">IF(AND(U131&gt;-5,U131&lt;=5),0,IF(AND(U131&gt;5,U131&lt;=15),1,IF(AND(U131&gt;15,U131&lt;=25),2,IF(AND(U131&gt;25,U131&lt;=35),3,IF(AND(U131&gt;35,U131&lt;=45),4,IF(AND(U131&gt;45,U131&lt;=55),5,-99))))))</f>
        <v>-99</v>
      </c>
      <c r="X131" s="5">
        <f aca="true" t="shared" si="20" ref="X131:X194">IF(AND(U131&gt;55,U131&lt;=65),6,IF(AND(U131&gt;65,U131&lt;=75),7,IF(AND(U131&gt;75,U131&lt;=85),8,IF(AND(U131&gt;85,U131&lt;=95),9,IF(AND(U131&gt;95,U131&lt;=105),10,-99)))))</f>
        <v>-99</v>
      </c>
    </row>
    <row r="132" spans="1:24" ht="15">
      <c r="A132">
        <v>1</v>
      </c>
      <c r="B132">
        <v>2515389.52</v>
      </c>
      <c r="C132">
        <v>6860779.08</v>
      </c>
      <c r="D132">
        <v>201.93</v>
      </c>
      <c r="E132">
        <v>2</v>
      </c>
      <c r="F132">
        <v>188.1</v>
      </c>
      <c r="G132">
        <v>0.0289</v>
      </c>
      <c r="H132">
        <v>0.6521</v>
      </c>
      <c r="I132">
        <v>0.7882</v>
      </c>
      <c r="J132">
        <v>0.24</v>
      </c>
      <c r="K132">
        <v>13.77</v>
      </c>
      <c r="L132">
        <v>13.84</v>
      </c>
      <c r="M132">
        <v>1.65</v>
      </c>
      <c r="N132">
        <v>12.3</v>
      </c>
      <c r="O132">
        <v>0.6</v>
      </c>
      <c r="P132">
        <v>0.7</v>
      </c>
      <c r="Q132">
        <v>1</v>
      </c>
      <c r="R132" s="5">
        <f t="shared" si="14"/>
        <v>0</v>
      </c>
      <c r="S132" s="5" t="str">
        <f t="shared" si="17"/>
        <v>Null</v>
      </c>
      <c r="T132" s="5">
        <f t="shared" si="18"/>
        <v>-99</v>
      </c>
      <c r="U132" s="5">
        <f t="shared" si="15"/>
        <v>-15.94188395454257</v>
      </c>
      <c r="V132" s="5">
        <f t="shared" si="16"/>
        <v>-1.460525925798462</v>
      </c>
      <c r="W132" s="5">
        <f t="shared" si="19"/>
        <v>-99</v>
      </c>
      <c r="X132" s="5">
        <f t="shared" si="20"/>
        <v>-99</v>
      </c>
    </row>
    <row r="133" spans="1:24" ht="15">
      <c r="A133">
        <v>1</v>
      </c>
      <c r="B133">
        <v>2515388.08</v>
      </c>
      <c r="C133">
        <v>6860787.74</v>
      </c>
      <c r="D133">
        <v>197.57</v>
      </c>
      <c r="E133">
        <v>2</v>
      </c>
      <c r="F133">
        <v>186.19</v>
      </c>
      <c r="G133">
        <v>0.0259</v>
      </c>
      <c r="H133">
        <v>0.7086</v>
      </c>
      <c r="I133">
        <v>0.7463</v>
      </c>
      <c r="J133">
        <v>0.22</v>
      </c>
      <c r="K133">
        <v>11.43</v>
      </c>
      <c r="L133">
        <v>11.39</v>
      </c>
      <c r="M133">
        <v>1.56</v>
      </c>
      <c r="N133">
        <v>10</v>
      </c>
      <c r="O133">
        <v>0.6</v>
      </c>
      <c r="P133">
        <v>0.7</v>
      </c>
      <c r="Q133">
        <v>1</v>
      </c>
      <c r="R133" s="5">
        <f t="shared" si="14"/>
        <v>0</v>
      </c>
      <c r="S133" s="5" t="str">
        <f t="shared" si="17"/>
        <v>Null</v>
      </c>
      <c r="T133" s="5">
        <f t="shared" si="18"/>
        <v>-99</v>
      </c>
      <c r="U133" s="5">
        <f t="shared" si="15"/>
        <v>-20.256935769673024</v>
      </c>
      <c r="V133" s="5">
        <f t="shared" si="16"/>
        <v>6.184703163977678</v>
      </c>
      <c r="W133" s="5">
        <f t="shared" si="19"/>
        <v>-99</v>
      </c>
      <c r="X133" s="5">
        <f t="shared" si="20"/>
        <v>-99</v>
      </c>
    </row>
    <row r="134" spans="1:24" ht="15">
      <c r="A134">
        <v>1</v>
      </c>
      <c r="B134">
        <v>2515386.1</v>
      </c>
      <c r="C134">
        <v>6860786.29</v>
      </c>
      <c r="D134">
        <v>200.25</v>
      </c>
      <c r="E134">
        <v>2</v>
      </c>
      <c r="F134">
        <v>186.17</v>
      </c>
      <c r="G134">
        <v>0.0443</v>
      </c>
      <c r="H134">
        <v>0.6265</v>
      </c>
      <c r="I134">
        <v>0.8021</v>
      </c>
      <c r="J134">
        <v>0.19</v>
      </c>
      <c r="K134">
        <v>14.04</v>
      </c>
      <c r="L134">
        <v>14.08</v>
      </c>
      <c r="M134">
        <v>2.02</v>
      </c>
      <c r="N134">
        <v>13.5</v>
      </c>
      <c r="O134">
        <v>0.6</v>
      </c>
      <c r="P134">
        <v>0.7</v>
      </c>
      <c r="Q134">
        <v>1</v>
      </c>
      <c r="R134" s="5">
        <f t="shared" si="14"/>
        <v>0</v>
      </c>
      <c r="S134" s="5" t="str">
        <f t="shared" si="17"/>
        <v>Null</v>
      </c>
      <c r="T134" s="5">
        <f t="shared" si="18"/>
        <v>-99</v>
      </c>
      <c r="U134" s="5">
        <f t="shared" si="15"/>
        <v>-21.621597950925693</v>
      </c>
      <c r="V134" s="5">
        <f t="shared" si="16"/>
        <v>4.144948979884628</v>
      </c>
      <c r="W134" s="5">
        <f t="shared" si="19"/>
        <v>-99</v>
      </c>
      <c r="X134" s="5">
        <f t="shared" si="20"/>
        <v>-99</v>
      </c>
    </row>
    <row r="135" spans="1:24" ht="15">
      <c r="A135">
        <v>1</v>
      </c>
      <c r="B135">
        <v>2515382.59</v>
      </c>
      <c r="C135">
        <v>6860784.33</v>
      </c>
      <c r="D135">
        <v>201.55</v>
      </c>
      <c r="E135">
        <v>2</v>
      </c>
      <c r="F135">
        <v>186.61</v>
      </c>
      <c r="G135">
        <v>0.0498</v>
      </c>
      <c r="H135">
        <v>0.5796</v>
      </c>
      <c r="I135">
        <v>0.6474</v>
      </c>
      <c r="J135">
        <v>0.26</v>
      </c>
      <c r="K135">
        <v>14.91</v>
      </c>
      <c r="L135">
        <v>14.94</v>
      </c>
      <c r="M135">
        <v>2.16</v>
      </c>
      <c r="N135">
        <v>14.6</v>
      </c>
      <c r="O135">
        <v>0.6</v>
      </c>
      <c r="P135">
        <v>0.7</v>
      </c>
      <c r="Q135">
        <v>1</v>
      </c>
      <c r="R135" s="5">
        <f t="shared" si="14"/>
        <v>0</v>
      </c>
      <c r="S135" s="5" t="str">
        <f t="shared" si="17"/>
        <v>Null</v>
      </c>
      <c r="T135" s="5">
        <f t="shared" si="18"/>
        <v>-99</v>
      </c>
      <c r="U135" s="5">
        <f t="shared" si="15"/>
        <v>-24.249559569206205</v>
      </c>
      <c r="V135" s="5">
        <f t="shared" si="16"/>
        <v>1.102660740023337</v>
      </c>
      <c r="W135" s="5">
        <f t="shared" si="19"/>
        <v>-99</v>
      </c>
      <c r="X135" s="5">
        <f t="shared" si="20"/>
        <v>-99</v>
      </c>
    </row>
    <row r="136" spans="1:24" ht="15">
      <c r="A136">
        <v>1</v>
      </c>
      <c r="B136">
        <v>2515385.97</v>
      </c>
      <c r="C136">
        <v>6860783.58</v>
      </c>
      <c r="D136">
        <v>200.02</v>
      </c>
      <c r="E136">
        <v>2</v>
      </c>
      <c r="F136">
        <v>187.02</v>
      </c>
      <c r="G136">
        <v>0.0348</v>
      </c>
      <c r="H136">
        <v>0.6666</v>
      </c>
      <c r="I136">
        <v>0.6754</v>
      </c>
      <c r="J136">
        <v>0.26</v>
      </c>
      <c r="K136">
        <v>13.25</v>
      </c>
      <c r="L136">
        <v>13.01</v>
      </c>
      <c r="M136">
        <v>1.79</v>
      </c>
      <c r="N136">
        <v>12</v>
      </c>
      <c r="O136">
        <v>0.6</v>
      </c>
      <c r="P136">
        <v>0.7</v>
      </c>
      <c r="Q136">
        <v>1</v>
      </c>
      <c r="R136" s="5">
        <f t="shared" si="14"/>
        <v>0</v>
      </c>
      <c r="S136" s="5" t="str">
        <f t="shared" si="17"/>
        <v>Null</v>
      </c>
      <c r="T136" s="5">
        <f t="shared" si="18"/>
        <v>-99</v>
      </c>
      <c r="U136" s="5">
        <f t="shared" si="15"/>
        <v>-20.816883403123025</v>
      </c>
      <c r="V136" s="5">
        <f t="shared" si="16"/>
        <v>1.5539193589957083</v>
      </c>
      <c r="W136" s="5">
        <f t="shared" si="19"/>
        <v>-99</v>
      </c>
      <c r="X136" s="5">
        <f t="shared" si="20"/>
        <v>-99</v>
      </c>
    </row>
    <row r="137" spans="1:24" ht="15">
      <c r="A137">
        <v>1</v>
      </c>
      <c r="B137">
        <v>2515383.35</v>
      </c>
      <c r="C137">
        <v>6860786.97</v>
      </c>
      <c r="D137">
        <v>195.83</v>
      </c>
      <c r="E137">
        <v>2</v>
      </c>
      <c r="F137">
        <v>186.16</v>
      </c>
      <c r="G137">
        <v>0.005</v>
      </c>
      <c r="H137">
        <v>0.8297</v>
      </c>
      <c r="I137">
        <v>0.6974</v>
      </c>
      <c r="J137">
        <v>0.18</v>
      </c>
      <c r="K137">
        <v>9.82</v>
      </c>
      <c r="L137">
        <v>9.68</v>
      </c>
      <c r="M137">
        <v>1.46</v>
      </c>
      <c r="N137">
        <v>8.4</v>
      </c>
      <c r="O137">
        <v>0.6</v>
      </c>
      <c r="P137">
        <v>0.7</v>
      </c>
      <c r="Q137">
        <v>1</v>
      </c>
      <c r="R137" s="5">
        <f t="shared" si="14"/>
        <v>0</v>
      </c>
      <c r="S137" s="5" t="str">
        <f t="shared" si="17"/>
        <v>Null</v>
      </c>
      <c r="T137" s="5">
        <f t="shared" si="18"/>
        <v>-99</v>
      </c>
      <c r="U137" s="5">
        <f t="shared" si="15"/>
        <v>-24.43832635544647</v>
      </c>
      <c r="V137" s="5">
        <f t="shared" si="16"/>
        <v>3.8433845675934046</v>
      </c>
      <c r="W137" s="5">
        <f t="shared" si="19"/>
        <v>-99</v>
      </c>
      <c r="X137" s="5">
        <f t="shared" si="20"/>
        <v>-99</v>
      </c>
    </row>
    <row r="138" spans="1:24" ht="15">
      <c r="A138">
        <v>1</v>
      </c>
      <c r="B138">
        <v>2515383.86</v>
      </c>
      <c r="C138">
        <v>6860782.5</v>
      </c>
      <c r="D138">
        <v>199.34</v>
      </c>
      <c r="E138">
        <v>2</v>
      </c>
      <c r="F138">
        <v>187.24</v>
      </c>
      <c r="G138">
        <v>0.0311</v>
      </c>
      <c r="H138">
        <v>0.7173</v>
      </c>
      <c r="I138">
        <v>0.7319</v>
      </c>
      <c r="J138">
        <v>0.24</v>
      </c>
      <c r="K138">
        <v>12.03</v>
      </c>
      <c r="L138">
        <v>12.09</v>
      </c>
      <c r="M138">
        <v>1.76</v>
      </c>
      <c r="N138">
        <v>11.1</v>
      </c>
      <c r="O138">
        <v>0.6</v>
      </c>
      <c r="P138">
        <v>0.7</v>
      </c>
      <c r="Q138">
        <v>1</v>
      </c>
      <c r="R138" s="5">
        <f t="shared" si="14"/>
        <v>0</v>
      </c>
      <c r="S138" s="5" t="str">
        <f t="shared" si="17"/>
        <v>Null</v>
      </c>
      <c r="T138" s="5">
        <f t="shared" si="18"/>
        <v>-99</v>
      </c>
      <c r="U138" s="5">
        <f t="shared" si="15"/>
        <v>-22.430253078479144</v>
      </c>
      <c r="V138" s="5">
        <f t="shared" si="16"/>
        <v>-0.18261117405491767</v>
      </c>
      <c r="W138" s="5">
        <f t="shared" si="19"/>
        <v>-99</v>
      </c>
      <c r="X138" s="5">
        <f t="shared" si="20"/>
        <v>-99</v>
      </c>
    </row>
    <row r="139" spans="1:24" ht="15">
      <c r="A139">
        <v>1</v>
      </c>
      <c r="B139">
        <v>2515392.82</v>
      </c>
      <c r="C139">
        <v>6860784.49</v>
      </c>
      <c r="D139">
        <v>199.39</v>
      </c>
      <c r="E139">
        <v>2</v>
      </c>
      <c r="F139">
        <v>187.15</v>
      </c>
      <c r="G139">
        <v>0.0287</v>
      </c>
      <c r="H139">
        <v>0.7</v>
      </c>
      <c r="I139">
        <v>0.679</v>
      </c>
      <c r="J139">
        <v>0.31</v>
      </c>
      <c r="K139">
        <v>12.06</v>
      </c>
      <c r="L139">
        <v>12.24</v>
      </c>
      <c r="M139">
        <v>1.67</v>
      </c>
      <c r="N139">
        <v>11</v>
      </c>
      <c r="O139">
        <v>0.6</v>
      </c>
      <c r="P139">
        <v>0.7</v>
      </c>
      <c r="Q139">
        <v>1</v>
      </c>
      <c r="R139" s="5">
        <f t="shared" si="14"/>
        <v>0</v>
      </c>
      <c r="S139" s="5" t="str">
        <f t="shared" si="17"/>
        <v>Null</v>
      </c>
      <c r="T139" s="5">
        <f t="shared" si="18"/>
        <v>-99</v>
      </c>
      <c r="U139" s="5">
        <f t="shared" si="15"/>
        <v>-14.691227281566938</v>
      </c>
      <c r="V139" s="5">
        <f t="shared" si="16"/>
        <v>4.751877625704329</v>
      </c>
      <c r="W139" s="5">
        <f t="shared" si="19"/>
        <v>-99</v>
      </c>
      <c r="X139" s="5">
        <f t="shared" si="20"/>
        <v>-99</v>
      </c>
    </row>
    <row r="140" spans="1:24" ht="15">
      <c r="A140">
        <v>1</v>
      </c>
      <c r="B140">
        <v>2515390.95</v>
      </c>
      <c r="C140">
        <v>6860782.21</v>
      </c>
      <c r="D140">
        <v>198.99</v>
      </c>
      <c r="E140">
        <v>2</v>
      </c>
      <c r="F140">
        <v>187.64</v>
      </c>
      <c r="G140">
        <v>0.0372</v>
      </c>
      <c r="H140">
        <v>0.5632</v>
      </c>
      <c r="I140">
        <v>0.714</v>
      </c>
      <c r="J140">
        <v>0.19</v>
      </c>
      <c r="K140">
        <v>11.23</v>
      </c>
      <c r="L140">
        <v>11.35</v>
      </c>
      <c r="M140">
        <v>1.46</v>
      </c>
      <c r="N140">
        <v>9.8</v>
      </c>
      <c r="O140">
        <v>0.6</v>
      </c>
      <c r="P140">
        <v>0.7</v>
      </c>
      <c r="Q140">
        <v>1</v>
      </c>
      <c r="R140" s="5">
        <f t="shared" si="14"/>
        <v>0</v>
      </c>
      <c r="S140" s="5" t="str">
        <f t="shared" si="17"/>
        <v>Null</v>
      </c>
      <c r="T140" s="5">
        <f t="shared" si="18"/>
        <v>-99</v>
      </c>
      <c r="U140" s="5">
        <f t="shared" si="15"/>
        <v>-15.66864655523231</v>
      </c>
      <c r="V140" s="5">
        <f t="shared" si="16"/>
        <v>1.9698007821694548</v>
      </c>
      <c r="W140" s="5">
        <f t="shared" si="19"/>
        <v>-99</v>
      </c>
      <c r="X140" s="5">
        <f t="shared" si="20"/>
        <v>-99</v>
      </c>
    </row>
    <row r="141" spans="1:24" ht="15">
      <c r="A141">
        <v>1</v>
      </c>
      <c r="B141">
        <v>2515382.42</v>
      </c>
      <c r="C141">
        <v>6860779.4</v>
      </c>
      <c r="D141">
        <v>201.91</v>
      </c>
      <c r="E141">
        <v>2</v>
      </c>
      <c r="F141">
        <v>187.34</v>
      </c>
      <c r="G141">
        <v>0.0472</v>
      </c>
      <c r="H141">
        <v>0.6111</v>
      </c>
      <c r="I141">
        <v>0.6868</v>
      </c>
      <c r="J141">
        <v>0.22</v>
      </c>
      <c r="K141">
        <v>14.65</v>
      </c>
      <c r="L141">
        <v>14.57</v>
      </c>
      <c r="M141">
        <v>2.11</v>
      </c>
      <c r="N141">
        <v>14.1</v>
      </c>
      <c r="O141">
        <v>0.6</v>
      </c>
      <c r="P141">
        <v>0.7</v>
      </c>
      <c r="Q141">
        <v>1</v>
      </c>
      <c r="R141" s="5">
        <f t="shared" si="14"/>
        <v>0</v>
      </c>
      <c r="S141" s="5" t="str">
        <f t="shared" si="17"/>
        <v>Null</v>
      </c>
      <c r="T141" s="5">
        <f t="shared" si="18"/>
        <v>-99</v>
      </c>
      <c r="U141" s="5">
        <f t="shared" si="15"/>
        <v>-22.72314800817618</v>
      </c>
      <c r="V141" s="5">
        <f t="shared" si="16"/>
        <v>-3.588167304511022</v>
      </c>
      <c r="W141" s="5">
        <f t="shared" si="19"/>
        <v>-99</v>
      </c>
      <c r="X141" s="5">
        <f t="shared" si="20"/>
        <v>-99</v>
      </c>
    </row>
    <row r="142" spans="1:24" ht="15">
      <c r="A142">
        <v>1</v>
      </c>
      <c r="B142">
        <v>2515382.93</v>
      </c>
      <c r="C142">
        <v>6860777.22</v>
      </c>
      <c r="D142">
        <v>203.93</v>
      </c>
      <c r="E142">
        <v>2</v>
      </c>
      <c r="F142">
        <v>187.73</v>
      </c>
      <c r="G142">
        <v>0.0329</v>
      </c>
      <c r="H142">
        <v>0.634</v>
      </c>
      <c r="I142">
        <v>0.7132</v>
      </c>
      <c r="J142">
        <v>0.35</v>
      </c>
      <c r="K142">
        <v>15.88</v>
      </c>
      <c r="L142">
        <v>16.2</v>
      </c>
      <c r="M142">
        <v>1.87</v>
      </c>
      <c r="N142">
        <v>14.8</v>
      </c>
      <c r="O142">
        <v>0.6</v>
      </c>
      <c r="P142">
        <v>0.7</v>
      </c>
      <c r="Q142">
        <v>1</v>
      </c>
      <c r="R142" s="5">
        <f t="shared" si="14"/>
        <v>0</v>
      </c>
      <c r="S142" s="5" t="str">
        <f t="shared" si="17"/>
        <v>Null</v>
      </c>
      <c r="T142" s="5">
        <f t="shared" si="18"/>
        <v>-99</v>
      </c>
      <c r="U142" s="5">
        <f t="shared" si="15"/>
        <v>-21.498300858681265</v>
      </c>
      <c r="V142" s="5">
        <f t="shared" si="16"/>
        <v>-5.462266945240501</v>
      </c>
      <c r="W142" s="5">
        <f t="shared" si="19"/>
        <v>-99</v>
      </c>
      <c r="X142" s="5">
        <f t="shared" si="20"/>
        <v>-99</v>
      </c>
    </row>
    <row r="143" spans="1:24" ht="15">
      <c r="A143">
        <v>1</v>
      </c>
      <c r="B143">
        <v>2515384.56</v>
      </c>
      <c r="C143">
        <v>6860776.82</v>
      </c>
      <c r="D143">
        <v>203.34</v>
      </c>
      <c r="E143">
        <v>2</v>
      </c>
      <c r="F143">
        <v>188.08</v>
      </c>
      <c r="G143">
        <v>0.0435</v>
      </c>
      <c r="H143">
        <v>0.702</v>
      </c>
      <c r="I143">
        <v>0.8379</v>
      </c>
      <c r="J143">
        <v>0.27</v>
      </c>
      <c r="K143">
        <v>15.47</v>
      </c>
      <c r="L143">
        <v>15.25</v>
      </c>
      <c r="M143">
        <v>2.31</v>
      </c>
      <c r="N143">
        <v>15.2</v>
      </c>
      <c r="O143">
        <v>0.6</v>
      </c>
      <c r="P143">
        <v>0.7</v>
      </c>
      <c r="Q143">
        <v>1</v>
      </c>
      <c r="R143" s="5">
        <f t="shared" si="14"/>
        <v>0</v>
      </c>
      <c r="S143" s="5" t="str">
        <f t="shared" si="17"/>
        <v>Null</v>
      </c>
      <c r="T143" s="5">
        <f t="shared" si="18"/>
        <v>-99</v>
      </c>
      <c r="U143" s="5">
        <f t="shared" si="15"/>
        <v>-19.829793829766107</v>
      </c>
      <c r="V143" s="5">
        <f t="shared" si="16"/>
        <v>-5.280651159447153</v>
      </c>
      <c r="W143" s="5">
        <f t="shared" si="19"/>
        <v>-99</v>
      </c>
      <c r="X143" s="5">
        <f t="shared" si="20"/>
        <v>-99</v>
      </c>
    </row>
    <row r="144" spans="1:24" ht="15">
      <c r="A144">
        <v>1</v>
      </c>
      <c r="B144">
        <v>2515380.78</v>
      </c>
      <c r="C144">
        <v>6860773.44</v>
      </c>
      <c r="D144">
        <v>203.63</v>
      </c>
      <c r="E144">
        <v>2</v>
      </c>
      <c r="F144">
        <v>187.65</v>
      </c>
      <c r="G144">
        <v>0.0407</v>
      </c>
      <c r="H144">
        <v>0.5756</v>
      </c>
      <c r="I144">
        <v>0.6852</v>
      </c>
      <c r="J144">
        <v>0.27</v>
      </c>
      <c r="K144">
        <v>15.97</v>
      </c>
      <c r="L144">
        <v>15.98</v>
      </c>
      <c r="M144">
        <v>1.96</v>
      </c>
      <c r="N144">
        <v>14.9</v>
      </c>
      <c r="O144">
        <v>0.6</v>
      </c>
      <c r="P144">
        <v>0.7</v>
      </c>
      <c r="Q144">
        <v>1</v>
      </c>
      <c r="R144" s="5">
        <f t="shared" si="14"/>
        <v>0</v>
      </c>
      <c r="S144" s="5" t="str">
        <f t="shared" si="17"/>
        <v>Null</v>
      </c>
      <c r="T144" s="5">
        <f t="shared" si="18"/>
        <v>-99</v>
      </c>
      <c r="U144" s="5">
        <f t="shared" si="15"/>
        <v>-22.225803852179347</v>
      </c>
      <c r="V144" s="5">
        <f t="shared" si="16"/>
        <v>-9.749648359458721</v>
      </c>
      <c r="W144" s="5">
        <f t="shared" si="19"/>
        <v>-99</v>
      </c>
      <c r="X144" s="5">
        <f t="shared" si="20"/>
        <v>-99</v>
      </c>
    </row>
    <row r="145" spans="1:24" ht="15">
      <c r="A145">
        <v>1</v>
      </c>
      <c r="B145">
        <v>2515383.21</v>
      </c>
      <c r="C145">
        <v>6860774.28</v>
      </c>
      <c r="D145">
        <v>204.42</v>
      </c>
      <c r="E145">
        <v>2</v>
      </c>
      <c r="F145">
        <v>188.13</v>
      </c>
      <c r="G145">
        <v>0.0387</v>
      </c>
      <c r="H145">
        <v>0.615</v>
      </c>
      <c r="I145">
        <v>0.7713</v>
      </c>
      <c r="J145">
        <v>0.29</v>
      </c>
      <c r="K145">
        <v>15.11</v>
      </c>
      <c r="L145">
        <v>16.29</v>
      </c>
      <c r="M145">
        <v>2.01</v>
      </c>
      <c r="N145">
        <v>15.3</v>
      </c>
      <c r="O145">
        <v>0.6</v>
      </c>
      <c r="P145">
        <v>0.7</v>
      </c>
      <c r="Q145">
        <v>1</v>
      </c>
      <c r="R145" s="5">
        <f t="shared" si="14"/>
        <v>0</v>
      </c>
      <c r="S145" s="5" t="str">
        <f t="shared" si="17"/>
        <v>Null</v>
      </c>
      <c r="T145" s="5">
        <f t="shared" si="18"/>
        <v>-99</v>
      </c>
      <c r="U145" s="5">
        <f t="shared" si="15"/>
        <v>-20.22964770385466</v>
      </c>
      <c r="V145" s="5">
        <f t="shared" si="16"/>
        <v>-8.129197609799872</v>
      </c>
      <c r="W145" s="5">
        <f t="shared" si="19"/>
        <v>-99</v>
      </c>
      <c r="X145" s="5">
        <f t="shared" si="20"/>
        <v>-99</v>
      </c>
    </row>
    <row r="146" spans="1:24" ht="15">
      <c r="A146">
        <v>1</v>
      </c>
      <c r="B146">
        <v>2515385.11</v>
      </c>
      <c r="C146">
        <v>6860774.61</v>
      </c>
      <c r="D146">
        <v>203.81</v>
      </c>
      <c r="E146">
        <v>2</v>
      </c>
      <c r="F146">
        <v>188.29</v>
      </c>
      <c r="G146">
        <v>0.036</v>
      </c>
      <c r="H146">
        <v>0.6681</v>
      </c>
      <c r="I146">
        <v>0.8726</v>
      </c>
      <c r="J146">
        <v>0.38</v>
      </c>
      <c r="K146">
        <v>15.06</v>
      </c>
      <c r="L146">
        <v>15.52</v>
      </c>
      <c r="M146">
        <v>1.95</v>
      </c>
      <c r="N146">
        <v>14.5</v>
      </c>
      <c r="O146">
        <v>0.6</v>
      </c>
      <c r="P146">
        <v>0.7</v>
      </c>
      <c r="Q146">
        <v>1</v>
      </c>
      <c r="R146" s="5">
        <f t="shared" si="14"/>
        <v>0</v>
      </c>
      <c r="S146" s="5" t="str">
        <f t="shared" si="17"/>
        <v>Null</v>
      </c>
      <c r="T146" s="5">
        <f t="shared" si="18"/>
        <v>-99</v>
      </c>
      <c r="U146" s="5">
        <f t="shared" si="15"/>
        <v>-18.557098371771904</v>
      </c>
      <c r="V146" s="5">
        <f t="shared" si="16"/>
        <v>-7.169260772583593</v>
      </c>
      <c r="W146" s="5">
        <f t="shared" si="19"/>
        <v>-99</v>
      </c>
      <c r="X146" s="5">
        <f t="shared" si="20"/>
        <v>-99</v>
      </c>
    </row>
    <row r="147" spans="1:24" ht="15">
      <c r="A147">
        <v>1</v>
      </c>
      <c r="B147">
        <v>2515384.63</v>
      </c>
      <c r="C147">
        <v>6860771.82</v>
      </c>
      <c r="D147">
        <v>203.74</v>
      </c>
      <c r="E147">
        <v>2</v>
      </c>
      <c r="F147">
        <v>188.38</v>
      </c>
      <c r="G147">
        <v>0.0476</v>
      </c>
      <c r="H147">
        <v>0.5992</v>
      </c>
      <c r="I147">
        <v>0.7493</v>
      </c>
      <c r="J147">
        <v>0.29</v>
      </c>
      <c r="K147">
        <v>15.3</v>
      </c>
      <c r="L147">
        <v>15.36</v>
      </c>
      <c r="M147">
        <v>2.18</v>
      </c>
      <c r="N147">
        <v>15</v>
      </c>
      <c r="O147">
        <v>0.6</v>
      </c>
      <c r="P147">
        <v>0.7</v>
      </c>
      <c r="Q147">
        <v>1</v>
      </c>
      <c r="R147" s="5">
        <f t="shared" si="14"/>
        <v>0</v>
      </c>
      <c r="S147" s="5" t="str">
        <f t="shared" si="17"/>
        <v>Null</v>
      </c>
      <c r="T147" s="5">
        <f t="shared" si="18"/>
        <v>-99</v>
      </c>
      <c r="U147" s="5">
        <f t="shared" si="15"/>
        <v>-18.05391462984028</v>
      </c>
      <c r="V147" s="5">
        <f t="shared" si="16"/>
        <v>-9.955172853401233</v>
      </c>
      <c r="W147" s="5">
        <f t="shared" si="19"/>
        <v>-99</v>
      </c>
      <c r="X147" s="5">
        <f t="shared" si="20"/>
        <v>-99</v>
      </c>
    </row>
    <row r="148" spans="1:24" ht="15">
      <c r="A148">
        <v>1</v>
      </c>
      <c r="B148">
        <v>2515387.54</v>
      </c>
      <c r="C148">
        <v>6860772.46</v>
      </c>
      <c r="D148">
        <v>204.59</v>
      </c>
      <c r="E148">
        <v>2</v>
      </c>
      <c r="F148">
        <v>188.46</v>
      </c>
      <c r="G148">
        <v>0.0422</v>
      </c>
      <c r="H148">
        <v>0.6313</v>
      </c>
      <c r="I148">
        <v>0.8302</v>
      </c>
      <c r="J148">
        <v>0.28</v>
      </c>
      <c r="K148">
        <v>16.19</v>
      </c>
      <c r="L148">
        <v>16.13</v>
      </c>
      <c r="M148">
        <v>2.15</v>
      </c>
      <c r="N148">
        <v>15.5</v>
      </c>
      <c r="O148">
        <v>0.6</v>
      </c>
      <c r="P148">
        <v>0.7</v>
      </c>
      <c r="Q148">
        <v>1</v>
      </c>
      <c r="R148" s="5">
        <f t="shared" si="14"/>
        <v>0</v>
      </c>
      <c r="S148" s="5" t="str">
        <f t="shared" si="17"/>
        <v>Null</v>
      </c>
      <c r="T148" s="5">
        <f t="shared" si="18"/>
        <v>-99</v>
      </c>
      <c r="U148" s="5">
        <f t="shared" si="15"/>
        <v>-15.538301994827014</v>
      </c>
      <c r="V148" s="5">
        <f t="shared" si="16"/>
        <v>-8.358490959284648</v>
      </c>
      <c r="W148" s="5">
        <f t="shared" si="19"/>
        <v>-99</v>
      </c>
      <c r="X148" s="5">
        <f t="shared" si="20"/>
        <v>-99</v>
      </c>
    </row>
    <row r="149" spans="1:24" ht="15">
      <c r="A149">
        <v>1</v>
      </c>
      <c r="B149">
        <v>2515379.14</v>
      </c>
      <c r="C149">
        <v>6860769.12</v>
      </c>
      <c r="D149">
        <v>202.52</v>
      </c>
      <c r="E149">
        <v>3</v>
      </c>
      <c r="F149">
        <v>187.96</v>
      </c>
      <c r="G149">
        <v>0.0561</v>
      </c>
      <c r="H149">
        <v>0.5423</v>
      </c>
      <c r="I149">
        <v>0.5099</v>
      </c>
      <c r="J149">
        <v>0.25</v>
      </c>
      <c r="K149">
        <v>14.68</v>
      </c>
      <c r="L149">
        <v>14.56</v>
      </c>
      <c r="M149">
        <v>2.16</v>
      </c>
      <c r="N149">
        <v>10.9</v>
      </c>
      <c r="O149">
        <v>0.6</v>
      </c>
      <c r="P149">
        <v>0.7</v>
      </c>
      <c r="Q149">
        <v>1</v>
      </c>
      <c r="R149" s="5">
        <f t="shared" si="14"/>
        <v>0</v>
      </c>
      <c r="S149" s="5" t="str">
        <f t="shared" si="17"/>
        <v>Null</v>
      </c>
      <c r="T149" s="5">
        <f t="shared" si="18"/>
        <v>-99</v>
      </c>
      <c r="U149" s="5">
        <f t="shared" si="15"/>
        <v>-22.28937273068436</v>
      </c>
      <c r="V149" s="5">
        <f t="shared" si="16"/>
        <v>-14.370033516473322</v>
      </c>
      <c r="W149" s="5">
        <f t="shared" si="19"/>
        <v>-99</v>
      </c>
      <c r="X149" s="5">
        <f t="shared" si="20"/>
        <v>-99</v>
      </c>
    </row>
    <row r="150" spans="1:24" ht="15">
      <c r="A150">
        <v>1</v>
      </c>
      <c r="B150">
        <v>2515381.99</v>
      </c>
      <c r="C150">
        <v>6860769.48</v>
      </c>
      <c r="D150">
        <v>206.36</v>
      </c>
      <c r="E150">
        <v>2</v>
      </c>
      <c r="F150">
        <v>188.2</v>
      </c>
      <c r="G150">
        <v>0.0551</v>
      </c>
      <c r="H150">
        <v>0.4847</v>
      </c>
      <c r="I150">
        <v>0.9386</v>
      </c>
      <c r="J150">
        <v>0.28</v>
      </c>
      <c r="K150">
        <v>17.99</v>
      </c>
      <c r="L150">
        <v>18.16</v>
      </c>
      <c r="M150">
        <v>2.46</v>
      </c>
      <c r="N150">
        <v>18.1</v>
      </c>
      <c r="O150">
        <v>0.6</v>
      </c>
      <c r="P150">
        <v>0.7</v>
      </c>
      <c r="Q150">
        <v>1</v>
      </c>
      <c r="R150" s="5">
        <f t="shared" si="14"/>
        <v>0</v>
      </c>
      <c r="S150" s="5" t="str">
        <f t="shared" si="17"/>
        <v>Null</v>
      </c>
      <c r="T150" s="5">
        <f t="shared" si="18"/>
        <v>-99</v>
      </c>
      <c r="U150" s="5">
        <f t="shared" si="15"/>
        <v>-19.73437601306892</v>
      </c>
      <c r="V150" s="5">
        <f t="shared" si="16"/>
        <v>-13.05698676416533</v>
      </c>
      <c r="W150" s="5">
        <f t="shared" si="19"/>
        <v>-99</v>
      </c>
      <c r="X150" s="5">
        <f t="shared" si="20"/>
        <v>-99</v>
      </c>
    </row>
    <row r="151" spans="1:24" ht="15">
      <c r="A151">
        <v>1</v>
      </c>
      <c r="B151">
        <v>2515384.68</v>
      </c>
      <c r="C151">
        <v>6860769.52</v>
      </c>
      <c r="D151">
        <v>204.27</v>
      </c>
      <c r="E151">
        <v>2</v>
      </c>
      <c r="F151">
        <v>188.52</v>
      </c>
      <c r="G151">
        <v>0.0341</v>
      </c>
      <c r="H151">
        <v>0.6359</v>
      </c>
      <c r="I151">
        <v>0.5744</v>
      </c>
      <c r="J151">
        <v>0.3</v>
      </c>
      <c r="K151">
        <v>15.8</v>
      </c>
      <c r="L151">
        <v>15.75</v>
      </c>
      <c r="M151">
        <v>1.88</v>
      </c>
      <c r="N151">
        <v>14.5</v>
      </c>
      <c r="O151">
        <v>0.6</v>
      </c>
      <c r="P151">
        <v>0.7</v>
      </c>
      <c r="Q151">
        <v>1</v>
      </c>
      <c r="R151" s="5">
        <f t="shared" si="14"/>
        <v>0</v>
      </c>
      <c r="S151" s="5" t="str">
        <f t="shared" si="17"/>
        <v>Null</v>
      </c>
      <c r="T151" s="5">
        <f t="shared" si="18"/>
        <v>-99</v>
      </c>
      <c r="U151" s="5">
        <f t="shared" si="15"/>
        <v>-17.220283668634572</v>
      </c>
      <c r="V151" s="5">
        <f t="shared" si="16"/>
        <v>-12.099364874647106</v>
      </c>
      <c r="W151" s="5">
        <f t="shared" si="19"/>
        <v>-99</v>
      </c>
      <c r="X151" s="5">
        <f t="shared" si="20"/>
        <v>-99</v>
      </c>
    </row>
    <row r="152" spans="1:24" ht="15">
      <c r="A152">
        <v>1</v>
      </c>
      <c r="B152">
        <v>2515387.09</v>
      </c>
      <c r="C152">
        <v>6860769.62</v>
      </c>
      <c r="D152">
        <v>204.59</v>
      </c>
      <c r="E152">
        <v>2</v>
      </c>
      <c r="F152">
        <v>188.55</v>
      </c>
      <c r="G152">
        <v>0.0422</v>
      </c>
      <c r="H152">
        <v>0.6351</v>
      </c>
      <c r="I152">
        <v>0.5993</v>
      </c>
      <c r="J152">
        <v>0.26</v>
      </c>
      <c r="K152">
        <v>15.99</v>
      </c>
      <c r="L152">
        <v>16.03</v>
      </c>
      <c r="M152">
        <v>2.15</v>
      </c>
      <c r="N152">
        <v>15.4</v>
      </c>
      <c r="O152">
        <v>0.6</v>
      </c>
      <c r="P152">
        <v>0.7</v>
      </c>
      <c r="Q152">
        <v>1</v>
      </c>
      <c r="R152" s="5">
        <f t="shared" si="14"/>
        <v>0</v>
      </c>
      <c r="S152" s="5" t="str">
        <f t="shared" si="17"/>
        <v>Null</v>
      </c>
      <c r="T152" s="5">
        <f t="shared" si="18"/>
        <v>-99</v>
      </c>
      <c r="U152" s="5">
        <f t="shared" si="15"/>
        <v>-14.98982646736177</v>
      </c>
      <c r="V152" s="5">
        <f t="shared" si="16"/>
        <v>-11.18112706673686</v>
      </c>
      <c r="W152" s="5">
        <f t="shared" si="19"/>
        <v>-99</v>
      </c>
      <c r="X152" s="5">
        <f t="shared" si="20"/>
        <v>-99</v>
      </c>
    </row>
    <row r="153" spans="1:24" ht="15">
      <c r="A153">
        <v>1</v>
      </c>
      <c r="B153">
        <v>2515390.07</v>
      </c>
      <c r="C153">
        <v>6860769.42</v>
      </c>
      <c r="D153">
        <v>205.72</v>
      </c>
      <c r="E153">
        <v>2</v>
      </c>
      <c r="F153">
        <v>188.63</v>
      </c>
      <c r="G153">
        <v>0.0468</v>
      </c>
      <c r="H153">
        <v>0.6052</v>
      </c>
      <c r="I153">
        <v>0.7175</v>
      </c>
      <c r="J153">
        <v>0.28</v>
      </c>
      <c r="K153">
        <v>17.06</v>
      </c>
      <c r="L153">
        <v>17.09</v>
      </c>
      <c r="M153">
        <v>2.32</v>
      </c>
      <c r="N153">
        <v>16.8</v>
      </c>
      <c r="O153">
        <v>0.6</v>
      </c>
      <c r="P153">
        <v>0.7</v>
      </c>
      <c r="Q153">
        <v>1</v>
      </c>
      <c r="R153" s="5">
        <f t="shared" si="14"/>
        <v>0</v>
      </c>
      <c r="S153" s="5" t="str">
        <f t="shared" si="17"/>
        <v>Null</v>
      </c>
      <c r="T153" s="5">
        <f t="shared" si="18"/>
        <v>-99</v>
      </c>
      <c r="U153" s="5">
        <f t="shared" si="15"/>
        <v>-12.121138428708427</v>
      </c>
      <c r="V153" s="5">
        <f t="shared" si="16"/>
        <v>-10.349845563964951</v>
      </c>
      <c r="W153" s="5">
        <f t="shared" si="19"/>
        <v>-99</v>
      </c>
      <c r="X153" s="5">
        <f t="shared" si="20"/>
        <v>-99</v>
      </c>
    </row>
    <row r="154" spans="1:24" ht="15">
      <c r="A154">
        <v>1</v>
      </c>
      <c r="B154">
        <v>2515389.05</v>
      </c>
      <c r="C154">
        <v>6860767.34</v>
      </c>
      <c r="D154">
        <v>204.27</v>
      </c>
      <c r="E154">
        <v>2</v>
      </c>
      <c r="F154">
        <v>188.64</v>
      </c>
      <c r="G154">
        <v>-0.0076</v>
      </c>
      <c r="H154">
        <v>0.963</v>
      </c>
      <c r="I154">
        <v>0.7094</v>
      </c>
      <c r="J154">
        <v>0.27</v>
      </c>
      <c r="K154">
        <v>13.86</v>
      </c>
      <c r="L154">
        <v>15.63</v>
      </c>
      <c r="M154">
        <v>1.62</v>
      </c>
      <c r="N154">
        <v>13.6</v>
      </c>
      <c r="O154">
        <v>0.6</v>
      </c>
      <c r="P154">
        <v>0.7</v>
      </c>
      <c r="Q154">
        <v>1</v>
      </c>
      <c r="R154" s="5">
        <f t="shared" si="14"/>
        <v>0</v>
      </c>
      <c r="S154" s="5" t="str">
        <f t="shared" si="17"/>
        <v>Null</v>
      </c>
      <c r="T154" s="5">
        <f t="shared" si="18"/>
        <v>-99</v>
      </c>
      <c r="U154" s="5">
        <f t="shared" si="15"/>
        <v>-12.368223003784683</v>
      </c>
      <c r="V154" s="5">
        <f t="shared" si="16"/>
        <v>-12.653266761468206</v>
      </c>
      <c r="W154" s="5">
        <f t="shared" si="19"/>
        <v>-99</v>
      </c>
      <c r="X154" s="5">
        <f t="shared" si="20"/>
        <v>-99</v>
      </c>
    </row>
    <row r="155" spans="1:24" ht="15">
      <c r="A155">
        <v>1</v>
      </c>
      <c r="B155">
        <v>2515386.27</v>
      </c>
      <c r="C155">
        <v>6860766.46</v>
      </c>
      <c r="D155">
        <v>203.14</v>
      </c>
      <c r="E155">
        <v>2</v>
      </c>
      <c r="F155">
        <v>188.55</v>
      </c>
      <c r="G155">
        <v>0.0349</v>
      </c>
      <c r="H155">
        <v>0.6657</v>
      </c>
      <c r="I155">
        <v>0.6318</v>
      </c>
      <c r="J155">
        <v>0.27</v>
      </c>
      <c r="K155">
        <v>14.63</v>
      </c>
      <c r="L155">
        <v>14.58</v>
      </c>
      <c r="M155">
        <v>1.89</v>
      </c>
      <c r="N155">
        <v>13.5</v>
      </c>
      <c r="O155">
        <v>0.6</v>
      </c>
      <c r="P155">
        <v>0.7</v>
      </c>
      <c r="Q155">
        <v>1</v>
      </c>
      <c r="R155" s="5">
        <f t="shared" si="14"/>
        <v>0</v>
      </c>
      <c r="S155" s="5" t="str">
        <f t="shared" si="17"/>
        <v>Null</v>
      </c>
      <c r="T155" s="5">
        <f t="shared" si="18"/>
        <v>-99</v>
      </c>
      <c r="U155" s="5">
        <f t="shared" si="15"/>
        <v>-14.67959076328861</v>
      </c>
      <c r="V155" s="5">
        <f t="shared" si="16"/>
        <v>-14.43101226603007</v>
      </c>
      <c r="W155" s="5">
        <f t="shared" si="19"/>
        <v>-99</v>
      </c>
      <c r="X155" s="5">
        <f t="shared" si="20"/>
        <v>-99</v>
      </c>
    </row>
    <row r="156" spans="1:24" ht="15">
      <c r="A156">
        <v>1</v>
      </c>
      <c r="B156">
        <v>2515384.2</v>
      </c>
      <c r="C156">
        <v>6860767.12</v>
      </c>
      <c r="D156">
        <v>205.85</v>
      </c>
      <c r="E156">
        <v>2</v>
      </c>
      <c r="F156">
        <v>188.55</v>
      </c>
      <c r="G156">
        <v>0.0414</v>
      </c>
      <c r="H156">
        <v>0.6537</v>
      </c>
      <c r="I156">
        <v>0.8485</v>
      </c>
      <c r="J156">
        <v>0.3</v>
      </c>
      <c r="K156">
        <v>17.22</v>
      </c>
      <c r="L156">
        <v>17.3</v>
      </c>
      <c r="M156">
        <v>2.28</v>
      </c>
      <c r="N156">
        <v>16.9</v>
      </c>
      <c r="O156">
        <v>0.6</v>
      </c>
      <c r="P156">
        <v>0.7</v>
      </c>
      <c r="Q156">
        <v>1</v>
      </c>
      <c r="R156" s="5">
        <f t="shared" si="14"/>
        <v>0</v>
      </c>
      <c r="S156" s="5" t="str">
        <f t="shared" si="17"/>
        <v>Null</v>
      </c>
      <c r="T156" s="5">
        <f t="shared" si="18"/>
        <v>-99</v>
      </c>
      <c r="U156" s="5">
        <f t="shared" si="15"/>
        <v>-16.850487782803818</v>
      </c>
      <c r="V156" s="5">
        <f t="shared" si="16"/>
        <v>-14.518796832798142</v>
      </c>
      <c r="W156" s="5">
        <f t="shared" si="19"/>
        <v>-99</v>
      </c>
      <c r="X156" s="5">
        <f t="shared" si="20"/>
        <v>-99</v>
      </c>
    </row>
    <row r="157" spans="1:24" ht="15">
      <c r="A157">
        <v>1</v>
      </c>
      <c r="B157">
        <v>2515380.17</v>
      </c>
      <c r="C157">
        <v>6860766.17</v>
      </c>
      <c r="D157">
        <v>206.16</v>
      </c>
      <c r="E157">
        <v>2</v>
      </c>
      <c r="F157">
        <v>188.25</v>
      </c>
      <c r="G157">
        <v>0.0568</v>
      </c>
      <c r="H157">
        <v>0.5743</v>
      </c>
      <c r="I157">
        <v>0.6945</v>
      </c>
      <c r="J157">
        <v>0.28</v>
      </c>
      <c r="K157">
        <v>17.89</v>
      </c>
      <c r="L157">
        <v>17.9</v>
      </c>
      <c r="M157">
        <v>2.68</v>
      </c>
      <c r="N157">
        <v>18.5</v>
      </c>
      <c r="O157">
        <v>0.6</v>
      </c>
      <c r="P157">
        <v>0.7</v>
      </c>
      <c r="Q157">
        <v>1</v>
      </c>
      <c r="R157" s="5">
        <f t="shared" si="14"/>
        <v>0</v>
      </c>
      <c r="S157" s="5" t="str">
        <f t="shared" si="17"/>
        <v>Null</v>
      </c>
      <c r="T157" s="5">
        <f t="shared" si="18"/>
        <v>-99</v>
      </c>
      <c r="U157" s="5">
        <f t="shared" si="15"/>
        <v>-20.312529908592982</v>
      </c>
      <c r="V157" s="5">
        <f t="shared" si="16"/>
        <v>-16.789846000411423</v>
      </c>
      <c r="W157" s="5">
        <f t="shared" si="19"/>
        <v>-99</v>
      </c>
      <c r="X157" s="5">
        <f t="shared" si="20"/>
        <v>-99</v>
      </c>
    </row>
    <row r="158" spans="1:24" ht="15">
      <c r="A158">
        <v>1</v>
      </c>
      <c r="B158">
        <v>2515388.63</v>
      </c>
      <c r="C158">
        <v>6860764.27</v>
      </c>
      <c r="D158">
        <v>202.82</v>
      </c>
      <c r="E158">
        <v>2</v>
      </c>
      <c r="F158">
        <v>188.54</v>
      </c>
      <c r="G158">
        <v>0.017</v>
      </c>
      <c r="H158">
        <v>0.7074</v>
      </c>
      <c r="I158">
        <v>0.7764</v>
      </c>
      <c r="J158">
        <v>0.3</v>
      </c>
      <c r="K158">
        <v>14.52</v>
      </c>
      <c r="L158">
        <v>14.28</v>
      </c>
      <c r="M158">
        <v>1.47</v>
      </c>
      <c r="N158">
        <v>12.1</v>
      </c>
      <c r="O158">
        <v>0.6</v>
      </c>
      <c r="P158">
        <v>0.7</v>
      </c>
      <c r="Q158">
        <v>1</v>
      </c>
      <c r="R158" s="5">
        <f t="shared" si="14"/>
        <v>0</v>
      </c>
      <c r="S158" s="5" t="str">
        <f t="shared" si="17"/>
        <v>Null</v>
      </c>
      <c r="T158" s="5">
        <f t="shared" si="18"/>
        <v>-99</v>
      </c>
      <c r="U158" s="5">
        <f t="shared" si="15"/>
        <v>-11.712892064333019</v>
      </c>
      <c r="V158" s="5">
        <f t="shared" si="16"/>
        <v>-15.681771567732294</v>
      </c>
      <c r="W158" s="5">
        <f t="shared" si="19"/>
        <v>-99</v>
      </c>
      <c r="X158" s="5">
        <f t="shared" si="20"/>
        <v>-99</v>
      </c>
    </row>
    <row r="159" spans="1:24" ht="15">
      <c r="A159">
        <v>1</v>
      </c>
      <c r="B159">
        <v>2515388.08</v>
      </c>
      <c r="C159">
        <v>6860762.37</v>
      </c>
      <c r="D159">
        <v>205.61</v>
      </c>
      <c r="E159">
        <v>2</v>
      </c>
      <c r="F159">
        <v>188.37</v>
      </c>
      <c r="G159">
        <v>0.0518</v>
      </c>
      <c r="H159">
        <v>0.5224</v>
      </c>
      <c r="I159">
        <v>0.6548</v>
      </c>
      <c r="J159">
        <v>0.22</v>
      </c>
      <c r="K159">
        <v>17.23</v>
      </c>
      <c r="L159">
        <v>17.23</v>
      </c>
      <c r="M159">
        <v>2.33</v>
      </c>
      <c r="N159">
        <v>17</v>
      </c>
      <c r="O159">
        <v>0.6</v>
      </c>
      <c r="P159">
        <v>0.7</v>
      </c>
      <c r="Q159">
        <v>1</v>
      </c>
      <c r="R159" s="5">
        <f t="shared" si="14"/>
        <v>0</v>
      </c>
      <c r="S159" s="5" t="str">
        <f t="shared" si="17"/>
        <v>Null</v>
      </c>
      <c r="T159" s="5">
        <f t="shared" si="18"/>
        <v>-99</v>
      </c>
      <c r="U159" s="5">
        <f t="shared" si="15"/>
        <v>-11.579884733462585</v>
      </c>
      <c r="V159" s="5">
        <f t="shared" si="16"/>
        <v>-17.65529862546584</v>
      </c>
      <c r="W159" s="5">
        <f t="shared" si="19"/>
        <v>-99</v>
      </c>
      <c r="X159" s="5">
        <f t="shared" si="20"/>
        <v>-99</v>
      </c>
    </row>
    <row r="160" spans="1:24" ht="15">
      <c r="A160">
        <v>1</v>
      </c>
      <c r="B160">
        <v>2515391.27</v>
      </c>
      <c r="C160">
        <v>6860764.51</v>
      </c>
      <c r="D160">
        <v>203.02</v>
      </c>
      <c r="E160">
        <v>2</v>
      </c>
      <c r="F160">
        <v>188.67</v>
      </c>
      <c r="G160">
        <v>0.0361</v>
      </c>
      <c r="H160">
        <v>0.7117</v>
      </c>
      <c r="I160">
        <v>0.6725</v>
      </c>
      <c r="J160">
        <v>0.27</v>
      </c>
      <c r="K160">
        <v>14.49</v>
      </c>
      <c r="L160">
        <v>14.36</v>
      </c>
      <c r="M160">
        <v>2.04</v>
      </c>
      <c r="N160">
        <v>13.7</v>
      </c>
      <c r="O160">
        <v>0.6</v>
      </c>
      <c r="P160">
        <v>0.7</v>
      </c>
      <c r="Q160">
        <v>1</v>
      </c>
      <c r="R160" s="5">
        <f t="shared" si="14"/>
        <v>0</v>
      </c>
      <c r="S160" s="5" t="str">
        <f t="shared" si="17"/>
        <v>Null</v>
      </c>
      <c r="T160" s="5">
        <f t="shared" si="18"/>
        <v>-99</v>
      </c>
      <c r="U160" s="5">
        <f t="shared" si="15"/>
        <v>-9.314188379810307</v>
      </c>
      <c r="V160" s="5">
        <f t="shared" si="16"/>
        <v>-14.553312160109277</v>
      </c>
      <c r="W160" s="5">
        <f t="shared" si="19"/>
        <v>-99</v>
      </c>
      <c r="X160" s="5">
        <f t="shared" si="20"/>
        <v>-99</v>
      </c>
    </row>
    <row r="161" spans="1:24" ht="15">
      <c r="A161">
        <v>1</v>
      </c>
      <c r="B161">
        <v>2515393.36</v>
      </c>
      <c r="C161">
        <v>6860764.86</v>
      </c>
      <c r="D161">
        <v>205.59</v>
      </c>
      <c r="E161">
        <v>2</v>
      </c>
      <c r="F161">
        <v>188.75</v>
      </c>
      <c r="G161">
        <v>0.0395</v>
      </c>
      <c r="H161">
        <v>0.6273</v>
      </c>
      <c r="I161">
        <v>0.4991</v>
      </c>
      <c r="J161">
        <v>0.22</v>
      </c>
      <c r="K161">
        <v>16.8</v>
      </c>
      <c r="L161">
        <v>16.84</v>
      </c>
      <c r="M161">
        <v>2.08</v>
      </c>
      <c r="N161">
        <v>15.9</v>
      </c>
      <c r="O161">
        <v>0.6</v>
      </c>
      <c r="P161">
        <v>0.7</v>
      </c>
      <c r="Q161">
        <v>1</v>
      </c>
      <c r="R161" s="5">
        <f t="shared" si="14"/>
        <v>0</v>
      </c>
      <c r="S161" s="5" t="str">
        <f t="shared" si="17"/>
        <v>Null</v>
      </c>
      <c r="T161" s="5">
        <f t="shared" si="18"/>
        <v>-99</v>
      </c>
      <c r="U161" s="5">
        <f t="shared" si="15"/>
        <v>-7.469937852862887</v>
      </c>
      <c r="V161" s="5">
        <f t="shared" si="16"/>
        <v>-13.509597642809432</v>
      </c>
      <c r="W161" s="5">
        <f t="shared" si="19"/>
        <v>-99</v>
      </c>
      <c r="X161" s="5">
        <f t="shared" si="20"/>
        <v>-99</v>
      </c>
    </row>
    <row r="162" spans="1:24" ht="15">
      <c r="A162">
        <v>1</v>
      </c>
      <c r="B162">
        <v>2515395.21</v>
      </c>
      <c r="C162">
        <v>6860766.58</v>
      </c>
      <c r="D162">
        <v>204.62</v>
      </c>
      <c r="E162">
        <v>2</v>
      </c>
      <c r="F162">
        <v>188.85</v>
      </c>
      <c r="G162">
        <v>0.0226</v>
      </c>
      <c r="H162">
        <v>0.7822</v>
      </c>
      <c r="I162">
        <v>0.667</v>
      </c>
      <c r="J162">
        <v>0.27</v>
      </c>
      <c r="K162">
        <v>15.8</v>
      </c>
      <c r="L162">
        <v>15.77</v>
      </c>
      <c r="M162">
        <v>1.93</v>
      </c>
      <c r="N162">
        <v>14.6</v>
      </c>
      <c r="O162">
        <v>0.6</v>
      </c>
      <c r="P162">
        <v>0.7</v>
      </c>
      <c r="Q162">
        <v>1</v>
      </c>
      <c r="R162" s="5">
        <f t="shared" si="14"/>
        <v>0</v>
      </c>
      <c r="S162" s="5" t="str">
        <f t="shared" si="17"/>
        <v>Null</v>
      </c>
      <c r="T162" s="5">
        <f t="shared" si="18"/>
        <v>-99</v>
      </c>
      <c r="U162" s="5">
        <f t="shared" si="15"/>
        <v>-6.3197811507524015</v>
      </c>
      <c r="V162" s="5">
        <f t="shared" si="16"/>
        <v>-11.260589070118375</v>
      </c>
      <c r="W162" s="5">
        <f t="shared" si="19"/>
        <v>-99</v>
      </c>
      <c r="X162" s="5">
        <f t="shared" si="20"/>
        <v>-99</v>
      </c>
    </row>
    <row r="163" spans="1:24" ht="15">
      <c r="A163">
        <v>1</v>
      </c>
      <c r="B163">
        <v>2515395.18</v>
      </c>
      <c r="C163">
        <v>6860769.57</v>
      </c>
      <c r="D163">
        <v>205.36</v>
      </c>
      <c r="E163">
        <v>2</v>
      </c>
      <c r="F163">
        <v>188.56</v>
      </c>
      <c r="G163">
        <v>0.0412</v>
      </c>
      <c r="H163">
        <v>0.6363</v>
      </c>
      <c r="I163">
        <v>0.8174</v>
      </c>
      <c r="J163">
        <v>0.29</v>
      </c>
      <c r="K163">
        <v>16.56</v>
      </c>
      <c r="L163">
        <v>16.8</v>
      </c>
      <c r="M163">
        <v>2.16</v>
      </c>
      <c r="N163">
        <v>16.1</v>
      </c>
      <c r="O163">
        <v>0.6</v>
      </c>
      <c r="P163">
        <v>0.7</v>
      </c>
      <c r="Q163">
        <v>1</v>
      </c>
      <c r="R163" s="5">
        <f t="shared" si="14"/>
        <v>0</v>
      </c>
      <c r="S163" s="5" t="str">
        <f t="shared" si="17"/>
        <v>Null</v>
      </c>
      <c r="T163" s="5">
        <f t="shared" si="18"/>
        <v>-99</v>
      </c>
      <c r="U163" s="5">
        <f t="shared" si="15"/>
        <v>-7.370612157803642</v>
      </c>
      <c r="V163" s="5">
        <f t="shared" si="16"/>
        <v>-8.461168737988164</v>
      </c>
      <c r="W163" s="5">
        <f t="shared" si="19"/>
        <v>-99</v>
      </c>
      <c r="X163" s="5">
        <f t="shared" si="20"/>
        <v>-99</v>
      </c>
    </row>
    <row r="164" spans="1:24" ht="15">
      <c r="A164">
        <v>1</v>
      </c>
      <c r="B164">
        <v>2515397.03</v>
      </c>
      <c r="C164">
        <v>6860764.07</v>
      </c>
      <c r="D164">
        <v>204.47</v>
      </c>
      <c r="E164">
        <v>2</v>
      </c>
      <c r="F164">
        <v>188.98</v>
      </c>
      <c r="G164">
        <v>0.0335</v>
      </c>
      <c r="H164">
        <v>0.7088</v>
      </c>
      <c r="I164">
        <v>0.6079</v>
      </c>
      <c r="J164">
        <v>0.25</v>
      </c>
      <c r="K164">
        <v>15.64</v>
      </c>
      <c r="L164">
        <v>15.49</v>
      </c>
      <c r="M164">
        <v>2.02</v>
      </c>
      <c r="N164">
        <v>14.6</v>
      </c>
      <c r="O164">
        <v>0.6</v>
      </c>
      <c r="P164">
        <v>0.7</v>
      </c>
      <c r="Q164">
        <v>1</v>
      </c>
      <c r="R164" s="5">
        <f t="shared" si="14"/>
        <v>0</v>
      </c>
      <c r="S164" s="5" t="str">
        <f t="shared" si="17"/>
        <v>Null</v>
      </c>
      <c r="T164" s="5">
        <f t="shared" si="18"/>
        <v>-99</v>
      </c>
      <c r="U164" s="5">
        <f t="shared" si="15"/>
        <v>-3.7510700214085957</v>
      </c>
      <c r="V164" s="5">
        <f t="shared" si="16"/>
        <v>-12.996740887285586</v>
      </c>
      <c r="W164" s="5">
        <f t="shared" si="19"/>
        <v>0</v>
      </c>
      <c r="X164" s="5">
        <f t="shared" si="20"/>
        <v>-99</v>
      </c>
    </row>
    <row r="165" spans="1:24" ht="15">
      <c r="A165">
        <v>1</v>
      </c>
      <c r="B165">
        <v>2515397.5</v>
      </c>
      <c r="C165">
        <v>6860767.36</v>
      </c>
      <c r="D165">
        <v>205.02</v>
      </c>
      <c r="E165">
        <v>2</v>
      </c>
      <c r="F165">
        <v>188.78</v>
      </c>
      <c r="G165">
        <v>0.0328</v>
      </c>
      <c r="H165">
        <v>0.7281</v>
      </c>
      <c r="I165">
        <v>0.6265</v>
      </c>
      <c r="J165">
        <v>0.29</v>
      </c>
      <c r="K165">
        <v>16.26</v>
      </c>
      <c r="L165">
        <v>16.25</v>
      </c>
      <c r="M165">
        <v>2.07</v>
      </c>
      <c r="N165">
        <v>15.4</v>
      </c>
      <c r="O165">
        <v>0.6</v>
      </c>
      <c r="P165">
        <v>0.7</v>
      </c>
      <c r="Q165">
        <v>1</v>
      </c>
      <c r="R165" s="5">
        <f t="shared" si="14"/>
        <v>0</v>
      </c>
      <c r="S165" s="5" t="str">
        <f t="shared" si="17"/>
        <v>Null</v>
      </c>
      <c r="T165" s="5">
        <f t="shared" si="18"/>
        <v>-99</v>
      </c>
      <c r="U165" s="5">
        <f t="shared" si="15"/>
        <v>-4.434660761000876</v>
      </c>
      <c r="V165" s="5">
        <f t="shared" si="16"/>
        <v>-9.744402697431799</v>
      </c>
      <c r="W165" s="5">
        <f t="shared" si="19"/>
        <v>0</v>
      </c>
      <c r="X165" s="5">
        <f t="shared" si="20"/>
        <v>-99</v>
      </c>
    </row>
    <row r="166" spans="1:24" ht="15">
      <c r="A166">
        <v>1</v>
      </c>
      <c r="B166">
        <v>2515398.72</v>
      </c>
      <c r="C166">
        <v>6860770.94</v>
      </c>
      <c r="D166">
        <v>203.18</v>
      </c>
      <c r="E166">
        <v>2</v>
      </c>
      <c r="F166">
        <v>188.66</v>
      </c>
      <c r="G166">
        <v>0.0377</v>
      </c>
      <c r="H166">
        <v>0.6634</v>
      </c>
      <c r="I166">
        <v>0.5854</v>
      </c>
      <c r="J166">
        <v>0.31</v>
      </c>
      <c r="K166">
        <v>14.47</v>
      </c>
      <c r="L166">
        <v>14.52</v>
      </c>
      <c r="M166">
        <v>1.97</v>
      </c>
      <c r="N166">
        <v>13.7</v>
      </c>
      <c r="O166">
        <v>0.6</v>
      </c>
      <c r="P166">
        <v>0.7</v>
      </c>
      <c r="Q166">
        <v>1</v>
      </c>
      <c r="R166" s="5">
        <f t="shared" si="14"/>
        <v>0</v>
      </c>
      <c r="S166" s="5" t="str">
        <f t="shared" si="17"/>
        <v>Null</v>
      </c>
      <c r="T166" s="5">
        <f t="shared" si="18"/>
        <v>-99</v>
      </c>
      <c r="U166" s="5">
        <f t="shared" si="15"/>
        <v>-4.51266787658091</v>
      </c>
      <c r="V166" s="5">
        <f t="shared" si="16"/>
        <v>-5.963038540020841</v>
      </c>
      <c r="W166" s="5">
        <f t="shared" si="19"/>
        <v>0</v>
      </c>
      <c r="X166" s="5">
        <f t="shared" si="20"/>
        <v>-99</v>
      </c>
    </row>
    <row r="167" spans="1:24" ht="15">
      <c r="A167">
        <v>1</v>
      </c>
      <c r="B167">
        <v>2515399.36</v>
      </c>
      <c r="C167">
        <v>6860762.13</v>
      </c>
      <c r="D167">
        <v>206.61</v>
      </c>
      <c r="E167">
        <v>2</v>
      </c>
      <c r="F167">
        <v>188.74</v>
      </c>
      <c r="G167">
        <v>0.0533</v>
      </c>
      <c r="H167">
        <v>0.4456</v>
      </c>
      <c r="I167">
        <v>0.8075</v>
      </c>
      <c r="J167">
        <v>0.28</v>
      </c>
      <c r="K167">
        <v>17.9</v>
      </c>
      <c r="L167">
        <v>17.87</v>
      </c>
      <c r="M167">
        <v>2.29</v>
      </c>
      <c r="N167">
        <v>17.4</v>
      </c>
      <c r="O167">
        <v>0.6</v>
      </c>
      <c r="P167">
        <v>0.7</v>
      </c>
      <c r="Q167">
        <v>1</v>
      </c>
      <c r="R167" s="5">
        <f t="shared" si="14"/>
        <v>0</v>
      </c>
      <c r="S167" s="5" t="str">
        <f t="shared" si="17"/>
        <v>Null</v>
      </c>
      <c r="T167" s="5">
        <f t="shared" si="18"/>
        <v>-99</v>
      </c>
      <c r="U167" s="5">
        <f t="shared" si="15"/>
        <v>-0.8980671367154649</v>
      </c>
      <c r="V167" s="5">
        <f t="shared" si="16"/>
        <v>-14.022837638021027</v>
      </c>
      <c r="W167" s="5">
        <f t="shared" si="19"/>
        <v>0</v>
      </c>
      <c r="X167" s="5">
        <f t="shared" si="20"/>
        <v>-99</v>
      </c>
    </row>
    <row r="168" spans="1:24" ht="15">
      <c r="A168">
        <v>1</v>
      </c>
      <c r="B168">
        <v>2515397.66</v>
      </c>
      <c r="C168">
        <v>6860760.5</v>
      </c>
      <c r="D168">
        <v>203.72</v>
      </c>
      <c r="E168">
        <v>2</v>
      </c>
      <c r="F168">
        <v>188.57</v>
      </c>
      <c r="G168">
        <v>0.0395</v>
      </c>
      <c r="H168">
        <v>0.6332</v>
      </c>
      <c r="I168">
        <v>0.6161</v>
      </c>
      <c r="J168">
        <v>0.29</v>
      </c>
      <c r="K168">
        <v>15.04</v>
      </c>
      <c r="L168">
        <v>15.14</v>
      </c>
      <c r="M168">
        <v>1.99</v>
      </c>
      <c r="N168">
        <v>14.3</v>
      </c>
      <c r="O168">
        <v>0.6</v>
      </c>
      <c r="P168">
        <v>0.7</v>
      </c>
      <c r="Q168">
        <v>1</v>
      </c>
      <c r="R168" s="5">
        <f t="shared" si="14"/>
        <v>0</v>
      </c>
      <c r="S168" s="5" t="str">
        <f t="shared" si="17"/>
        <v>Null</v>
      </c>
      <c r="T168" s="5">
        <f t="shared" si="18"/>
        <v>-99</v>
      </c>
      <c r="U168" s="5">
        <f t="shared" si="15"/>
        <v>-1.9380517582063463</v>
      </c>
      <c r="V168" s="5">
        <f t="shared" si="16"/>
        <v>-16.135970853355115</v>
      </c>
      <c r="W168" s="5">
        <f t="shared" si="19"/>
        <v>0</v>
      </c>
      <c r="X168" s="5">
        <f t="shared" si="20"/>
        <v>-99</v>
      </c>
    </row>
    <row r="169" spans="1:24" ht="15">
      <c r="A169">
        <v>1</v>
      </c>
      <c r="B169">
        <v>2515397.98</v>
      </c>
      <c r="C169">
        <v>6860757.67</v>
      </c>
      <c r="D169">
        <v>204.53</v>
      </c>
      <c r="E169">
        <v>2</v>
      </c>
      <c r="F169">
        <v>188.76</v>
      </c>
      <c r="G169">
        <v>0.0293</v>
      </c>
      <c r="H169">
        <v>0.6924</v>
      </c>
      <c r="I169">
        <v>0.6042</v>
      </c>
      <c r="J169">
        <v>0.28</v>
      </c>
      <c r="K169">
        <v>15.75</v>
      </c>
      <c r="L169">
        <v>15.77</v>
      </c>
      <c r="M169">
        <v>1.88</v>
      </c>
      <c r="N169">
        <v>14.5</v>
      </c>
      <c r="O169">
        <v>0.6</v>
      </c>
      <c r="P169">
        <v>0.7</v>
      </c>
      <c r="Q169">
        <v>1</v>
      </c>
      <c r="R169" s="5">
        <f t="shared" si="14"/>
        <v>0</v>
      </c>
      <c r="S169" s="5" t="str">
        <f t="shared" si="17"/>
        <v>Null</v>
      </c>
      <c r="T169" s="5">
        <f t="shared" si="18"/>
        <v>-99</v>
      </c>
      <c r="U169" s="5">
        <f t="shared" si="15"/>
        <v>-0.6694331140752583</v>
      </c>
      <c r="V169" s="5">
        <f t="shared" si="16"/>
        <v>-18.68585452444237</v>
      </c>
      <c r="W169" s="5">
        <f t="shared" si="19"/>
        <v>0</v>
      </c>
      <c r="X169" s="5">
        <f t="shared" si="20"/>
        <v>-99</v>
      </c>
    </row>
    <row r="170" spans="1:24" ht="15">
      <c r="A170">
        <v>1</v>
      </c>
      <c r="B170">
        <v>2515399.94</v>
      </c>
      <c r="C170">
        <v>6860756.68</v>
      </c>
      <c r="D170">
        <v>201.19</v>
      </c>
      <c r="E170">
        <v>4</v>
      </c>
      <c r="F170">
        <v>188.77</v>
      </c>
      <c r="G170">
        <v>-0.001</v>
      </c>
      <c r="H170">
        <v>0.927</v>
      </c>
      <c r="I170">
        <v>0.7017</v>
      </c>
      <c r="J170">
        <v>0.19</v>
      </c>
      <c r="K170">
        <v>12.61</v>
      </c>
      <c r="L170">
        <v>12.43</v>
      </c>
      <c r="M170">
        <v>1.7</v>
      </c>
      <c r="N170">
        <v>11.2</v>
      </c>
      <c r="O170">
        <v>0.6</v>
      </c>
      <c r="P170">
        <v>0.7</v>
      </c>
      <c r="Q170">
        <v>1</v>
      </c>
      <c r="R170" s="5">
        <f t="shared" si="14"/>
        <v>0</v>
      </c>
      <c r="S170" s="5" t="str">
        <f t="shared" si="17"/>
        <v>Null</v>
      </c>
      <c r="T170" s="5">
        <f t="shared" si="18"/>
        <v>-99</v>
      </c>
      <c r="U170" s="5">
        <f t="shared" si="15"/>
        <v>1.5109643645989745</v>
      </c>
      <c r="V170" s="5">
        <f t="shared" si="16"/>
        <v>-18.945790738324888</v>
      </c>
      <c r="W170" s="5">
        <f t="shared" si="19"/>
        <v>0</v>
      </c>
      <c r="X170" s="5">
        <f t="shared" si="20"/>
        <v>-99</v>
      </c>
    </row>
    <row r="171" spans="1:24" ht="15">
      <c r="A171">
        <v>1</v>
      </c>
      <c r="B171">
        <v>2515403.79</v>
      </c>
      <c r="C171">
        <v>6860766.53</v>
      </c>
      <c r="D171">
        <v>206.33</v>
      </c>
      <c r="E171">
        <v>2</v>
      </c>
      <c r="F171">
        <v>189.01</v>
      </c>
      <c r="G171">
        <v>0.044</v>
      </c>
      <c r="H171">
        <v>0.6626</v>
      </c>
      <c r="I171">
        <v>0.7491</v>
      </c>
      <c r="J171">
        <v>0.29</v>
      </c>
      <c r="K171">
        <v>17.36</v>
      </c>
      <c r="L171">
        <v>17.31</v>
      </c>
      <c r="M171">
        <v>2.38</v>
      </c>
      <c r="N171">
        <v>17.2</v>
      </c>
      <c r="O171">
        <v>0.6</v>
      </c>
      <c r="P171">
        <v>0.7</v>
      </c>
      <c r="Q171">
        <v>1</v>
      </c>
      <c r="R171" s="5">
        <f t="shared" si="14"/>
        <v>0</v>
      </c>
      <c r="S171" s="5" t="str">
        <f t="shared" si="17"/>
        <v>Null</v>
      </c>
      <c r="T171" s="5">
        <f t="shared" si="18"/>
        <v>-99</v>
      </c>
      <c r="U171" s="5">
        <f t="shared" si="15"/>
        <v>1.7598825427632825</v>
      </c>
      <c r="V171" s="5">
        <f t="shared" si="16"/>
        <v>-8.373040871222917</v>
      </c>
      <c r="W171" s="5">
        <f t="shared" si="19"/>
        <v>0</v>
      </c>
      <c r="X171" s="5">
        <f t="shared" si="20"/>
        <v>-99</v>
      </c>
    </row>
    <row r="172" spans="1:24" ht="15">
      <c r="A172">
        <v>1</v>
      </c>
      <c r="B172">
        <v>2515404.33</v>
      </c>
      <c r="C172">
        <v>6860764.2</v>
      </c>
      <c r="D172">
        <v>204.92</v>
      </c>
      <c r="E172">
        <v>2</v>
      </c>
      <c r="F172">
        <v>189.05</v>
      </c>
      <c r="G172">
        <v>0.0321</v>
      </c>
      <c r="H172">
        <v>0.7519</v>
      </c>
      <c r="I172">
        <v>0.5787</v>
      </c>
      <c r="J172">
        <v>0.31</v>
      </c>
      <c r="K172">
        <v>15.87</v>
      </c>
      <c r="L172">
        <v>15.87</v>
      </c>
      <c r="M172">
        <v>2.11</v>
      </c>
      <c r="N172">
        <v>15.2</v>
      </c>
      <c r="O172">
        <v>0.6</v>
      </c>
      <c r="P172">
        <v>0.7</v>
      </c>
      <c r="Q172">
        <v>1</v>
      </c>
      <c r="R172" s="5">
        <f t="shared" si="14"/>
        <v>0</v>
      </c>
      <c r="S172" s="5" t="str">
        <f t="shared" si="17"/>
        <v>Null</v>
      </c>
      <c r="T172" s="5">
        <f t="shared" si="18"/>
        <v>-99</v>
      </c>
      <c r="U172" s="5">
        <f t="shared" si="15"/>
        <v>3.06422349199697</v>
      </c>
      <c r="V172" s="5">
        <f t="shared" si="16"/>
        <v>-10.377833800315496</v>
      </c>
      <c r="W172" s="5">
        <f t="shared" si="19"/>
        <v>0</v>
      </c>
      <c r="X172" s="5">
        <f t="shared" si="20"/>
        <v>-99</v>
      </c>
    </row>
    <row r="173" spans="1:24" ht="15">
      <c r="A173">
        <v>1</v>
      </c>
      <c r="B173">
        <v>2515403.05</v>
      </c>
      <c r="C173">
        <v>6860762.68</v>
      </c>
      <c r="D173">
        <v>204.8</v>
      </c>
      <c r="E173">
        <v>2</v>
      </c>
      <c r="F173">
        <v>188.98</v>
      </c>
      <c r="G173">
        <v>0.0179</v>
      </c>
      <c r="H173">
        <v>0.7764</v>
      </c>
      <c r="I173">
        <v>0.7185</v>
      </c>
      <c r="J173">
        <v>0.29</v>
      </c>
      <c r="K173">
        <v>15.98</v>
      </c>
      <c r="L173">
        <v>15.82</v>
      </c>
      <c r="M173">
        <v>1.75</v>
      </c>
      <c r="N173">
        <v>14.2</v>
      </c>
      <c r="O173">
        <v>0.6</v>
      </c>
      <c r="P173">
        <v>0.7</v>
      </c>
      <c r="Q173">
        <v>1</v>
      </c>
      <c r="R173" s="5">
        <f t="shared" si="14"/>
        <v>0</v>
      </c>
      <c r="S173" s="5" t="str">
        <f t="shared" si="17"/>
        <v>Null</v>
      </c>
      <c r="T173" s="5">
        <f t="shared" si="18"/>
        <v>-99</v>
      </c>
      <c r="U173" s="5">
        <f t="shared" si="15"/>
        <v>2.3812875551666153</v>
      </c>
      <c r="V173" s="5">
        <f t="shared" si="16"/>
        <v>-12.243952367911202</v>
      </c>
      <c r="W173" s="5">
        <f t="shared" si="19"/>
        <v>0</v>
      </c>
      <c r="X173" s="5">
        <f t="shared" si="20"/>
        <v>-99</v>
      </c>
    </row>
    <row r="174" spans="1:24" ht="15">
      <c r="A174">
        <v>1</v>
      </c>
      <c r="B174">
        <v>2515402.17</v>
      </c>
      <c r="C174">
        <v>6860760.44</v>
      </c>
      <c r="D174">
        <v>202.06</v>
      </c>
      <c r="E174">
        <v>2</v>
      </c>
      <c r="F174">
        <v>188.92</v>
      </c>
      <c r="G174">
        <v>0.0171</v>
      </c>
      <c r="H174">
        <v>0.7549</v>
      </c>
      <c r="I174">
        <v>0.6646</v>
      </c>
      <c r="J174">
        <v>0.29</v>
      </c>
      <c r="K174">
        <v>13.24</v>
      </c>
      <c r="L174">
        <v>13.14</v>
      </c>
      <c r="M174">
        <v>1.58</v>
      </c>
      <c r="N174">
        <v>11.5</v>
      </c>
      <c r="O174">
        <v>0.6</v>
      </c>
      <c r="P174">
        <v>0.7</v>
      </c>
      <c r="Q174">
        <v>1</v>
      </c>
      <c r="R174" s="5">
        <f t="shared" si="14"/>
        <v>0</v>
      </c>
      <c r="S174" s="5" t="str">
        <f t="shared" si="17"/>
        <v>Null</v>
      </c>
      <c r="T174" s="5">
        <f t="shared" si="18"/>
        <v>-99</v>
      </c>
      <c r="U174" s="5">
        <f t="shared" si="15"/>
        <v>2.3204831697874493</v>
      </c>
      <c r="V174" s="5">
        <f t="shared" si="16"/>
        <v>-14.649841563894881</v>
      </c>
      <c r="W174" s="5">
        <f t="shared" si="19"/>
        <v>0</v>
      </c>
      <c r="X174" s="5">
        <f t="shared" si="20"/>
        <v>-99</v>
      </c>
    </row>
    <row r="175" spans="1:24" ht="15">
      <c r="A175">
        <v>1</v>
      </c>
      <c r="B175">
        <v>2515402.81</v>
      </c>
      <c r="C175">
        <v>6860768.83</v>
      </c>
      <c r="D175">
        <v>203.57</v>
      </c>
      <c r="E175">
        <v>2</v>
      </c>
      <c r="F175">
        <v>189.03</v>
      </c>
      <c r="G175">
        <v>0.0209</v>
      </c>
      <c r="H175">
        <v>0.7576</v>
      </c>
      <c r="I175">
        <v>0.6777</v>
      </c>
      <c r="J175">
        <v>0.31</v>
      </c>
      <c r="K175">
        <v>14.45</v>
      </c>
      <c r="L175">
        <v>14.53</v>
      </c>
      <c r="M175">
        <v>1.74</v>
      </c>
      <c r="N175">
        <v>13.1</v>
      </c>
      <c r="O175">
        <v>0.6</v>
      </c>
      <c r="P175">
        <v>0.7</v>
      </c>
      <c r="Q175">
        <v>1</v>
      </c>
      <c r="R175" s="5">
        <f t="shared" si="14"/>
        <v>0</v>
      </c>
      <c r="S175" s="5" t="str">
        <f t="shared" si="17"/>
        <v>Null</v>
      </c>
      <c r="T175" s="5">
        <f t="shared" si="18"/>
        <v>-99</v>
      </c>
      <c r="U175" s="5">
        <f t="shared" si="15"/>
        <v>0.05233744482526381</v>
      </c>
      <c r="V175" s="5">
        <f t="shared" si="16"/>
        <v>-6.546927584043145</v>
      </c>
      <c r="W175" s="5">
        <f t="shared" si="19"/>
        <v>0</v>
      </c>
      <c r="X175" s="5">
        <f t="shared" si="20"/>
        <v>-99</v>
      </c>
    </row>
    <row r="176" spans="1:24" ht="15">
      <c r="A176">
        <v>1</v>
      </c>
      <c r="B176">
        <v>2515400.54</v>
      </c>
      <c r="C176">
        <v>6860765.2</v>
      </c>
      <c r="D176">
        <v>201.99</v>
      </c>
      <c r="E176">
        <v>2</v>
      </c>
      <c r="F176">
        <v>188.84</v>
      </c>
      <c r="G176">
        <v>0.0898</v>
      </c>
      <c r="H176">
        <v>0.6</v>
      </c>
      <c r="I176">
        <v>0.7</v>
      </c>
      <c r="J176">
        <v>0</v>
      </c>
      <c r="K176">
        <v>0</v>
      </c>
      <c r="L176">
        <v>13.15</v>
      </c>
      <c r="M176">
        <v>0.72</v>
      </c>
      <c r="N176">
        <v>8.9</v>
      </c>
      <c r="O176">
        <v>0.6</v>
      </c>
      <c r="P176">
        <v>0.7</v>
      </c>
      <c r="Q176">
        <v>1</v>
      </c>
      <c r="R176" s="5">
        <f t="shared" si="14"/>
        <v>0</v>
      </c>
      <c r="S176" s="5" t="str">
        <f t="shared" si="17"/>
        <v>Null</v>
      </c>
      <c r="T176" s="5">
        <f t="shared" si="18"/>
        <v>-99</v>
      </c>
      <c r="U176" s="5">
        <f t="shared" si="15"/>
        <v>-0.8392316841422982</v>
      </c>
      <c r="V176" s="5">
        <f t="shared" si="16"/>
        <v>-10.734397522746612</v>
      </c>
      <c r="W176" s="5">
        <f t="shared" si="19"/>
        <v>0</v>
      </c>
      <c r="X176" s="5">
        <f t="shared" si="20"/>
        <v>-99</v>
      </c>
    </row>
    <row r="177" spans="1:24" ht="15">
      <c r="A177">
        <v>1</v>
      </c>
      <c r="B177">
        <v>2515405.84</v>
      </c>
      <c r="C177">
        <v>6860769.36</v>
      </c>
      <c r="D177">
        <v>206.43</v>
      </c>
      <c r="E177">
        <v>2</v>
      </c>
      <c r="F177">
        <v>189.05</v>
      </c>
      <c r="G177">
        <v>0.0258</v>
      </c>
      <c r="H177">
        <v>0.7271</v>
      </c>
      <c r="I177">
        <v>0.7161</v>
      </c>
      <c r="J177">
        <v>0.31</v>
      </c>
      <c r="K177">
        <v>17.57</v>
      </c>
      <c r="L177">
        <v>17.38</v>
      </c>
      <c r="M177">
        <v>1.95</v>
      </c>
      <c r="N177">
        <v>16</v>
      </c>
      <c r="O177">
        <v>0.6</v>
      </c>
      <c r="P177">
        <v>0.7</v>
      </c>
      <c r="Q177">
        <v>1</v>
      </c>
      <c r="R177" s="5">
        <f t="shared" si="14"/>
        <v>0</v>
      </c>
      <c r="S177" s="5" t="str">
        <f t="shared" si="17"/>
        <v>Null</v>
      </c>
      <c r="T177" s="5">
        <f t="shared" si="18"/>
        <v>-99</v>
      </c>
      <c r="U177" s="5">
        <f t="shared" si="15"/>
        <v>2.7183354095622385</v>
      </c>
      <c r="V177" s="5">
        <f t="shared" si="16"/>
        <v>-5.012569460574871</v>
      </c>
      <c r="W177" s="5">
        <f t="shared" si="19"/>
        <v>0</v>
      </c>
      <c r="X177" s="5">
        <f t="shared" si="20"/>
        <v>-99</v>
      </c>
    </row>
    <row r="178" spans="1:24" ht="15">
      <c r="A178">
        <v>1</v>
      </c>
      <c r="B178">
        <v>2515408.03</v>
      </c>
      <c r="C178">
        <v>6860768.55</v>
      </c>
      <c r="D178">
        <v>201.9</v>
      </c>
      <c r="E178">
        <v>2</v>
      </c>
      <c r="F178">
        <v>188.96</v>
      </c>
      <c r="G178">
        <v>0.0339</v>
      </c>
      <c r="H178">
        <v>0.6969</v>
      </c>
      <c r="I178">
        <v>0.6993</v>
      </c>
      <c r="J178">
        <v>0.32</v>
      </c>
      <c r="K178">
        <v>12.74</v>
      </c>
      <c r="L178">
        <v>12.94</v>
      </c>
      <c r="M178">
        <v>1.84</v>
      </c>
      <c r="N178">
        <v>12</v>
      </c>
      <c r="O178">
        <v>0.6</v>
      </c>
      <c r="P178">
        <v>0.7</v>
      </c>
      <c r="Q178">
        <v>1</v>
      </c>
      <c r="R178" s="5">
        <f t="shared" si="14"/>
        <v>0</v>
      </c>
      <c r="S178" s="5" t="str">
        <f t="shared" si="17"/>
        <v>Null</v>
      </c>
      <c r="T178" s="5">
        <f t="shared" si="18"/>
        <v>-99</v>
      </c>
      <c r="U178" s="5">
        <f t="shared" si="15"/>
        <v>5.053298565303038</v>
      </c>
      <c r="V178" s="5">
        <f t="shared" si="16"/>
        <v>-5.024696370037441</v>
      </c>
      <c r="W178" s="5">
        <f t="shared" si="19"/>
        <v>1</v>
      </c>
      <c r="X178" s="5">
        <f t="shared" si="20"/>
        <v>-99</v>
      </c>
    </row>
    <row r="179" spans="1:24" ht="15">
      <c r="A179">
        <v>1</v>
      </c>
      <c r="B179">
        <v>2515407.85</v>
      </c>
      <c r="C179">
        <v>6860766.58</v>
      </c>
      <c r="D179">
        <v>200.95</v>
      </c>
      <c r="E179">
        <v>2</v>
      </c>
      <c r="F179">
        <v>189.01</v>
      </c>
      <c r="G179">
        <v>0.0214</v>
      </c>
      <c r="H179">
        <v>0.8304</v>
      </c>
      <c r="I179">
        <v>0.7161</v>
      </c>
      <c r="J179">
        <v>0.23</v>
      </c>
      <c r="K179">
        <v>11.83</v>
      </c>
      <c r="L179">
        <v>11.94</v>
      </c>
      <c r="M179">
        <v>1.83</v>
      </c>
      <c r="N179">
        <v>11.2</v>
      </c>
      <c r="O179">
        <v>0.6</v>
      </c>
      <c r="P179">
        <v>0.7</v>
      </c>
      <c r="Q179">
        <v>1</v>
      </c>
      <c r="R179" s="5">
        <f t="shared" si="14"/>
        <v>0</v>
      </c>
      <c r="S179" s="5" t="str">
        <f t="shared" si="17"/>
        <v>Null</v>
      </c>
      <c r="T179" s="5">
        <f t="shared" si="18"/>
        <v>-99</v>
      </c>
      <c r="U179" s="5">
        <f t="shared" si="15"/>
        <v>5.557933576104002</v>
      </c>
      <c r="V179" s="5">
        <f t="shared" si="16"/>
        <v>-6.937454458437327</v>
      </c>
      <c r="W179" s="5">
        <f t="shared" si="19"/>
        <v>1</v>
      </c>
      <c r="X179" s="5">
        <f t="shared" si="20"/>
        <v>-99</v>
      </c>
    </row>
    <row r="180" spans="1:24" ht="15">
      <c r="A180">
        <v>1</v>
      </c>
      <c r="B180">
        <v>2515412.8</v>
      </c>
      <c r="C180">
        <v>6860770.02</v>
      </c>
      <c r="D180">
        <v>200.61</v>
      </c>
      <c r="E180">
        <v>2</v>
      </c>
      <c r="F180">
        <v>188.91</v>
      </c>
      <c r="G180">
        <v>-0.0006</v>
      </c>
      <c r="H180">
        <v>0.8146</v>
      </c>
      <c r="I180">
        <v>0.6969</v>
      </c>
      <c r="J180">
        <v>0.28</v>
      </c>
      <c r="K180">
        <v>11.91</v>
      </c>
      <c r="L180">
        <v>11.7</v>
      </c>
      <c r="M180">
        <v>1.31</v>
      </c>
      <c r="N180">
        <v>9.6</v>
      </c>
      <c r="O180">
        <v>0.6</v>
      </c>
      <c r="P180">
        <v>0.7</v>
      </c>
      <c r="Q180">
        <v>1</v>
      </c>
      <c r="R180" s="5">
        <f t="shared" si="14"/>
        <v>0</v>
      </c>
      <c r="S180" s="5" t="str">
        <f t="shared" si="17"/>
        <v>A</v>
      </c>
      <c r="T180" s="5">
        <f t="shared" si="18"/>
        <v>1</v>
      </c>
      <c r="U180" s="5">
        <f t="shared" si="15"/>
        <v>9.032862755869779</v>
      </c>
      <c r="V180" s="5">
        <f t="shared" si="16"/>
        <v>-2.0119121340573893</v>
      </c>
      <c r="W180" s="5">
        <f t="shared" si="19"/>
        <v>1</v>
      </c>
      <c r="X180" s="5">
        <f t="shared" si="20"/>
        <v>-99</v>
      </c>
    </row>
    <row r="181" spans="1:24" ht="15">
      <c r="A181">
        <v>1</v>
      </c>
      <c r="B181">
        <v>2515412.11</v>
      </c>
      <c r="C181">
        <v>6860771.5</v>
      </c>
      <c r="D181">
        <v>200.96</v>
      </c>
      <c r="E181">
        <v>2</v>
      </c>
      <c r="F181">
        <v>188.74</v>
      </c>
      <c r="G181">
        <v>0.0384</v>
      </c>
      <c r="H181">
        <v>0.6866</v>
      </c>
      <c r="I181">
        <v>0.7879</v>
      </c>
      <c r="J181">
        <v>0.28</v>
      </c>
      <c r="K181">
        <v>12.35</v>
      </c>
      <c r="L181">
        <v>12.22</v>
      </c>
      <c r="M181">
        <v>1.84</v>
      </c>
      <c r="N181">
        <v>11.4</v>
      </c>
      <c r="O181">
        <v>0.6</v>
      </c>
      <c r="P181">
        <v>0.7</v>
      </c>
      <c r="Q181">
        <v>1</v>
      </c>
      <c r="R181" s="5">
        <f t="shared" si="14"/>
        <v>0</v>
      </c>
      <c r="S181" s="5" t="str">
        <f t="shared" si="17"/>
        <v>A</v>
      </c>
      <c r="T181" s="5">
        <f t="shared" si="18"/>
        <v>1</v>
      </c>
      <c r="U181" s="5">
        <f t="shared" si="15"/>
        <v>7.878285035305128</v>
      </c>
      <c r="V181" s="5">
        <f t="shared" si="16"/>
        <v>-0.8571609537497689</v>
      </c>
      <c r="W181" s="5">
        <f t="shared" si="19"/>
        <v>1</v>
      </c>
      <c r="X181" s="5">
        <f t="shared" si="20"/>
        <v>-99</v>
      </c>
    </row>
    <row r="182" spans="1:24" ht="15">
      <c r="A182">
        <v>1</v>
      </c>
      <c r="B182">
        <v>2515415.37</v>
      </c>
      <c r="C182">
        <v>6860771.23</v>
      </c>
      <c r="D182">
        <v>200.7</v>
      </c>
      <c r="E182">
        <v>2</v>
      </c>
      <c r="F182">
        <v>188.25</v>
      </c>
      <c r="G182">
        <v>0.0098</v>
      </c>
      <c r="H182">
        <v>0.8172</v>
      </c>
      <c r="I182">
        <v>0.757</v>
      </c>
      <c r="J182">
        <v>0.29</v>
      </c>
      <c r="K182">
        <v>12.42</v>
      </c>
      <c r="L182">
        <v>12.45</v>
      </c>
      <c r="M182">
        <v>1.58</v>
      </c>
      <c r="N182">
        <v>11</v>
      </c>
      <c r="O182">
        <v>0.6</v>
      </c>
      <c r="P182">
        <v>0.7</v>
      </c>
      <c r="Q182">
        <v>1</v>
      </c>
      <c r="R182" s="5">
        <f t="shared" si="14"/>
        <v>1</v>
      </c>
      <c r="S182" s="5" t="str">
        <f t="shared" si="17"/>
        <v>A</v>
      </c>
      <c r="T182" s="5">
        <f t="shared" si="18"/>
        <v>1</v>
      </c>
      <c r="U182" s="5">
        <f t="shared" si="15"/>
        <v>11.034028417839766</v>
      </c>
      <c r="V182" s="5">
        <f t="shared" si="16"/>
        <v>0.004107706382608711</v>
      </c>
      <c r="W182" s="5">
        <f t="shared" si="19"/>
        <v>1</v>
      </c>
      <c r="X182" s="5">
        <f t="shared" si="20"/>
        <v>-99</v>
      </c>
    </row>
    <row r="183" spans="1:24" ht="15">
      <c r="A183">
        <v>1</v>
      </c>
      <c r="B183">
        <v>2515414.75</v>
      </c>
      <c r="C183">
        <v>6860772.97</v>
      </c>
      <c r="D183">
        <v>200.23</v>
      </c>
      <c r="E183">
        <v>2</v>
      </c>
      <c r="F183">
        <v>188.46</v>
      </c>
      <c r="G183">
        <v>0.0349</v>
      </c>
      <c r="H183">
        <v>0.6507</v>
      </c>
      <c r="I183">
        <v>0.7805</v>
      </c>
      <c r="J183">
        <v>0.3</v>
      </c>
      <c r="K183">
        <v>9.96</v>
      </c>
      <c r="L183">
        <v>11.78</v>
      </c>
      <c r="M183">
        <v>1.64</v>
      </c>
      <c r="N183">
        <v>10.6</v>
      </c>
      <c r="O183">
        <v>0.6</v>
      </c>
      <c r="P183">
        <v>0.7</v>
      </c>
      <c r="Q183">
        <v>1</v>
      </c>
      <c r="R183" s="5">
        <f t="shared" si="14"/>
        <v>1</v>
      </c>
      <c r="S183" s="5" t="str">
        <f t="shared" si="17"/>
        <v>A</v>
      </c>
      <c r="T183" s="5">
        <f t="shared" si="18"/>
        <v>1</v>
      </c>
      <c r="U183" s="5">
        <f t="shared" si="15"/>
        <v>9.856303943702903</v>
      </c>
      <c r="V183" s="5">
        <f t="shared" si="16"/>
        <v>1.4271203769848322</v>
      </c>
      <c r="W183" s="5">
        <f t="shared" si="19"/>
        <v>1</v>
      </c>
      <c r="X183" s="5">
        <f t="shared" si="20"/>
        <v>-99</v>
      </c>
    </row>
    <row r="184" spans="1:24" ht="15">
      <c r="A184">
        <v>1</v>
      </c>
      <c r="B184">
        <v>2515410.99</v>
      </c>
      <c r="C184">
        <v>6860777.09</v>
      </c>
      <c r="D184">
        <v>200.03</v>
      </c>
      <c r="E184">
        <v>2</v>
      </c>
      <c r="F184">
        <v>187.9</v>
      </c>
      <c r="G184">
        <v>0.0354</v>
      </c>
      <c r="H184">
        <v>0.6461</v>
      </c>
      <c r="I184">
        <v>0.9069</v>
      </c>
      <c r="J184">
        <v>0.33</v>
      </c>
      <c r="K184">
        <v>12.34</v>
      </c>
      <c r="L184">
        <v>12.13</v>
      </c>
      <c r="M184">
        <v>1.69</v>
      </c>
      <c r="N184">
        <v>11</v>
      </c>
      <c r="O184">
        <v>0.6</v>
      </c>
      <c r="P184">
        <v>0.7</v>
      </c>
      <c r="Q184">
        <v>1</v>
      </c>
      <c r="R184" s="5">
        <f t="shared" si="14"/>
        <v>1</v>
      </c>
      <c r="S184" s="5" t="str">
        <f t="shared" si="17"/>
        <v>A</v>
      </c>
      <c r="T184" s="5">
        <f t="shared" si="18"/>
        <v>0</v>
      </c>
      <c r="U184" s="5">
        <f t="shared" si="15"/>
        <v>4.913936699217946</v>
      </c>
      <c r="V184" s="5">
        <f t="shared" si="16"/>
        <v>4.0126582358997265</v>
      </c>
      <c r="W184" s="5">
        <f t="shared" si="19"/>
        <v>0</v>
      </c>
      <c r="X184" s="5">
        <f t="shared" si="20"/>
        <v>-99</v>
      </c>
    </row>
    <row r="185" spans="1:24" ht="15">
      <c r="A185">
        <v>1</v>
      </c>
      <c r="B185">
        <v>2515412.64</v>
      </c>
      <c r="C185">
        <v>6860776.36</v>
      </c>
      <c r="D185">
        <v>199.26</v>
      </c>
      <c r="E185">
        <v>2</v>
      </c>
      <c r="F185">
        <v>187.8</v>
      </c>
      <c r="G185">
        <v>0.0493</v>
      </c>
      <c r="H185">
        <v>0.5892</v>
      </c>
      <c r="I185">
        <v>0.7541</v>
      </c>
      <c r="J185">
        <v>0.22</v>
      </c>
      <c r="K185">
        <v>11.34</v>
      </c>
      <c r="L185">
        <v>11.46</v>
      </c>
      <c r="M185">
        <v>1.81</v>
      </c>
      <c r="N185">
        <v>10.7</v>
      </c>
      <c r="O185">
        <v>0.6</v>
      </c>
      <c r="P185">
        <v>0.7</v>
      </c>
      <c r="Q185">
        <v>1</v>
      </c>
      <c r="R185" s="5">
        <f t="shared" si="14"/>
        <v>1</v>
      </c>
      <c r="S185" s="5" t="str">
        <f t="shared" si="17"/>
        <v>A</v>
      </c>
      <c r="T185" s="5">
        <f t="shared" si="18"/>
        <v>1</v>
      </c>
      <c r="U185" s="5">
        <f t="shared" si="15"/>
        <v>6.7141042278892815</v>
      </c>
      <c r="V185" s="5">
        <f t="shared" si="16"/>
        <v>3.891015859636595</v>
      </c>
      <c r="W185" s="5">
        <f t="shared" si="19"/>
        <v>1</v>
      </c>
      <c r="X185" s="5">
        <f t="shared" si="20"/>
        <v>-99</v>
      </c>
    </row>
    <row r="186" spans="1:24" ht="15">
      <c r="A186">
        <v>1</v>
      </c>
      <c r="B186">
        <v>2515415.23</v>
      </c>
      <c r="C186">
        <v>6860775.99</v>
      </c>
      <c r="D186">
        <v>199.67</v>
      </c>
      <c r="E186">
        <v>2</v>
      </c>
      <c r="F186">
        <v>187.67</v>
      </c>
      <c r="G186">
        <v>0.0341</v>
      </c>
      <c r="H186">
        <v>0.6785</v>
      </c>
      <c r="I186">
        <v>0.5979</v>
      </c>
      <c r="J186">
        <v>0.21</v>
      </c>
      <c r="K186">
        <v>11.85</v>
      </c>
      <c r="L186">
        <v>12.01</v>
      </c>
      <c r="M186">
        <v>1.7</v>
      </c>
      <c r="N186">
        <v>10.9</v>
      </c>
      <c r="O186">
        <v>0.6</v>
      </c>
      <c r="P186">
        <v>0.7</v>
      </c>
      <c r="Q186">
        <v>1</v>
      </c>
      <c r="R186" s="5">
        <f t="shared" si="14"/>
        <v>1</v>
      </c>
      <c r="S186" s="5" t="str">
        <f t="shared" si="17"/>
        <v>A</v>
      </c>
      <c r="T186" s="5">
        <f t="shared" si="18"/>
        <v>1</v>
      </c>
      <c r="U186" s="5">
        <f t="shared" si="15"/>
        <v>9.274455568653481</v>
      </c>
      <c r="V186" s="5">
        <f t="shared" si="16"/>
        <v>4.429161761003307</v>
      </c>
      <c r="W186" s="5">
        <f t="shared" si="19"/>
        <v>1</v>
      </c>
      <c r="X186" s="5">
        <f t="shared" si="20"/>
        <v>-99</v>
      </c>
    </row>
    <row r="187" spans="1:24" ht="15">
      <c r="A187">
        <v>1</v>
      </c>
      <c r="B187">
        <v>2515418.94</v>
      </c>
      <c r="C187">
        <v>6860778.14</v>
      </c>
      <c r="D187">
        <v>200.55</v>
      </c>
      <c r="E187">
        <v>2</v>
      </c>
      <c r="F187">
        <v>186.84</v>
      </c>
      <c r="G187">
        <v>0.0552</v>
      </c>
      <c r="H187">
        <v>0.611</v>
      </c>
      <c r="I187">
        <v>0.7347</v>
      </c>
      <c r="J187">
        <v>0.2</v>
      </c>
      <c r="K187">
        <v>13.73</v>
      </c>
      <c r="L187">
        <v>13.72</v>
      </c>
      <c r="M187">
        <v>2.2</v>
      </c>
      <c r="N187">
        <v>13.6</v>
      </c>
      <c r="O187">
        <v>0.6</v>
      </c>
      <c r="P187">
        <v>0.7</v>
      </c>
      <c r="Q187">
        <v>1</v>
      </c>
      <c r="R187" s="5">
        <f t="shared" si="14"/>
        <v>1</v>
      </c>
      <c r="S187" s="5" t="str">
        <f t="shared" si="17"/>
        <v>A</v>
      </c>
      <c r="T187" s="5">
        <f t="shared" si="18"/>
        <v>1</v>
      </c>
      <c r="U187" s="5">
        <f t="shared" si="15"/>
        <v>12.025371883775126</v>
      </c>
      <c r="V187" s="5">
        <f t="shared" si="16"/>
        <v>7.718395626893406</v>
      </c>
      <c r="W187" s="5">
        <f t="shared" si="19"/>
        <v>1</v>
      </c>
      <c r="X187" s="5">
        <f t="shared" si="20"/>
        <v>-99</v>
      </c>
    </row>
    <row r="188" spans="1:24" ht="15">
      <c r="A188">
        <v>1</v>
      </c>
      <c r="B188">
        <v>2515413.65</v>
      </c>
      <c r="C188">
        <v>6860782.15</v>
      </c>
      <c r="D188">
        <v>196.28</v>
      </c>
      <c r="E188">
        <v>2</v>
      </c>
      <c r="F188">
        <v>186.08</v>
      </c>
      <c r="G188">
        <v>0.0515</v>
      </c>
      <c r="H188">
        <v>0.4004</v>
      </c>
      <c r="I188">
        <v>0.808</v>
      </c>
      <c r="J188">
        <v>0.24</v>
      </c>
      <c r="K188">
        <v>10.21</v>
      </c>
      <c r="L188">
        <v>10.2</v>
      </c>
      <c r="M188">
        <v>1.32</v>
      </c>
      <c r="N188">
        <v>8.5</v>
      </c>
      <c r="O188">
        <v>0.6</v>
      </c>
      <c r="P188">
        <v>0.7</v>
      </c>
      <c r="Q188">
        <v>1</v>
      </c>
      <c r="R188" s="5">
        <f t="shared" si="14"/>
        <v>1</v>
      </c>
      <c r="S188" s="5" t="str">
        <f t="shared" si="17"/>
        <v>A</v>
      </c>
      <c r="T188" s="5">
        <f t="shared" si="18"/>
        <v>1</v>
      </c>
      <c r="U188" s="5">
        <f t="shared" si="15"/>
        <v>5.682897144804649</v>
      </c>
      <c r="V188" s="5">
        <f t="shared" si="16"/>
        <v>9.677276478704488</v>
      </c>
      <c r="W188" s="5">
        <f t="shared" si="19"/>
        <v>1</v>
      </c>
      <c r="X188" s="5">
        <f t="shared" si="20"/>
        <v>-99</v>
      </c>
    </row>
    <row r="189" spans="1:24" ht="15">
      <c r="A189">
        <v>1</v>
      </c>
      <c r="B189">
        <v>2515414.32</v>
      </c>
      <c r="C189">
        <v>6860779.46</v>
      </c>
      <c r="D189">
        <v>196.08</v>
      </c>
      <c r="E189">
        <v>2</v>
      </c>
      <c r="F189">
        <v>186.63</v>
      </c>
      <c r="G189">
        <v>-0.0046</v>
      </c>
      <c r="H189">
        <v>0.803</v>
      </c>
      <c r="I189">
        <v>0.7057</v>
      </c>
      <c r="J189">
        <v>0.2</v>
      </c>
      <c r="K189">
        <v>9.29</v>
      </c>
      <c r="L189">
        <v>9.45</v>
      </c>
      <c r="M189">
        <v>1.21</v>
      </c>
      <c r="N189">
        <v>7.6</v>
      </c>
      <c r="O189">
        <v>0.6</v>
      </c>
      <c r="P189">
        <v>0.7</v>
      </c>
      <c r="Q189">
        <v>1</v>
      </c>
      <c r="R189" s="5">
        <f t="shared" si="14"/>
        <v>1</v>
      </c>
      <c r="S189" s="5" t="str">
        <f t="shared" si="17"/>
        <v>A</v>
      </c>
      <c r="T189" s="5">
        <f t="shared" si="18"/>
        <v>1</v>
      </c>
      <c r="U189" s="5">
        <f t="shared" si="15"/>
        <v>7.232525386347397</v>
      </c>
      <c r="V189" s="5">
        <f t="shared" si="16"/>
        <v>7.378656824408042</v>
      </c>
      <c r="W189" s="5">
        <f t="shared" si="19"/>
        <v>1</v>
      </c>
      <c r="X189" s="5">
        <f t="shared" si="20"/>
        <v>-99</v>
      </c>
    </row>
    <row r="190" spans="1:24" ht="15">
      <c r="A190">
        <v>1</v>
      </c>
      <c r="B190">
        <v>2515411.6</v>
      </c>
      <c r="C190">
        <v>6860779.19</v>
      </c>
      <c r="D190">
        <v>199.03</v>
      </c>
      <c r="E190">
        <v>2</v>
      </c>
      <c r="F190">
        <v>187.31</v>
      </c>
      <c r="G190">
        <v>0.0147</v>
      </c>
      <c r="H190">
        <v>0.8147</v>
      </c>
      <c r="I190">
        <v>0.7052</v>
      </c>
      <c r="J190">
        <v>0.23</v>
      </c>
      <c r="K190">
        <v>11.51</v>
      </c>
      <c r="L190">
        <v>11.72</v>
      </c>
      <c r="M190">
        <v>1.61</v>
      </c>
      <c r="N190">
        <v>10.5</v>
      </c>
      <c r="O190">
        <v>0.6</v>
      </c>
      <c r="P190">
        <v>0.7</v>
      </c>
      <c r="Q190">
        <v>1</v>
      </c>
      <c r="R190" s="5">
        <f t="shared" si="14"/>
        <v>1</v>
      </c>
      <c r="S190" s="5" t="str">
        <f t="shared" si="17"/>
        <v>A</v>
      </c>
      <c r="T190" s="5">
        <f t="shared" si="18"/>
        <v>0</v>
      </c>
      <c r="U190" s="5">
        <f t="shared" si="15"/>
        <v>4.768906896599805</v>
      </c>
      <c r="V190" s="5">
        <f t="shared" si="16"/>
        <v>6.194645027459292</v>
      </c>
      <c r="W190" s="5">
        <f t="shared" si="19"/>
        <v>0</v>
      </c>
      <c r="X190" s="5">
        <f t="shared" si="20"/>
        <v>-99</v>
      </c>
    </row>
    <row r="191" spans="1:24" ht="15">
      <c r="A191">
        <v>1</v>
      </c>
      <c r="B191">
        <v>2515414</v>
      </c>
      <c r="C191">
        <v>6860784.54</v>
      </c>
      <c r="D191">
        <v>195.38</v>
      </c>
      <c r="E191">
        <v>2</v>
      </c>
      <c r="F191">
        <v>185.53</v>
      </c>
      <c r="G191">
        <v>0.0555</v>
      </c>
      <c r="H191">
        <v>0.4876</v>
      </c>
      <c r="I191">
        <v>0.6352</v>
      </c>
      <c r="J191">
        <v>0.21</v>
      </c>
      <c r="K191">
        <v>10.02</v>
      </c>
      <c r="L191">
        <v>9.85</v>
      </c>
      <c r="M191">
        <v>1.56</v>
      </c>
      <c r="N191">
        <v>8.8</v>
      </c>
      <c r="O191">
        <v>0.6</v>
      </c>
      <c r="P191">
        <v>0.7</v>
      </c>
      <c r="Q191">
        <v>1</v>
      </c>
      <c r="R191" s="5">
        <f t="shared" si="14"/>
        <v>1</v>
      </c>
      <c r="S191" s="5" t="str">
        <f t="shared" si="17"/>
        <v>A</v>
      </c>
      <c r="T191" s="5">
        <f t="shared" si="18"/>
        <v>1</v>
      </c>
      <c r="U191" s="5">
        <f t="shared" si="15"/>
        <v>5.194361419733555</v>
      </c>
      <c r="V191" s="5">
        <f t="shared" si="16"/>
        <v>12.042848892263592</v>
      </c>
      <c r="W191" s="5">
        <f t="shared" si="19"/>
        <v>1</v>
      </c>
      <c r="X191" s="5">
        <f t="shared" si="20"/>
        <v>-99</v>
      </c>
    </row>
    <row r="192" spans="1:24" ht="15">
      <c r="A192">
        <v>1</v>
      </c>
      <c r="B192">
        <v>2515412.32</v>
      </c>
      <c r="C192">
        <v>6860787.83</v>
      </c>
      <c r="D192">
        <v>194.5</v>
      </c>
      <c r="E192">
        <v>2</v>
      </c>
      <c r="F192">
        <v>185.29</v>
      </c>
      <c r="G192">
        <v>0.0041</v>
      </c>
      <c r="H192">
        <v>0.5922</v>
      </c>
      <c r="I192">
        <v>0.7257</v>
      </c>
      <c r="J192">
        <v>0.21</v>
      </c>
      <c r="K192">
        <v>9.05</v>
      </c>
      <c r="L192">
        <v>9.21</v>
      </c>
      <c r="M192">
        <v>0.78</v>
      </c>
      <c r="N192">
        <v>6.3</v>
      </c>
      <c r="O192">
        <v>0.6</v>
      </c>
      <c r="P192">
        <v>0.7</v>
      </c>
      <c r="Q192">
        <v>1</v>
      </c>
      <c r="R192" s="5">
        <f t="shared" si="14"/>
        <v>1</v>
      </c>
      <c r="S192" s="5" t="str">
        <f t="shared" si="17"/>
        <v>A</v>
      </c>
      <c r="T192" s="5">
        <f t="shared" si="18"/>
        <v>0</v>
      </c>
      <c r="U192" s="5">
        <f t="shared" si="15"/>
        <v>2.490431545101509</v>
      </c>
      <c r="V192" s="5">
        <f t="shared" si="16"/>
        <v>14.559843773839777</v>
      </c>
      <c r="W192" s="5">
        <f t="shared" si="19"/>
        <v>0</v>
      </c>
      <c r="X192" s="5">
        <f t="shared" si="20"/>
        <v>-99</v>
      </c>
    </row>
    <row r="193" spans="1:24" ht="15">
      <c r="A193">
        <v>1</v>
      </c>
      <c r="B193">
        <v>2515416.72</v>
      </c>
      <c r="C193">
        <v>6860785.5</v>
      </c>
      <c r="D193">
        <v>195.86</v>
      </c>
      <c r="E193">
        <v>2</v>
      </c>
      <c r="F193">
        <v>185.17</v>
      </c>
      <c r="G193">
        <v>0.027</v>
      </c>
      <c r="H193">
        <v>0.7521</v>
      </c>
      <c r="I193">
        <v>0.7021</v>
      </c>
      <c r="J193">
        <v>0.22</v>
      </c>
      <c r="K193">
        <v>10.02</v>
      </c>
      <c r="L193">
        <v>10.69</v>
      </c>
      <c r="M193">
        <v>1.63</v>
      </c>
      <c r="N193">
        <v>9.7</v>
      </c>
      <c r="O193">
        <v>0.6</v>
      </c>
      <c r="P193">
        <v>0.7</v>
      </c>
      <c r="Q193">
        <v>1</v>
      </c>
      <c r="R193" s="5">
        <f t="shared" si="14"/>
        <v>1</v>
      </c>
      <c r="S193" s="5" t="str">
        <f t="shared" si="17"/>
        <v>A</v>
      </c>
      <c r="T193" s="5">
        <f t="shared" si="18"/>
        <v>1</v>
      </c>
      <c r="U193" s="5">
        <f t="shared" si="15"/>
        <v>7.4219860108838605</v>
      </c>
      <c r="V193" s="5">
        <f t="shared" si="16"/>
        <v>13.875248598098953</v>
      </c>
      <c r="W193" s="5">
        <f t="shared" si="19"/>
        <v>1</v>
      </c>
      <c r="X193" s="5">
        <f t="shared" si="20"/>
        <v>-99</v>
      </c>
    </row>
    <row r="194" spans="1:24" ht="15">
      <c r="A194">
        <v>1</v>
      </c>
      <c r="B194">
        <v>2515420.44</v>
      </c>
      <c r="C194">
        <v>6860785.51</v>
      </c>
      <c r="D194">
        <v>195.74</v>
      </c>
      <c r="E194">
        <v>2</v>
      </c>
      <c r="F194">
        <v>185</v>
      </c>
      <c r="G194">
        <v>0.0434</v>
      </c>
      <c r="H194">
        <v>0.584</v>
      </c>
      <c r="I194">
        <v>0.7523</v>
      </c>
      <c r="J194">
        <v>0.17</v>
      </c>
      <c r="K194">
        <v>10.83</v>
      </c>
      <c r="L194">
        <v>10.73</v>
      </c>
      <c r="M194">
        <v>1.54</v>
      </c>
      <c r="N194">
        <v>9.5</v>
      </c>
      <c r="O194">
        <v>0.6</v>
      </c>
      <c r="P194">
        <v>0.7</v>
      </c>
      <c r="Q194">
        <v>1</v>
      </c>
      <c r="R194" s="5">
        <f aca="true" t="shared" si="21" ref="R194:R257">IF(OR(U194&lt;$Z$9,U194&gt;$Z$11,V194&lt;$AA$9,V194&gt;$AA$10),0,1)</f>
        <v>1</v>
      </c>
      <c r="S194" s="5" t="str">
        <f t="shared" si="17"/>
        <v>A</v>
      </c>
      <c r="T194" s="5">
        <f t="shared" si="18"/>
        <v>1</v>
      </c>
      <c r="U194" s="5">
        <f aca="true" t="shared" si="22" ref="U194:U257">COS($AC$3)*($B194-$Z$3)-SIN($AC$3)*($C194-$AA$3)</f>
        <v>10.914222358605585</v>
      </c>
      <c r="V194" s="5">
        <f aca="true" t="shared" si="23" ref="V194:V257">SIN($AC$3)*($B194-$Z$3)+COS($AC$3)*($C194-$AA$3)</f>
        <v>15.156960457179071</v>
      </c>
      <c r="W194" s="5">
        <f t="shared" si="19"/>
        <v>1</v>
      </c>
      <c r="X194" s="5">
        <f t="shared" si="20"/>
        <v>-99</v>
      </c>
    </row>
    <row r="195" spans="1:24" ht="15">
      <c r="A195">
        <v>1</v>
      </c>
      <c r="B195">
        <v>2515424.08</v>
      </c>
      <c r="C195">
        <v>6860783.36</v>
      </c>
      <c r="D195">
        <v>199.37</v>
      </c>
      <c r="E195">
        <v>1</v>
      </c>
      <c r="F195">
        <v>186.09</v>
      </c>
      <c r="G195">
        <v>0.0545</v>
      </c>
      <c r="H195">
        <v>0.66</v>
      </c>
      <c r="I195">
        <v>0.6471</v>
      </c>
      <c r="J195">
        <v>0.22</v>
      </c>
      <c r="K195">
        <v>13.5</v>
      </c>
      <c r="L195">
        <v>13.28</v>
      </c>
      <c r="M195">
        <v>2.3</v>
      </c>
      <c r="N195">
        <v>13.5</v>
      </c>
      <c r="O195">
        <v>0.6</v>
      </c>
      <c r="P195">
        <v>0.7</v>
      </c>
      <c r="Q195">
        <v>1</v>
      </c>
      <c r="R195" s="5">
        <f t="shared" si="21"/>
        <v>1</v>
      </c>
      <c r="S195" s="5" t="str">
        <f aca="true" t="shared" si="24" ref="S195:S258">IF(AND(U195&gt;=$AE$16,U195&lt;=$AE$18,V195&gt;=$AF$16,V195&lt;=$AF$18),"A",IF(AND(U195&gt;=$AE$23,U195&lt;=$AE$25,V195&gt;=$AF$23,V195&lt;=$AF$25),"B","Null"))</f>
        <v>A</v>
      </c>
      <c r="T195" s="5">
        <f aca="true" t="shared" si="25" ref="T195:T258">IF(AND(V195&gt;=$AF$9,V195&lt;=$AF$11),IF(W195&lt;&gt;-99,W195,X195),-99)</f>
        <v>2</v>
      </c>
      <c r="U195" s="5">
        <f t="shared" si="22"/>
        <v>15.070046806347886</v>
      </c>
      <c r="V195" s="5">
        <f t="shared" si="23"/>
        <v>14.381574644764491</v>
      </c>
      <c r="W195" s="5">
        <f aca="true" t="shared" si="26" ref="W195:W258">IF(AND(U195&gt;-5,U195&lt;=5),0,IF(AND(U195&gt;5,U195&lt;=15),1,IF(AND(U195&gt;15,U195&lt;=25),2,IF(AND(U195&gt;25,U195&lt;=35),3,IF(AND(U195&gt;35,U195&lt;=45),4,IF(AND(U195&gt;45,U195&lt;=55),5,-99))))))</f>
        <v>2</v>
      </c>
      <c r="X195" s="5">
        <f aca="true" t="shared" si="27" ref="X195:X258">IF(AND(U195&gt;55,U195&lt;=65),6,IF(AND(U195&gt;65,U195&lt;=75),7,IF(AND(U195&gt;75,U195&lt;=85),8,IF(AND(U195&gt;85,U195&lt;=95),9,IF(AND(U195&gt;95,U195&lt;=105),10,-99)))))</f>
        <v>-99</v>
      </c>
    </row>
    <row r="196" spans="1:24" ht="15">
      <c r="A196">
        <v>1</v>
      </c>
      <c r="B196">
        <v>2515417.81</v>
      </c>
      <c r="C196">
        <v>6860789.75</v>
      </c>
      <c r="D196">
        <v>196.46</v>
      </c>
      <c r="E196">
        <v>2</v>
      </c>
      <c r="F196">
        <v>184.19</v>
      </c>
      <c r="G196">
        <v>0.0136</v>
      </c>
      <c r="H196">
        <v>0.804</v>
      </c>
      <c r="I196">
        <v>0.6875</v>
      </c>
      <c r="J196">
        <v>0.28</v>
      </c>
      <c r="K196">
        <v>12.49</v>
      </c>
      <c r="L196">
        <v>12.28</v>
      </c>
      <c r="M196">
        <v>1.63</v>
      </c>
      <c r="N196">
        <v>10.9</v>
      </c>
      <c r="O196">
        <v>0.6</v>
      </c>
      <c r="P196">
        <v>0.7</v>
      </c>
      <c r="Q196">
        <v>1</v>
      </c>
      <c r="R196" s="5">
        <f t="shared" si="21"/>
        <v>1</v>
      </c>
      <c r="S196" s="5" t="str">
        <f t="shared" si="24"/>
        <v>A</v>
      </c>
      <c r="T196" s="5">
        <f t="shared" si="25"/>
        <v>1</v>
      </c>
      <c r="U196" s="5">
        <f t="shared" si="22"/>
        <v>6.9926653582663825</v>
      </c>
      <c r="V196" s="5">
        <f t="shared" si="23"/>
        <v>18.241744192613076</v>
      </c>
      <c r="W196" s="5">
        <f t="shared" si="26"/>
        <v>1</v>
      </c>
      <c r="X196" s="5">
        <f t="shared" si="27"/>
        <v>-99</v>
      </c>
    </row>
    <row r="197" spans="1:24" ht="15">
      <c r="A197">
        <v>1</v>
      </c>
      <c r="B197">
        <v>2515416.93</v>
      </c>
      <c r="C197">
        <v>6860790.71</v>
      </c>
      <c r="D197">
        <v>196.55</v>
      </c>
      <c r="E197">
        <v>3</v>
      </c>
      <c r="F197">
        <v>184.09</v>
      </c>
      <c r="G197">
        <v>0.0516</v>
      </c>
      <c r="H197">
        <v>0.6977</v>
      </c>
      <c r="I197">
        <v>0.4325</v>
      </c>
      <c r="J197">
        <v>0.26</v>
      </c>
      <c r="K197">
        <v>12.5</v>
      </c>
      <c r="L197">
        <v>12.46</v>
      </c>
      <c r="M197">
        <v>2.04</v>
      </c>
      <c r="N197">
        <v>9.4</v>
      </c>
      <c r="O197">
        <v>0.6</v>
      </c>
      <c r="P197">
        <v>0.7</v>
      </c>
      <c r="Q197">
        <v>1</v>
      </c>
      <c r="R197" s="5">
        <f t="shared" si="21"/>
        <v>1</v>
      </c>
      <c r="S197" s="5" t="str">
        <f t="shared" si="24"/>
        <v>A</v>
      </c>
      <c r="T197" s="5">
        <f t="shared" si="25"/>
        <v>1</v>
      </c>
      <c r="U197" s="5">
        <f t="shared" si="22"/>
        <v>5.837396514499901</v>
      </c>
      <c r="V197" s="5">
        <f t="shared" si="23"/>
        <v>18.84287138244418</v>
      </c>
      <c r="W197" s="5">
        <f t="shared" si="26"/>
        <v>1</v>
      </c>
      <c r="X197" s="5">
        <f t="shared" si="27"/>
        <v>-99</v>
      </c>
    </row>
    <row r="198" spans="1:24" ht="15">
      <c r="A198">
        <v>1</v>
      </c>
      <c r="B198">
        <v>2515414.76</v>
      </c>
      <c r="C198">
        <v>6860789.79</v>
      </c>
      <c r="D198">
        <v>196.04</v>
      </c>
      <c r="E198">
        <v>2</v>
      </c>
      <c r="F198">
        <v>184.53</v>
      </c>
      <c r="G198">
        <v>0.0352</v>
      </c>
      <c r="H198">
        <v>0.6831</v>
      </c>
      <c r="I198">
        <v>0.6671</v>
      </c>
      <c r="J198">
        <v>0.26</v>
      </c>
      <c r="K198">
        <v>11.74</v>
      </c>
      <c r="L198">
        <v>11.51</v>
      </c>
      <c r="M198">
        <v>1.73</v>
      </c>
      <c r="N198">
        <v>10.6</v>
      </c>
      <c r="O198">
        <v>0.6</v>
      </c>
      <c r="P198">
        <v>0.7</v>
      </c>
      <c r="Q198">
        <v>1</v>
      </c>
      <c r="R198" s="5">
        <f t="shared" si="21"/>
        <v>1</v>
      </c>
      <c r="S198" s="5" t="str">
        <f t="shared" si="24"/>
        <v>A</v>
      </c>
      <c r="T198" s="5">
        <f t="shared" si="25"/>
        <v>0</v>
      </c>
      <c r="U198" s="5">
        <f t="shared" si="22"/>
        <v>4.112922058861047</v>
      </c>
      <c r="V198" s="5">
        <f t="shared" si="23"/>
        <v>17.236170460240672</v>
      </c>
      <c r="W198" s="5">
        <f t="shared" si="26"/>
        <v>0</v>
      </c>
      <c r="X198" s="5">
        <f t="shared" si="27"/>
        <v>-99</v>
      </c>
    </row>
    <row r="199" spans="1:24" ht="15">
      <c r="A199">
        <v>1</v>
      </c>
      <c r="B199">
        <v>2515421.73</v>
      </c>
      <c r="C199">
        <v>6860787.41</v>
      </c>
      <c r="D199">
        <v>194.03</v>
      </c>
      <c r="E199">
        <v>2</v>
      </c>
      <c r="F199">
        <v>184.31</v>
      </c>
      <c r="G199">
        <v>0.0346</v>
      </c>
      <c r="H199">
        <v>0.6579</v>
      </c>
      <c r="I199">
        <v>0.6761</v>
      </c>
      <c r="J199">
        <v>0.24</v>
      </c>
      <c r="K199">
        <v>9.72</v>
      </c>
      <c r="L199">
        <v>9.71</v>
      </c>
      <c r="M199">
        <v>1.48</v>
      </c>
      <c r="N199">
        <v>8.5</v>
      </c>
      <c r="O199">
        <v>0.6</v>
      </c>
      <c r="P199">
        <v>0.7</v>
      </c>
      <c r="Q199">
        <v>1</v>
      </c>
      <c r="R199" s="5">
        <f t="shared" si="21"/>
        <v>1</v>
      </c>
      <c r="S199" s="5" t="str">
        <f t="shared" si="24"/>
        <v>A</v>
      </c>
      <c r="T199" s="5">
        <f t="shared" si="25"/>
        <v>1</v>
      </c>
      <c r="U199" s="5">
        <f t="shared" si="22"/>
        <v>11.476587567008231</v>
      </c>
      <c r="V199" s="5">
        <f t="shared" si="23"/>
        <v>17.383582421925215</v>
      </c>
      <c r="W199" s="5">
        <f t="shared" si="26"/>
        <v>1</v>
      </c>
      <c r="X199" s="5">
        <f t="shared" si="27"/>
        <v>-99</v>
      </c>
    </row>
    <row r="200" spans="1:24" ht="15">
      <c r="A200">
        <v>1</v>
      </c>
      <c r="B200">
        <v>2515421.89</v>
      </c>
      <c r="C200">
        <v>6860789.15</v>
      </c>
      <c r="D200">
        <v>194.09</v>
      </c>
      <c r="E200">
        <v>2</v>
      </c>
      <c r="F200">
        <v>183.69</v>
      </c>
      <c r="G200">
        <v>0.0379</v>
      </c>
      <c r="H200">
        <v>0.642</v>
      </c>
      <c r="I200">
        <v>0.6933</v>
      </c>
      <c r="J200">
        <v>0.25</v>
      </c>
      <c r="K200">
        <v>10.18</v>
      </c>
      <c r="L200">
        <v>10.4</v>
      </c>
      <c r="M200">
        <v>1.55</v>
      </c>
      <c r="N200">
        <v>9.2</v>
      </c>
      <c r="O200">
        <v>0.6</v>
      </c>
      <c r="P200">
        <v>0.7</v>
      </c>
      <c r="Q200">
        <v>1</v>
      </c>
      <c r="R200" s="5">
        <f t="shared" si="21"/>
        <v>1</v>
      </c>
      <c r="S200" s="5" t="str">
        <f t="shared" si="24"/>
        <v>A</v>
      </c>
      <c r="T200" s="5">
        <f t="shared" si="25"/>
        <v>1</v>
      </c>
      <c r="U200" s="5">
        <f t="shared" si="22"/>
        <v>11.031823337010891</v>
      </c>
      <c r="V200" s="5">
        <f t="shared" si="23"/>
        <v>19.073370805285805</v>
      </c>
      <c r="W200" s="5">
        <f t="shared" si="26"/>
        <v>1</v>
      </c>
      <c r="X200" s="5">
        <f t="shared" si="27"/>
        <v>-99</v>
      </c>
    </row>
    <row r="201" spans="1:24" ht="15">
      <c r="A201">
        <v>1</v>
      </c>
      <c r="B201">
        <v>2515422.89</v>
      </c>
      <c r="C201">
        <v>6860790.69</v>
      </c>
      <c r="D201">
        <v>194.05</v>
      </c>
      <c r="E201">
        <v>2</v>
      </c>
      <c r="F201">
        <v>183.44</v>
      </c>
      <c r="G201">
        <v>0.0577</v>
      </c>
      <c r="H201">
        <v>0.5839</v>
      </c>
      <c r="I201">
        <v>0.7177</v>
      </c>
      <c r="J201">
        <v>0.21</v>
      </c>
      <c r="K201">
        <v>10.62</v>
      </c>
      <c r="L201">
        <v>10.61</v>
      </c>
      <c r="M201">
        <v>1.7</v>
      </c>
      <c r="N201">
        <v>9.8</v>
      </c>
      <c r="O201">
        <v>0.6</v>
      </c>
      <c r="P201">
        <v>0.7</v>
      </c>
      <c r="Q201">
        <v>1</v>
      </c>
      <c r="R201" s="5">
        <f t="shared" si="21"/>
        <v>1</v>
      </c>
      <c r="S201" s="5" t="str">
        <f t="shared" si="24"/>
        <v>A</v>
      </c>
      <c r="T201" s="5">
        <f t="shared" si="25"/>
        <v>1</v>
      </c>
      <c r="U201" s="5">
        <f t="shared" si="22"/>
        <v>11.444804937062528</v>
      </c>
      <c r="V201" s="5">
        <f t="shared" si="23"/>
        <v>20.862517584656782</v>
      </c>
      <c r="W201" s="5">
        <f t="shared" si="26"/>
        <v>1</v>
      </c>
      <c r="X201" s="5">
        <f t="shared" si="27"/>
        <v>-99</v>
      </c>
    </row>
    <row r="202" spans="1:24" ht="15">
      <c r="A202">
        <v>1</v>
      </c>
      <c r="B202">
        <v>2515418.83</v>
      </c>
      <c r="C202">
        <v>6860792.38</v>
      </c>
      <c r="D202">
        <v>195.93</v>
      </c>
      <c r="E202">
        <v>2</v>
      </c>
      <c r="F202">
        <v>182.97</v>
      </c>
      <c r="G202">
        <v>0.0505</v>
      </c>
      <c r="H202">
        <v>0.6551</v>
      </c>
      <c r="I202">
        <v>0.6936</v>
      </c>
      <c r="J202">
        <v>0.18</v>
      </c>
      <c r="K202">
        <v>13.18</v>
      </c>
      <c r="L202">
        <v>12.96</v>
      </c>
      <c r="M202">
        <v>2.17</v>
      </c>
      <c r="N202">
        <v>12.9</v>
      </c>
      <c r="O202">
        <v>0.6</v>
      </c>
      <c r="P202">
        <v>0.7</v>
      </c>
      <c r="Q202">
        <v>1</v>
      </c>
      <c r="R202" s="5">
        <f t="shared" si="21"/>
        <v>1</v>
      </c>
      <c r="S202" s="5" t="str">
        <f t="shared" si="24"/>
        <v>A</v>
      </c>
      <c r="T202" s="5">
        <f t="shared" si="25"/>
        <v>1</v>
      </c>
      <c r="U202" s="5">
        <f t="shared" si="22"/>
        <v>7.051638854577228</v>
      </c>
      <c r="V202" s="5">
        <f t="shared" si="23"/>
        <v>21.06199633137355</v>
      </c>
      <c r="W202" s="5">
        <f t="shared" si="26"/>
        <v>1</v>
      </c>
      <c r="X202" s="5">
        <f t="shared" si="27"/>
        <v>-99</v>
      </c>
    </row>
    <row r="203" spans="1:24" ht="15">
      <c r="A203">
        <v>1</v>
      </c>
      <c r="B203">
        <v>2515421.51</v>
      </c>
      <c r="C203">
        <v>6860795.04</v>
      </c>
      <c r="D203">
        <v>192.48</v>
      </c>
      <c r="E203">
        <v>2</v>
      </c>
      <c r="F203">
        <v>181.59</v>
      </c>
      <c r="G203">
        <v>0.052</v>
      </c>
      <c r="H203">
        <v>0.5995</v>
      </c>
      <c r="I203">
        <v>0.7509</v>
      </c>
      <c r="J203">
        <v>0.18</v>
      </c>
      <c r="K203">
        <v>10.92</v>
      </c>
      <c r="L203">
        <v>10.88</v>
      </c>
      <c r="M203">
        <v>1.72</v>
      </c>
      <c r="N203">
        <v>10</v>
      </c>
      <c r="O203">
        <v>0.6</v>
      </c>
      <c r="P203">
        <v>0.7</v>
      </c>
      <c r="Q203">
        <v>1</v>
      </c>
      <c r="R203" s="5">
        <f t="shared" si="21"/>
        <v>1</v>
      </c>
      <c r="S203" s="5" t="str">
        <f t="shared" si="24"/>
        <v>A</v>
      </c>
      <c r="T203" s="5">
        <f t="shared" si="25"/>
        <v>1</v>
      </c>
      <c r="U203" s="5">
        <f t="shared" si="22"/>
        <v>8.660241496706169</v>
      </c>
      <c r="V203" s="5">
        <f t="shared" si="23"/>
        <v>24.478192686814953</v>
      </c>
      <c r="W203" s="5">
        <f t="shared" si="26"/>
        <v>1</v>
      </c>
      <c r="X203" s="5">
        <f t="shared" si="27"/>
        <v>-99</v>
      </c>
    </row>
    <row r="204" spans="1:24" ht="15">
      <c r="A204">
        <v>1</v>
      </c>
      <c r="B204">
        <v>2515423.59</v>
      </c>
      <c r="C204">
        <v>6860793.37</v>
      </c>
      <c r="D204">
        <v>191.16</v>
      </c>
      <c r="E204">
        <v>2</v>
      </c>
      <c r="F204">
        <v>181.93</v>
      </c>
      <c r="G204">
        <v>0.0154</v>
      </c>
      <c r="H204">
        <v>0.7023</v>
      </c>
      <c r="I204">
        <v>0.7099</v>
      </c>
      <c r="J204">
        <v>0.23</v>
      </c>
      <c r="K204">
        <v>8.83</v>
      </c>
      <c r="L204">
        <v>9.23</v>
      </c>
      <c r="M204">
        <v>1.25</v>
      </c>
      <c r="N204">
        <v>7.6</v>
      </c>
      <c r="O204">
        <v>0.6</v>
      </c>
      <c r="P204">
        <v>0.7</v>
      </c>
      <c r="Q204">
        <v>1</v>
      </c>
      <c r="R204" s="5">
        <f t="shared" si="21"/>
        <v>1</v>
      </c>
      <c r="S204" s="5" t="str">
        <f t="shared" si="24"/>
        <v>A</v>
      </c>
      <c r="T204" s="5">
        <f t="shared" si="25"/>
        <v>1</v>
      </c>
      <c r="U204" s="5">
        <f t="shared" si="22"/>
        <v>11.185975787339256</v>
      </c>
      <c r="V204" s="5">
        <f t="shared" si="23"/>
        <v>23.620307908315375</v>
      </c>
      <c r="W204" s="5">
        <f t="shared" si="26"/>
        <v>1</v>
      </c>
      <c r="X204" s="5">
        <f t="shared" si="27"/>
        <v>-99</v>
      </c>
    </row>
    <row r="205" spans="1:24" ht="15">
      <c r="A205">
        <v>1</v>
      </c>
      <c r="B205">
        <v>2515425.19</v>
      </c>
      <c r="C205">
        <v>6860799.16</v>
      </c>
      <c r="D205">
        <v>192.11</v>
      </c>
      <c r="E205">
        <v>2</v>
      </c>
      <c r="F205">
        <v>179.22</v>
      </c>
      <c r="G205">
        <v>0.053</v>
      </c>
      <c r="H205">
        <v>0.5625</v>
      </c>
      <c r="I205">
        <v>0.8025</v>
      </c>
      <c r="J205">
        <v>0.16</v>
      </c>
      <c r="K205">
        <v>12.56</v>
      </c>
      <c r="L205">
        <v>12.89</v>
      </c>
      <c r="M205">
        <v>1.99</v>
      </c>
      <c r="N205">
        <v>12.4</v>
      </c>
      <c r="O205">
        <v>0.6</v>
      </c>
      <c r="P205">
        <v>0.7</v>
      </c>
      <c r="Q205">
        <v>1</v>
      </c>
      <c r="R205" s="5">
        <f t="shared" si="21"/>
        <v>1</v>
      </c>
      <c r="S205" s="5" t="str">
        <f t="shared" si="24"/>
        <v>A</v>
      </c>
      <c r="T205" s="5">
        <f t="shared" si="25"/>
        <v>1</v>
      </c>
      <c r="U205" s="5">
        <f t="shared" si="22"/>
        <v>10.70918735081586</v>
      </c>
      <c r="V205" s="5">
        <f t="shared" si="23"/>
        <v>29.608360412053713</v>
      </c>
      <c r="W205" s="5">
        <f t="shared" si="26"/>
        <v>1</v>
      </c>
      <c r="X205" s="5">
        <f t="shared" si="27"/>
        <v>-99</v>
      </c>
    </row>
    <row r="206" spans="1:24" ht="15">
      <c r="A206">
        <v>1</v>
      </c>
      <c r="B206">
        <v>2515421.78</v>
      </c>
      <c r="C206">
        <v>6860797.05</v>
      </c>
      <c r="D206">
        <v>191.51</v>
      </c>
      <c r="E206">
        <v>2</v>
      </c>
      <c r="F206">
        <v>180.53</v>
      </c>
      <c r="G206">
        <v>0.0278</v>
      </c>
      <c r="H206">
        <v>0.7006</v>
      </c>
      <c r="I206">
        <v>0.7142</v>
      </c>
      <c r="J206">
        <v>0.24</v>
      </c>
      <c r="K206">
        <v>10.57</v>
      </c>
      <c r="L206">
        <v>10.99</v>
      </c>
      <c r="M206">
        <v>1.56</v>
      </c>
      <c r="N206">
        <v>9.7</v>
      </c>
      <c r="O206">
        <v>0.6</v>
      </c>
      <c r="P206">
        <v>0.7</v>
      </c>
      <c r="Q206">
        <v>1</v>
      </c>
      <c r="R206" s="5">
        <f t="shared" si="21"/>
        <v>1</v>
      </c>
      <c r="S206" s="5" t="str">
        <f t="shared" si="24"/>
        <v>A</v>
      </c>
      <c r="T206" s="5">
        <f t="shared" si="25"/>
        <v>1</v>
      </c>
      <c r="U206" s="5">
        <f t="shared" si="22"/>
        <v>8.226498016327719</v>
      </c>
      <c r="V206" s="5">
        <f t="shared" si="23"/>
        <v>26.459320293088894</v>
      </c>
      <c r="W206" s="5">
        <f t="shared" si="26"/>
        <v>1</v>
      </c>
      <c r="X206" s="5">
        <f t="shared" si="27"/>
        <v>-99</v>
      </c>
    </row>
    <row r="207" spans="1:24" ht="15">
      <c r="A207">
        <v>1</v>
      </c>
      <c r="B207">
        <v>2515421.2</v>
      </c>
      <c r="C207">
        <v>6860799.78</v>
      </c>
      <c r="D207">
        <v>188.02</v>
      </c>
      <c r="E207">
        <v>2</v>
      </c>
      <c r="F207">
        <v>179.66</v>
      </c>
      <c r="G207">
        <v>0.0386</v>
      </c>
      <c r="H207">
        <v>0.6528</v>
      </c>
      <c r="I207">
        <v>0.7392</v>
      </c>
      <c r="J207">
        <v>0.18</v>
      </c>
      <c r="K207">
        <v>8.35</v>
      </c>
      <c r="L207">
        <v>8.36</v>
      </c>
      <c r="M207">
        <v>1.41</v>
      </c>
      <c r="N207">
        <v>7.3</v>
      </c>
      <c r="O207">
        <v>0.6</v>
      </c>
      <c r="P207">
        <v>0.7</v>
      </c>
      <c r="Q207">
        <v>1</v>
      </c>
      <c r="R207" s="5">
        <f t="shared" si="21"/>
        <v>1</v>
      </c>
      <c r="S207" s="5" t="str">
        <f t="shared" si="24"/>
        <v>A</v>
      </c>
      <c r="T207" s="5">
        <f t="shared" si="25"/>
        <v>1</v>
      </c>
      <c r="U207" s="5">
        <f t="shared" si="22"/>
        <v>6.747761305207488</v>
      </c>
      <c r="V207" s="5">
        <f t="shared" si="23"/>
        <v>28.826309465259392</v>
      </c>
      <c r="W207" s="5">
        <f t="shared" si="26"/>
        <v>1</v>
      </c>
      <c r="X207" s="5">
        <f t="shared" si="27"/>
        <v>-99</v>
      </c>
    </row>
    <row r="208" spans="1:24" ht="15">
      <c r="A208">
        <v>1</v>
      </c>
      <c r="B208">
        <v>2515419.25</v>
      </c>
      <c r="C208">
        <v>6860801.84</v>
      </c>
      <c r="D208">
        <v>189.7</v>
      </c>
      <c r="E208">
        <v>3</v>
      </c>
      <c r="F208">
        <v>179.35</v>
      </c>
      <c r="G208">
        <v>0.0597</v>
      </c>
      <c r="H208">
        <v>0.5893</v>
      </c>
      <c r="I208">
        <v>0.4423</v>
      </c>
      <c r="J208">
        <v>0.24</v>
      </c>
      <c r="K208">
        <v>10.18</v>
      </c>
      <c r="L208">
        <v>10.35</v>
      </c>
      <c r="M208">
        <v>1.65</v>
      </c>
      <c r="N208">
        <v>7.2</v>
      </c>
      <c r="O208">
        <v>0.6</v>
      </c>
      <c r="P208">
        <v>0.7</v>
      </c>
      <c r="Q208">
        <v>1</v>
      </c>
      <c r="R208" s="5">
        <f t="shared" si="21"/>
        <v>0</v>
      </c>
      <c r="S208" s="5" t="str">
        <f t="shared" si="24"/>
        <v>A</v>
      </c>
      <c r="T208" s="5">
        <f t="shared" si="25"/>
        <v>0</v>
      </c>
      <c r="U208" s="5">
        <f t="shared" si="22"/>
        <v>4.210799199389212</v>
      </c>
      <c r="V208" s="5">
        <f t="shared" si="23"/>
        <v>30.09513698414454</v>
      </c>
      <c r="W208" s="5">
        <f t="shared" si="26"/>
        <v>0</v>
      </c>
      <c r="X208" s="5">
        <f t="shared" si="27"/>
        <v>-99</v>
      </c>
    </row>
    <row r="209" spans="1:24" ht="15">
      <c r="A209">
        <v>1</v>
      </c>
      <c r="B209">
        <v>2515413.35</v>
      </c>
      <c r="C209">
        <v>6860800.11</v>
      </c>
      <c r="D209">
        <v>188.69</v>
      </c>
      <c r="E209">
        <v>1</v>
      </c>
      <c r="F209">
        <v>180.68</v>
      </c>
      <c r="G209">
        <v>0.0247</v>
      </c>
      <c r="H209">
        <v>0.5928</v>
      </c>
      <c r="I209">
        <v>0.7164</v>
      </c>
      <c r="J209">
        <v>0.18</v>
      </c>
      <c r="K209">
        <v>8.05</v>
      </c>
      <c r="L209">
        <v>8.02</v>
      </c>
      <c r="M209">
        <v>1.07</v>
      </c>
      <c r="N209">
        <v>6</v>
      </c>
      <c r="O209">
        <v>0.6</v>
      </c>
      <c r="P209">
        <v>0.7</v>
      </c>
      <c r="Q209">
        <v>1</v>
      </c>
      <c r="R209" s="5">
        <f t="shared" si="21"/>
        <v>0</v>
      </c>
      <c r="S209" s="5" t="str">
        <f t="shared" si="24"/>
        <v>A</v>
      </c>
      <c r="T209" s="5">
        <f t="shared" si="25"/>
        <v>0</v>
      </c>
      <c r="U209" s="5">
        <f t="shared" si="22"/>
        <v>-0.741692415372361</v>
      </c>
      <c r="V209" s="5">
        <f t="shared" si="23"/>
        <v>26.451549905050403</v>
      </c>
      <c r="W209" s="5">
        <f t="shared" si="26"/>
        <v>0</v>
      </c>
      <c r="X209" s="5">
        <f t="shared" si="27"/>
        <v>-99</v>
      </c>
    </row>
    <row r="210" spans="1:24" ht="15">
      <c r="A210">
        <v>1</v>
      </c>
      <c r="B210">
        <v>2515416.41</v>
      </c>
      <c r="C210">
        <v>6860799.53</v>
      </c>
      <c r="D210">
        <v>189.89</v>
      </c>
      <c r="E210">
        <v>2</v>
      </c>
      <c r="F210">
        <v>180.71</v>
      </c>
      <c r="G210">
        <v>0.0257</v>
      </c>
      <c r="H210">
        <v>0.638</v>
      </c>
      <c r="I210">
        <v>0.7262</v>
      </c>
      <c r="J210">
        <v>0.25</v>
      </c>
      <c r="K210">
        <v>9.15</v>
      </c>
      <c r="L210">
        <v>9.18</v>
      </c>
      <c r="M210">
        <v>1.28</v>
      </c>
      <c r="N210">
        <v>7.6</v>
      </c>
      <c r="O210">
        <v>0.6</v>
      </c>
      <c r="P210">
        <v>0.7</v>
      </c>
      <c r="Q210">
        <v>1</v>
      </c>
      <c r="R210" s="5">
        <f t="shared" si="21"/>
        <v>1</v>
      </c>
      <c r="S210" s="5" t="str">
        <f t="shared" si="24"/>
        <v>A</v>
      </c>
      <c r="T210" s="5">
        <f t="shared" si="25"/>
        <v>0</v>
      </c>
      <c r="U210" s="5">
        <f t="shared" si="22"/>
        <v>2.3321386874393983</v>
      </c>
      <c r="V210" s="5">
        <f t="shared" si="23"/>
        <v>26.953109823520222</v>
      </c>
      <c r="W210" s="5">
        <f t="shared" si="26"/>
        <v>0</v>
      </c>
      <c r="X210" s="5">
        <f t="shared" si="27"/>
        <v>-99</v>
      </c>
    </row>
    <row r="211" spans="1:24" ht="15">
      <c r="A211">
        <v>1</v>
      </c>
      <c r="B211">
        <v>2515415.59</v>
      </c>
      <c r="C211">
        <v>6860801.39</v>
      </c>
      <c r="D211">
        <v>187.88</v>
      </c>
      <c r="E211">
        <v>2</v>
      </c>
      <c r="F211">
        <v>179.7</v>
      </c>
      <c r="G211">
        <v>0.0475</v>
      </c>
      <c r="H211">
        <v>0.6018</v>
      </c>
      <c r="I211">
        <v>0.7198</v>
      </c>
      <c r="J211">
        <v>0.15</v>
      </c>
      <c r="K211">
        <v>8.17</v>
      </c>
      <c r="L211">
        <v>8.18</v>
      </c>
      <c r="M211">
        <v>1.41</v>
      </c>
      <c r="N211">
        <v>7.1</v>
      </c>
      <c r="O211">
        <v>0.6</v>
      </c>
      <c r="P211">
        <v>0.7</v>
      </c>
      <c r="Q211">
        <v>1</v>
      </c>
      <c r="R211" s="5">
        <f t="shared" si="21"/>
        <v>1</v>
      </c>
      <c r="S211" s="5" t="str">
        <f t="shared" si="24"/>
        <v>A</v>
      </c>
      <c r="T211" s="5">
        <f t="shared" si="25"/>
        <v>0</v>
      </c>
      <c r="U211" s="5">
        <f t="shared" si="22"/>
        <v>0.9254332717330183</v>
      </c>
      <c r="V211" s="5">
        <f t="shared" si="23"/>
        <v>28.420481579992934</v>
      </c>
      <c r="W211" s="5">
        <f t="shared" si="26"/>
        <v>0</v>
      </c>
      <c r="X211" s="5">
        <f t="shared" si="27"/>
        <v>-99</v>
      </c>
    </row>
    <row r="212" spans="1:24" ht="15">
      <c r="A212">
        <v>1</v>
      </c>
      <c r="B212">
        <v>2515417.53</v>
      </c>
      <c r="C212">
        <v>6860801.76</v>
      </c>
      <c r="D212">
        <v>189.17</v>
      </c>
      <c r="E212">
        <v>2</v>
      </c>
      <c r="F212">
        <v>179.59</v>
      </c>
      <c r="G212">
        <v>0.0397</v>
      </c>
      <c r="H212">
        <v>0.712</v>
      </c>
      <c r="I212">
        <v>0.7205</v>
      </c>
      <c r="J212">
        <v>0.2</v>
      </c>
      <c r="K212">
        <v>9.6</v>
      </c>
      <c r="L212">
        <v>9.57</v>
      </c>
      <c r="M212">
        <v>1.74</v>
      </c>
      <c r="N212">
        <v>9</v>
      </c>
      <c r="O212">
        <v>0.6</v>
      </c>
      <c r="P212">
        <v>0.7</v>
      </c>
      <c r="Q212">
        <v>1</v>
      </c>
      <c r="R212" s="5">
        <f t="shared" si="21"/>
        <v>1</v>
      </c>
      <c r="S212" s="5" t="str">
        <f t="shared" si="24"/>
        <v>A</v>
      </c>
      <c r="T212" s="5">
        <f t="shared" si="25"/>
        <v>0</v>
      </c>
      <c r="U212" s="5">
        <f t="shared" si="22"/>
        <v>2.621889502936451</v>
      </c>
      <c r="V212" s="5">
        <f t="shared" si="23"/>
        <v>29.431686927821424</v>
      </c>
      <c r="W212" s="5">
        <f t="shared" si="26"/>
        <v>0</v>
      </c>
      <c r="X212" s="5">
        <f t="shared" si="27"/>
        <v>-99</v>
      </c>
    </row>
    <row r="213" spans="1:24" ht="15">
      <c r="A213">
        <v>1</v>
      </c>
      <c r="B213">
        <v>2515410.84</v>
      </c>
      <c r="C213">
        <v>6860802.2</v>
      </c>
      <c r="D213">
        <v>188.39</v>
      </c>
      <c r="E213">
        <v>2</v>
      </c>
      <c r="F213">
        <v>180.13</v>
      </c>
      <c r="G213">
        <v>0.059</v>
      </c>
      <c r="H213">
        <v>0.6262</v>
      </c>
      <c r="I213">
        <v>0.6985</v>
      </c>
      <c r="J213">
        <v>0.15</v>
      </c>
      <c r="K213">
        <v>8.3</v>
      </c>
      <c r="L213">
        <v>8.26</v>
      </c>
      <c r="M213">
        <v>1.74</v>
      </c>
      <c r="N213">
        <v>7.9</v>
      </c>
      <c r="O213">
        <v>0.6</v>
      </c>
      <c r="P213">
        <v>0.7</v>
      </c>
      <c r="Q213">
        <v>1</v>
      </c>
      <c r="R213" s="5">
        <f t="shared" si="21"/>
        <v>0</v>
      </c>
      <c r="S213" s="5" t="str">
        <f t="shared" si="24"/>
        <v>A</v>
      </c>
      <c r="T213" s="5">
        <f t="shared" si="25"/>
        <v>0</v>
      </c>
      <c r="U213" s="5">
        <f t="shared" si="22"/>
        <v>-3.8151429932722145</v>
      </c>
      <c r="V213" s="5">
        <f t="shared" si="23"/>
        <v>27.55703692252268</v>
      </c>
      <c r="W213" s="5">
        <f t="shared" si="26"/>
        <v>0</v>
      </c>
      <c r="X213" s="5">
        <f t="shared" si="27"/>
        <v>-99</v>
      </c>
    </row>
    <row r="214" spans="1:24" ht="15">
      <c r="A214">
        <v>1</v>
      </c>
      <c r="B214">
        <v>2515409.46</v>
      </c>
      <c r="C214">
        <v>6860805.53</v>
      </c>
      <c r="D214">
        <v>189.31</v>
      </c>
      <c r="E214">
        <v>2</v>
      </c>
      <c r="F214">
        <v>178.7</v>
      </c>
      <c r="G214">
        <v>0.0617</v>
      </c>
      <c r="H214">
        <v>0.5894</v>
      </c>
      <c r="I214">
        <v>0.6941</v>
      </c>
      <c r="J214">
        <v>0.12</v>
      </c>
      <c r="K214">
        <v>10.62</v>
      </c>
      <c r="L214">
        <v>10.61</v>
      </c>
      <c r="M214">
        <v>1.95</v>
      </c>
      <c r="N214">
        <v>10.4</v>
      </c>
      <c r="O214">
        <v>0.6</v>
      </c>
      <c r="P214">
        <v>0.7</v>
      </c>
      <c r="Q214">
        <v>1</v>
      </c>
      <c r="R214" s="5">
        <f t="shared" si="21"/>
        <v>0</v>
      </c>
      <c r="S214" s="5" t="str">
        <f t="shared" si="24"/>
        <v>Null</v>
      </c>
      <c r="T214" s="5">
        <f t="shared" si="25"/>
        <v>-99</v>
      </c>
      <c r="U214" s="5">
        <f t="shared" si="22"/>
        <v>-6.2508458871517085</v>
      </c>
      <c r="V214" s="5">
        <f t="shared" si="23"/>
        <v>30.21422555205857</v>
      </c>
      <c r="W214" s="5">
        <f t="shared" si="26"/>
        <v>-99</v>
      </c>
      <c r="X214" s="5">
        <f t="shared" si="27"/>
        <v>-99</v>
      </c>
    </row>
    <row r="215" spans="1:24" ht="15">
      <c r="A215">
        <v>1</v>
      </c>
      <c r="B215">
        <v>2515407.82</v>
      </c>
      <c r="C215">
        <v>6860805.61</v>
      </c>
      <c r="D215">
        <v>189.19</v>
      </c>
      <c r="E215">
        <v>2</v>
      </c>
      <c r="F215">
        <v>179.18</v>
      </c>
      <c r="G215">
        <v>0.0329</v>
      </c>
      <c r="H215">
        <v>0.6424</v>
      </c>
      <c r="I215">
        <v>0.5392</v>
      </c>
      <c r="J215">
        <v>0.26</v>
      </c>
      <c r="K215">
        <v>10.15</v>
      </c>
      <c r="L215">
        <v>10.01</v>
      </c>
      <c r="M215">
        <v>1.48</v>
      </c>
      <c r="N215">
        <v>8.7</v>
      </c>
      <c r="O215">
        <v>0.6</v>
      </c>
      <c r="P215">
        <v>0.7</v>
      </c>
      <c r="Q215">
        <v>1</v>
      </c>
      <c r="R215" s="5">
        <f t="shared" si="21"/>
        <v>0</v>
      </c>
      <c r="S215" s="5" t="str">
        <f t="shared" si="24"/>
        <v>Null</v>
      </c>
      <c r="T215" s="5">
        <f t="shared" si="25"/>
        <v>-99</v>
      </c>
      <c r="U215" s="5">
        <f t="shared" si="22"/>
        <v>-7.819303396854657</v>
      </c>
      <c r="V215" s="5">
        <f t="shared" si="23"/>
        <v>29.728487926692765</v>
      </c>
      <c r="W215" s="5">
        <f t="shared" si="26"/>
        <v>-99</v>
      </c>
      <c r="X215" s="5">
        <f t="shared" si="27"/>
        <v>-99</v>
      </c>
    </row>
    <row r="216" spans="1:24" ht="15">
      <c r="A216">
        <v>1</v>
      </c>
      <c r="B216">
        <v>2515407.26</v>
      </c>
      <c r="C216">
        <v>6860807.13</v>
      </c>
      <c r="D216">
        <v>189.47</v>
      </c>
      <c r="E216">
        <v>2</v>
      </c>
      <c r="F216">
        <v>177.87</v>
      </c>
      <c r="G216">
        <v>0.0413</v>
      </c>
      <c r="H216">
        <v>0.5431</v>
      </c>
      <c r="I216">
        <v>0.7705</v>
      </c>
      <c r="J216">
        <v>0.21</v>
      </c>
      <c r="K216">
        <v>11.09</v>
      </c>
      <c r="L216">
        <v>11.6</v>
      </c>
      <c r="M216">
        <v>1.54</v>
      </c>
      <c r="N216">
        <v>10.2</v>
      </c>
      <c r="O216">
        <v>0.6</v>
      </c>
      <c r="P216">
        <v>0.7</v>
      </c>
      <c r="Q216">
        <v>1</v>
      </c>
      <c r="R216" s="5">
        <f t="shared" si="21"/>
        <v>0</v>
      </c>
      <c r="S216" s="5" t="str">
        <f t="shared" si="24"/>
        <v>Null</v>
      </c>
      <c r="T216" s="5">
        <f t="shared" si="25"/>
        <v>-99</v>
      </c>
      <c r="U216" s="5">
        <f t="shared" si="22"/>
        <v>-8.865401882249397</v>
      </c>
      <c r="V216" s="5">
        <f t="shared" si="23"/>
        <v>30.96528942958578</v>
      </c>
      <c r="W216" s="5">
        <f t="shared" si="26"/>
        <v>-99</v>
      </c>
      <c r="X216" s="5">
        <f t="shared" si="27"/>
        <v>-99</v>
      </c>
    </row>
    <row r="217" spans="1:24" ht="15">
      <c r="A217">
        <v>1</v>
      </c>
      <c r="B217">
        <v>2515408.88</v>
      </c>
      <c r="C217">
        <v>6860807.05</v>
      </c>
      <c r="D217">
        <v>188.48</v>
      </c>
      <c r="E217">
        <v>2</v>
      </c>
      <c r="F217">
        <v>177.77</v>
      </c>
      <c r="G217">
        <v>0.0004</v>
      </c>
      <c r="H217">
        <v>0.8644</v>
      </c>
      <c r="I217">
        <v>0.6998</v>
      </c>
      <c r="J217">
        <v>0.18</v>
      </c>
      <c r="K217">
        <v>10.42</v>
      </c>
      <c r="L217">
        <v>10.71</v>
      </c>
      <c r="M217">
        <v>1.5</v>
      </c>
      <c r="N217">
        <v>9.4</v>
      </c>
      <c r="O217">
        <v>0.6</v>
      </c>
      <c r="P217">
        <v>0.7</v>
      </c>
      <c r="Q217">
        <v>1</v>
      </c>
      <c r="R217" s="5">
        <f t="shared" si="21"/>
        <v>0</v>
      </c>
      <c r="S217" s="5" t="str">
        <f t="shared" si="24"/>
        <v>Null</v>
      </c>
      <c r="T217" s="5">
        <f t="shared" si="25"/>
        <v>-99</v>
      </c>
      <c r="U217" s="5">
        <f t="shared" si="22"/>
        <v>-7.31573822497967</v>
      </c>
      <c r="V217" s="5">
        <f t="shared" si="23"/>
        <v>31.444186652078702</v>
      </c>
      <c r="W217" s="5">
        <f t="shared" si="26"/>
        <v>-99</v>
      </c>
      <c r="X217" s="5">
        <f t="shared" si="27"/>
        <v>-99</v>
      </c>
    </row>
    <row r="218" spans="1:24" ht="15">
      <c r="A218">
        <v>1</v>
      </c>
      <c r="B218">
        <v>2515408.1</v>
      </c>
      <c r="C218">
        <v>6860809.01</v>
      </c>
      <c r="D218">
        <v>187.41</v>
      </c>
      <c r="E218">
        <v>2</v>
      </c>
      <c r="F218">
        <v>176.79</v>
      </c>
      <c r="G218">
        <v>0.0136</v>
      </c>
      <c r="H218">
        <v>0.6863</v>
      </c>
      <c r="I218">
        <v>0.6973</v>
      </c>
      <c r="J218">
        <v>0.2</v>
      </c>
      <c r="K218">
        <v>10.35</v>
      </c>
      <c r="L218">
        <v>10.61</v>
      </c>
      <c r="M218">
        <v>1.23</v>
      </c>
      <c r="N218">
        <v>8.6</v>
      </c>
      <c r="O218">
        <v>0.6</v>
      </c>
      <c r="P218">
        <v>0.7</v>
      </c>
      <c r="Q218">
        <v>1</v>
      </c>
      <c r="R218" s="5">
        <f t="shared" si="21"/>
        <v>0</v>
      </c>
      <c r="S218" s="5" t="str">
        <f t="shared" si="24"/>
        <v>Null</v>
      </c>
      <c r="T218" s="5">
        <f t="shared" si="25"/>
        <v>-99</v>
      </c>
      <c r="U218" s="5">
        <f t="shared" si="22"/>
        <v>-8.719057949905714</v>
      </c>
      <c r="V218" s="5">
        <f t="shared" si="23"/>
        <v>33.01920847706013</v>
      </c>
      <c r="W218" s="5">
        <f t="shared" si="26"/>
        <v>-99</v>
      </c>
      <c r="X218" s="5">
        <f t="shared" si="27"/>
        <v>-99</v>
      </c>
    </row>
    <row r="219" spans="1:24" ht="15">
      <c r="A219">
        <v>1</v>
      </c>
      <c r="B219">
        <v>2515412.59</v>
      </c>
      <c r="C219">
        <v>6860813.52</v>
      </c>
      <c r="D219">
        <v>183.55</v>
      </c>
      <c r="E219">
        <v>3</v>
      </c>
      <c r="F219">
        <v>174.83</v>
      </c>
      <c r="G219">
        <v>0.035</v>
      </c>
      <c r="H219">
        <v>0.7201</v>
      </c>
      <c r="I219">
        <v>0.3268</v>
      </c>
      <c r="J219">
        <v>0.17</v>
      </c>
      <c r="K219">
        <v>8.86</v>
      </c>
      <c r="L219">
        <v>8.72</v>
      </c>
      <c r="M219">
        <v>1.62</v>
      </c>
      <c r="N219">
        <v>6.2</v>
      </c>
      <c r="O219">
        <v>0.6</v>
      </c>
      <c r="P219">
        <v>0.7</v>
      </c>
      <c r="Q219">
        <v>1</v>
      </c>
      <c r="R219" s="5">
        <f t="shared" si="21"/>
        <v>0</v>
      </c>
      <c r="S219" s="5" t="str">
        <f t="shared" si="24"/>
        <v>Null</v>
      </c>
      <c r="T219" s="5">
        <f t="shared" si="25"/>
        <v>-99</v>
      </c>
      <c r="U219" s="5">
        <f t="shared" si="22"/>
        <v>-6.0423489291268435</v>
      </c>
      <c r="V219" s="5">
        <f t="shared" si="23"/>
        <v>38.79289264004397</v>
      </c>
      <c r="W219" s="5">
        <f t="shared" si="26"/>
        <v>-99</v>
      </c>
      <c r="X219" s="5">
        <f t="shared" si="27"/>
        <v>-99</v>
      </c>
    </row>
    <row r="220" spans="1:24" ht="15">
      <c r="A220">
        <v>1</v>
      </c>
      <c r="B220">
        <v>2515416.34</v>
      </c>
      <c r="C220">
        <v>6860809.87</v>
      </c>
      <c r="D220">
        <v>188.46</v>
      </c>
      <c r="E220">
        <v>3</v>
      </c>
      <c r="F220">
        <v>176.38</v>
      </c>
      <c r="G220">
        <v>0.0579</v>
      </c>
      <c r="H220">
        <v>0.6068</v>
      </c>
      <c r="I220">
        <v>0.3946</v>
      </c>
      <c r="J220">
        <v>0.22</v>
      </c>
      <c r="K220">
        <v>12.1</v>
      </c>
      <c r="L220">
        <v>12.09</v>
      </c>
      <c r="M220">
        <v>2.05</v>
      </c>
      <c r="N220">
        <v>9.2</v>
      </c>
      <c r="O220">
        <v>0.6</v>
      </c>
      <c r="P220">
        <v>0.7</v>
      </c>
      <c r="Q220">
        <v>1</v>
      </c>
      <c r="R220" s="5">
        <f t="shared" si="21"/>
        <v>0</v>
      </c>
      <c r="S220" s="5" t="str">
        <f t="shared" si="24"/>
        <v>Null</v>
      </c>
      <c r="T220" s="5">
        <f t="shared" si="25"/>
        <v>-99</v>
      </c>
      <c r="U220" s="5">
        <f t="shared" si="22"/>
        <v>-1.2701280782321138</v>
      </c>
      <c r="V220" s="5">
        <f t="shared" si="23"/>
        <v>36.64559011217177</v>
      </c>
      <c r="W220" s="5">
        <f t="shared" si="26"/>
        <v>0</v>
      </c>
      <c r="X220" s="5">
        <f t="shared" si="27"/>
        <v>-99</v>
      </c>
    </row>
    <row r="221" spans="1:24" ht="15">
      <c r="A221">
        <v>1</v>
      </c>
      <c r="B221">
        <v>2515417.94</v>
      </c>
      <c r="C221">
        <v>6860808.52</v>
      </c>
      <c r="D221">
        <v>187.54</v>
      </c>
      <c r="E221">
        <v>3</v>
      </c>
      <c r="F221">
        <v>176.99</v>
      </c>
      <c r="G221">
        <v>0.0203</v>
      </c>
      <c r="H221">
        <v>0.7148</v>
      </c>
      <c r="I221">
        <v>0.3779</v>
      </c>
      <c r="J221">
        <v>0.26</v>
      </c>
      <c r="K221">
        <v>10.68</v>
      </c>
      <c r="L221">
        <v>10.55</v>
      </c>
      <c r="M221">
        <v>1.44</v>
      </c>
      <c r="N221">
        <v>6.8</v>
      </c>
      <c r="O221">
        <v>0.6</v>
      </c>
      <c r="P221">
        <v>0.7</v>
      </c>
      <c r="Q221">
        <v>1</v>
      </c>
      <c r="R221" s="5">
        <f t="shared" si="21"/>
        <v>0</v>
      </c>
      <c r="S221" s="5" t="str">
        <f t="shared" si="24"/>
        <v>Null</v>
      </c>
      <c r="T221" s="5">
        <f t="shared" si="25"/>
        <v>-99</v>
      </c>
      <c r="U221" s="5">
        <f t="shared" si="22"/>
        <v>0.6951073087936255</v>
      </c>
      <c r="V221" s="5">
        <f t="shared" si="23"/>
        <v>35.924237302938614</v>
      </c>
      <c r="W221" s="5">
        <f t="shared" si="26"/>
        <v>0</v>
      </c>
      <c r="X221" s="5">
        <f t="shared" si="27"/>
        <v>-99</v>
      </c>
    </row>
    <row r="222" spans="1:24" ht="15">
      <c r="A222">
        <v>1</v>
      </c>
      <c r="B222">
        <v>2515411.77</v>
      </c>
      <c r="C222">
        <v>6860815.52</v>
      </c>
      <c r="D222">
        <v>179.91</v>
      </c>
      <c r="E222">
        <v>2</v>
      </c>
      <c r="F222">
        <v>174.16</v>
      </c>
      <c r="G222">
        <v>0.0434</v>
      </c>
      <c r="H222">
        <v>0.6375</v>
      </c>
      <c r="I222">
        <v>0.7137</v>
      </c>
      <c r="J222">
        <v>0.17</v>
      </c>
      <c r="K222">
        <v>5.96</v>
      </c>
      <c r="L222">
        <v>5.74</v>
      </c>
      <c r="M222">
        <v>1.16</v>
      </c>
      <c r="N222">
        <v>4.7</v>
      </c>
      <c r="O222">
        <v>0.6</v>
      </c>
      <c r="P222">
        <v>0.7</v>
      </c>
      <c r="Q222">
        <v>1</v>
      </c>
      <c r="R222" s="5">
        <f t="shared" si="21"/>
        <v>0</v>
      </c>
      <c r="S222" s="5" t="str">
        <f t="shared" si="24"/>
        <v>Null</v>
      </c>
      <c r="T222" s="5">
        <f t="shared" si="25"/>
        <v>-99</v>
      </c>
      <c r="U222" s="5">
        <f t="shared" si="22"/>
        <v>-7.496937164665098</v>
      </c>
      <c r="V222" s="5">
        <f t="shared" si="23"/>
        <v>40.39182136414608</v>
      </c>
      <c r="W222" s="5">
        <f t="shared" si="26"/>
        <v>-99</v>
      </c>
      <c r="X222" s="5">
        <f t="shared" si="27"/>
        <v>-99</v>
      </c>
    </row>
    <row r="223" spans="1:24" ht="15">
      <c r="A223">
        <v>1</v>
      </c>
      <c r="B223">
        <v>2515404.7</v>
      </c>
      <c r="C223">
        <v>6860815.11</v>
      </c>
      <c r="D223">
        <v>187.15</v>
      </c>
      <c r="E223">
        <v>2</v>
      </c>
      <c r="F223">
        <v>174.76</v>
      </c>
      <c r="G223">
        <v>0.0669</v>
      </c>
      <c r="H223">
        <v>0.5334</v>
      </c>
      <c r="I223">
        <v>0.7893</v>
      </c>
      <c r="J223">
        <v>0.16</v>
      </c>
      <c r="K223">
        <v>11.97</v>
      </c>
      <c r="L223">
        <v>12.38</v>
      </c>
      <c r="M223">
        <v>2.22</v>
      </c>
      <c r="N223">
        <v>12.5</v>
      </c>
      <c r="O223">
        <v>0.6</v>
      </c>
      <c r="P223">
        <v>0.7</v>
      </c>
      <c r="Q223">
        <v>1</v>
      </c>
      <c r="R223" s="5">
        <f t="shared" si="21"/>
        <v>0</v>
      </c>
      <c r="S223" s="5" t="str">
        <f t="shared" si="24"/>
        <v>Null</v>
      </c>
      <c r="T223" s="5">
        <f t="shared" si="25"/>
        <v>-99</v>
      </c>
      <c r="U223" s="5">
        <f t="shared" si="22"/>
        <v>-14.000335734967983</v>
      </c>
      <c r="V223" s="5">
        <f t="shared" si="23"/>
        <v>37.588464977103854</v>
      </c>
      <c r="W223" s="5">
        <f t="shared" si="26"/>
        <v>-99</v>
      </c>
      <c r="X223" s="5">
        <f t="shared" si="27"/>
        <v>-99</v>
      </c>
    </row>
    <row r="224" spans="1:24" ht="15">
      <c r="A224">
        <v>1</v>
      </c>
      <c r="B224">
        <v>2515419.25</v>
      </c>
      <c r="C224">
        <v>6860804.92</v>
      </c>
      <c r="D224">
        <v>190.19</v>
      </c>
      <c r="E224">
        <v>1</v>
      </c>
      <c r="F224">
        <v>178.5</v>
      </c>
      <c r="G224">
        <v>0.052</v>
      </c>
      <c r="H224">
        <v>0.6855</v>
      </c>
      <c r="I224">
        <v>0.6922</v>
      </c>
      <c r="J224">
        <v>0.19</v>
      </c>
      <c r="K224">
        <v>11.71</v>
      </c>
      <c r="L224">
        <v>11.69</v>
      </c>
      <c r="M224">
        <v>2.11</v>
      </c>
      <c r="N224">
        <v>11.8</v>
      </c>
      <c r="O224">
        <v>0.6</v>
      </c>
      <c r="P224">
        <v>0.7</v>
      </c>
      <c r="Q224">
        <v>1</v>
      </c>
      <c r="R224" s="5">
        <f t="shared" si="21"/>
        <v>0</v>
      </c>
      <c r="S224" s="5" t="str">
        <f t="shared" si="24"/>
        <v>A</v>
      </c>
      <c r="T224" s="5">
        <f t="shared" si="25"/>
        <v>0</v>
      </c>
      <c r="U224" s="5">
        <f t="shared" si="22"/>
        <v>3.1573771579206706</v>
      </c>
      <c r="V224" s="5">
        <f t="shared" si="23"/>
        <v>32.98939025623515</v>
      </c>
      <c r="W224" s="5">
        <f t="shared" si="26"/>
        <v>0</v>
      </c>
      <c r="X224" s="5">
        <f t="shared" si="27"/>
        <v>-99</v>
      </c>
    </row>
    <row r="225" spans="1:24" ht="15">
      <c r="A225">
        <v>1</v>
      </c>
      <c r="B225">
        <v>2515421.99</v>
      </c>
      <c r="C225">
        <v>6860803.84</v>
      </c>
      <c r="D225">
        <v>188.6</v>
      </c>
      <c r="E225">
        <v>2</v>
      </c>
      <c r="F225">
        <v>178.64</v>
      </c>
      <c r="G225">
        <v>0.0366</v>
      </c>
      <c r="H225">
        <v>0.6751</v>
      </c>
      <c r="I225">
        <v>0.6925</v>
      </c>
      <c r="J225">
        <v>0.18</v>
      </c>
      <c r="K225">
        <v>10.19</v>
      </c>
      <c r="L225">
        <v>9.96</v>
      </c>
      <c r="M225">
        <v>1.61</v>
      </c>
      <c r="N225">
        <v>9</v>
      </c>
      <c r="O225">
        <v>0.6</v>
      </c>
      <c r="P225">
        <v>0.7</v>
      </c>
      <c r="Q225">
        <v>1</v>
      </c>
      <c r="R225" s="5">
        <f t="shared" si="21"/>
        <v>0</v>
      </c>
      <c r="S225" s="5" t="str">
        <f t="shared" si="24"/>
        <v>A</v>
      </c>
      <c r="T225" s="5">
        <f t="shared" si="25"/>
        <v>1</v>
      </c>
      <c r="U225" s="5">
        <f t="shared" si="22"/>
        <v>6.101516693901301</v>
      </c>
      <c r="V225" s="5">
        <f t="shared" si="23"/>
        <v>32.911657418505136</v>
      </c>
      <c r="W225" s="5">
        <f t="shared" si="26"/>
        <v>1</v>
      </c>
      <c r="X225" s="5">
        <f t="shared" si="27"/>
        <v>-99</v>
      </c>
    </row>
    <row r="226" spans="1:24" ht="15">
      <c r="A226">
        <v>1</v>
      </c>
      <c r="B226">
        <v>2515425.12</v>
      </c>
      <c r="C226">
        <v>6860809.55</v>
      </c>
      <c r="D226">
        <v>185.91</v>
      </c>
      <c r="E226">
        <v>2</v>
      </c>
      <c r="F226">
        <v>175.39</v>
      </c>
      <c r="G226">
        <v>0.0575</v>
      </c>
      <c r="H226">
        <v>0.6279</v>
      </c>
      <c r="I226">
        <v>0.7222</v>
      </c>
      <c r="J226">
        <v>0.16</v>
      </c>
      <c r="K226">
        <v>10.52</v>
      </c>
      <c r="L226">
        <v>10.52</v>
      </c>
      <c r="M226">
        <v>1.89</v>
      </c>
      <c r="N226">
        <v>10.1</v>
      </c>
      <c r="O226">
        <v>0.6</v>
      </c>
      <c r="P226">
        <v>0.7</v>
      </c>
      <c r="Q226">
        <v>1</v>
      </c>
      <c r="R226" s="5">
        <f t="shared" si="21"/>
        <v>0</v>
      </c>
      <c r="S226" s="5" t="str">
        <f t="shared" si="24"/>
        <v>Null</v>
      </c>
      <c r="T226" s="5">
        <f t="shared" si="25"/>
        <v>-99</v>
      </c>
      <c r="U226" s="5">
        <f t="shared" si="22"/>
        <v>7.0898195784793465</v>
      </c>
      <c r="V226" s="5">
        <f t="shared" si="23"/>
        <v>39.347825331728785</v>
      </c>
      <c r="W226" s="5">
        <f t="shared" si="26"/>
        <v>1</v>
      </c>
      <c r="X226" s="5">
        <f t="shared" si="27"/>
        <v>-99</v>
      </c>
    </row>
    <row r="227" spans="1:24" ht="15">
      <c r="A227">
        <v>1</v>
      </c>
      <c r="B227">
        <v>2515422.83</v>
      </c>
      <c r="C227">
        <v>6860809.64</v>
      </c>
      <c r="D227">
        <v>185.13</v>
      </c>
      <c r="E227">
        <v>1</v>
      </c>
      <c r="F227">
        <v>176.06</v>
      </c>
      <c r="G227">
        <v>0.0545</v>
      </c>
      <c r="H227">
        <v>0.6414</v>
      </c>
      <c r="I227">
        <v>0.6902</v>
      </c>
      <c r="J227">
        <v>0.19</v>
      </c>
      <c r="K227">
        <v>9.2</v>
      </c>
      <c r="L227">
        <v>9.07</v>
      </c>
      <c r="M227">
        <v>1.79</v>
      </c>
      <c r="N227">
        <v>8.9</v>
      </c>
      <c r="O227">
        <v>0.6</v>
      </c>
      <c r="P227">
        <v>0.7</v>
      </c>
      <c r="Q227">
        <v>1</v>
      </c>
      <c r="R227" s="5">
        <f t="shared" si="21"/>
        <v>0</v>
      </c>
      <c r="S227" s="5" t="str">
        <f t="shared" si="24"/>
        <v>Null</v>
      </c>
      <c r="T227" s="5">
        <f t="shared" si="25"/>
        <v>-99</v>
      </c>
      <c r="U227" s="5">
        <f t="shared" si="22"/>
        <v>4.907141663996265</v>
      </c>
      <c r="V227" s="5">
        <f t="shared" si="23"/>
        <v>38.64917153923096</v>
      </c>
      <c r="W227" s="5">
        <f t="shared" si="26"/>
        <v>0</v>
      </c>
      <c r="X227" s="5">
        <f t="shared" si="27"/>
        <v>-99</v>
      </c>
    </row>
    <row r="228" spans="1:24" ht="15">
      <c r="A228">
        <v>1</v>
      </c>
      <c r="B228">
        <v>2515431.84</v>
      </c>
      <c r="C228">
        <v>6860804.69</v>
      </c>
      <c r="D228">
        <v>183.86</v>
      </c>
      <c r="E228">
        <v>2</v>
      </c>
      <c r="F228">
        <v>176.58</v>
      </c>
      <c r="G228">
        <v>0.0493</v>
      </c>
      <c r="H228">
        <v>0.667</v>
      </c>
      <c r="I228">
        <v>0.7231</v>
      </c>
      <c r="J228">
        <v>0.15</v>
      </c>
      <c r="K228">
        <v>7.29</v>
      </c>
      <c r="L228">
        <v>7.28</v>
      </c>
      <c r="M228">
        <v>1.32</v>
      </c>
      <c r="N228">
        <v>6.2</v>
      </c>
      <c r="O228">
        <v>0.6</v>
      </c>
      <c r="P228">
        <v>0.7</v>
      </c>
      <c r="Q228">
        <v>1</v>
      </c>
      <c r="R228" s="5">
        <f t="shared" si="21"/>
        <v>0</v>
      </c>
      <c r="S228" s="5" t="str">
        <f t="shared" si="24"/>
        <v>Null</v>
      </c>
      <c r="T228" s="5">
        <f t="shared" si="25"/>
        <v>-99</v>
      </c>
      <c r="U228" s="5">
        <f t="shared" si="22"/>
        <v>15.0667718862745</v>
      </c>
      <c r="V228" s="5">
        <f t="shared" si="23"/>
        <v>37.07929455832867</v>
      </c>
      <c r="W228" s="5">
        <f t="shared" si="26"/>
        <v>2</v>
      </c>
      <c r="X228" s="5">
        <f t="shared" si="27"/>
        <v>-99</v>
      </c>
    </row>
    <row r="229" spans="1:24" ht="15">
      <c r="A229">
        <v>1</v>
      </c>
      <c r="B229">
        <v>2515435.77</v>
      </c>
      <c r="C229">
        <v>6860807.55</v>
      </c>
      <c r="D229">
        <v>184.14</v>
      </c>
      <c r="E229">
        <v>2</v>
      </c>
      <c r="F229">
        <v>174.37</v>
      </c>
      <c r="G229">
        <v>0.054</v>
      </c>
      <c r="H229">
        <v>0.6329</v>
      </c>
      <c r="I229">
        <v>0.7503</v>
      </c>
      <c r="J229">
        <v>0.19</v>
      </c>
      <c r="K229">
        <v>9.89</v>
      </c>
      <c r="L229">
        <v>9.77</v>
      </c>
      <c r="M229">
        <v>1.72</v>
      </c>
      <c r="N229">
        <v>9.1</v>
      </c>
      <c r="O229">
        <v>0.6</v>
      </c>
      <c r="P229">
        <v>0.7</v>
      </c>
      <c r="Q229">
        <v>1</v>
      </c>
      <c r="R229" s="5">
        <f t="shared" si="21"/>
        <v>0</v>
      </c>
      <c r="S229" s="5" t="str">
        <f t="shared" si="24"/>
        <v>Null</v>
      </c>
      <c r="T229" s="5">
        <f t="shared" si="25"/>
        <v>-99</v>
      </c>
      <c r="U229" s="5">
        <f t="shared" si="22"/>
        <v>17.781586276413094</v>
      </c>
      <c r="V229" s="5">
        <f t="shared" si="23"/>
        <v>41.11095461654348</v>
      </c>
      <c r="W229" s="5">
        <f t="shared" si="26"/>
        <v>2</v>
      </c>
      <c r="X229" s="5">
        <f t="shared" si="27"/>
        <v>-99</v>
      </c>
    </row>
    <row r="230" spans="1:24" ht="15">
      <c r="A230">
        <v>1</v>
      </c>
      <c r="B230">
        <v>2515437.08</v>
      </c>
      <c r="C230">
        <v>6860807.13</v>
      </c>
      <c r="D230">
        <v>186.49</v>
      </c>
      <c r="E230">
        <v>2</v>
      </c>
      <c r="F230">
        <v>173.61</v>
      </c>
      <c r="G230">
        <v>0.053</v>
      </c>
      <c r="H230">
        <v>0.61</v>
      </c>
      <c r="I230">
        <v>0.7225</v>
      </c>
      <c r="J230">
        <v>0.23</v>
      </c>
      <c r="K230">
        <v>12.49</v>
      </c>
      <c r="L230">
        <v>12.89</v>
      </c>
      <c r="M230">
        <v>2.07</v>
      </c>
      <c r="N230">
        <v>12.6</v>
      </c>
      <c r="O230">
        <v>0.6</v>
      </c>
      <c r="P230">
        <v>0.7</v>
      </c>
      <c r="Q230">
        <v>1</v>
      </c>
      <c r="R230" s="5">
        <f t="shared" si="21"/>
        <v>0</v>
      </c>
      <c r="S230" s="5" t="str">
        <f t="shared" si="24"/>
        <v>Null</v>
      </c>
      <c r="T230" s="5">
        <f t="shared" si="25"/>
        <v>-99</v>
      </c>
      <c r="U230" s="5">
        <f t="shared" si="22"/>
        <v>19.15623206986644</v>
      </c>
      <c r="V230" s="5">
        <f t="shared" si="23"/>
        <v>41.164330103659154</v>
      </c>
      <c r="W230" s="5">
        <f t="shared" si="26"/>
        <v>2</v>
      </c>
      <c r="X230" s="5">
        <f t="shared" si="27"/>
        <v>-99</v>
      </c>
    </row>
    <row r="231" spans="1:24" ht="15">
      <c r="A231">
        <v>1</v>
      </c>
      <c r="B231">
        <v>2515435.7</v>
      </c>
      <c r="C231">
        <v>6860805.26</v>
      </c>
      <c r="D231">
        <v>188.92</v>
      </c>
      <c r="E231">
        <v>2</v>
      </c>
      <c r="F231">
        <v>175.24</v>
      </c>
      <c r="G231">
        <v>0.0534</v>
      </c>
      <c r="H231">
        <v>0.579</v>
      </c>
      <c r="I231">
        <v>0.7979</v>
      </c>
      <c r="J231">
        <v>0.21</v>
      </c>
      <c r="K231">
        <v>13.61</v>
      </c>
      <c r="L231">
        <v>13.68</v>
      </c>
      <c r="M231">
        <v>2.11</v>
      </c>
      <c r="N231">
        <v>13.4</v>
      </c>
      <c r="O231">
        <v>0.6</v>
      </c>
      <c r="P231">
        <v>0.7</v>
      </c>
      <c r="Q231">
        <v>1</v>
      </c>
      <c r="R231" s="5">
        <f t="shared" si="21"/>
        <v>0</v>
      </c>
      <c r="S231" s="5" t="str">
        <f t="shared" si="24"/>
        <v>Null</v>
      </c>
      <c r="T231" s="5">
        <f t="shared" si="25"/>
        <v>-99</v>
      </c>
      <c r="U231" s="5">
        <f t="shared" si="22"/>
        <v>18.49903392134413</v>
      </c>
      <c r="V231" s="5">
        <f t="shared" si="23"/>
        <v>38.93511710493328</v>
      </c>
      <c r="W231" s="5">
        <f t="shared" si="26"/>
        <v>2</v>
      </c>
      <c r="X231" s="5">
        <f t="shared" si="27"/>
        <v>-99</v>
      </c>
    </row>
    <row r="232" spans="1:24" ht="15">
      <c r="A232">
        <v>1</v>
      </c>
      <c r="B232">
        <v>2515436.57</v>
      </c>
      <c r="C232">
        <v>6860803.58</v>
      </c>
      <c r="D232">
        <v>187.43</v>
      </c>
      <c r="E232">
        <v>2</v>
      </c>
      <c r="F232">
        <v>176.53</v>
      </c>
      <c r="G232">
        <v>0.0217</v>
      </c>
      <c r="H232">
        <v>0.8075</v>
      </c>
      <c r="I232">
        <v>0.7015</v>
      </c>
      <c r="J232">
        <v>0.24</v>
      </c>
      <c r="K232">
        <v>11.12</v>
      </c>
      <c r="L232">
        <v>10.9</v>
      </c>
      <c r="M232">
        <v>1.74</v>
      </c>
      <c r="N232">
        <v>10.1</v>
      </c>
      <c r="O232">
        <v>0.6</v>
      </c>
      <c r="P232">
        <v>0.7</v>
      </c>
      <c r="Q232">
        <v>1</v>
      </c>
      <c r="R232" s="5">
        <f t="shared" si="21"/>
        <v>0</v>
      </c>
      <c r="S232" s="5" t="str">
        <f t="shared" si="24"/>
        <v>Null</v>
      </c>
      <c r="T232" s="5">
        <f t="shared" si="25"/>
        <v>-99</v>
      </c>
      <c r="U232" s="5">
        <f t="shared" si="22"/>
        <v>19.89116034178051</v>
      </c>
      <c r="V232" s="5">
        <f t="shared" si="23"/>
        <v>37.6539910268653</v>
      </c>
      <c r="W232" s="5">
        <f t="shared" si="26"/>
        <v>2</v>
      </c>
      <c r="X232" s="5">
        <f t="shared" si="27"/>
        <v>-99</v>
      </c>
    </row>
    <row r="233" spans="1:24" ht="15">
      <c r="A233">
        <v>1</v>
      </c>
      <c r="B233">
        <v>2515434.24</v>
      </c>
      <c r="C233">
        <v>6860803.02</v>
      </c>
      <c r="D233">
        <v>190.18</v>
      </c>
      <c r="E233">
        <v>2</v>
      </c>
      <c r="F233">
        <v>176.55</v>
      </c>
      <c r="G233">
        <v>0.0411</v>
      </c>
      <c r="H233">
        <v>0.6377</v>
      </c>
      <c r="I233">
        <v>0.6469</v>
      </c>
      <c r="J233">
        <v>0.23</v>
      </c>
      <c r="K233">
        <v>13.62</v>
      </c>
      <c r="L233">
        <v>13.63</v>
      </c>
      <c r="M233">
        <v>1.92</v>
      </c>
      <c r="N233">
        <v>12.8</v>
      </c>
      <c r="O233">
        <v>0.6</v>
      </c>
      <c r="P233">
        <v>0.7</v>
      </c>
      <c r="Q233">
        <v>1</v>
      </c>
      <c r="R233" s="5">
        <f t="shared" si="21"/>
        <v>0</v>
      </c>
      <c r="S233" s="5" t="str">
        <f t="shared" si="24"/>
        <v>Null</v>
      </c>
      <c r="T233" s="5">
        <f t="shared" si="25"/>
        <v>-99</v>
      </c>
      <c r="U233" s="5">
        <f t="shared" si="22"/>
        <v>17.893207816157656</v>
      </c>
      <c r="V233" s="5">
        <f t="shared" si="23"/>
        <v>36.33085622492008</v>
      </c>
      <c r="W233" s="5">
        <f t="shared" si="26"/>
        <v>2</v>
      </c>
      <c r="X233" s="5">
        <f t="shared" si="27"/>
        <v>-99</v>
      </c>
    </row>
    <row r="234" spans="1:24" ht="15">
      <c r="A234">
        <v>1</v>
      </c>
      <c r="B234">
        <v>2515433.62</v>
      </c>
      <c r="C234">
        <v>6860801.02</v>
      </c>
      <c r="D234">
        <v>188.62</v>
      </c>
      <c r="E234">
        <v>2</v>
      </c>
      <c r="F234">
        <v>177.64</v>
      </c>
      <c r="G234">
        <v>0.0501</v>
      </c>
      <c r="H234">
        <v>0.6854</v>
      </c>
      <c r="I234">
        <v>0.7127</v>
      </c>
      <c r="J234">
        <v>0.25</v>
      </c>
      <c r="K234">
        <v>10.92</v>
      </c>
      <c r="L234">
        <v>10.98</v>
      </c>
      <c r="M234">
        <v>1.72</v>
      </c>
      <c r="N234">
        <v>10.1</v>
      </c>
      <c r="O234">
        <v>0.6</v>
      </c>
      <c r="P234">
        <v>0.7</v>
      </c>
      <c r="Q234">
        <v>1</v>
      </c>
      <c r="R234" s="5">
        <f t="shared" si="21"/>
        <v>0</v>
      </c>
      <c r="S234" s="5" t="str">
        <f t="shared" si="24"/>
        <v>A</v>
      </c>
      <c r="T234" s="5">
        <f t="shared" si="25"/>
        <v>2</v>
      </c>
      <c r="U234" s="5">
        <f t="shared" si="22"/>
        <v>17.994638677816713</v>
      </c>
      <c r="V234" s="5">
        <f t="shared" si="23"/>
        <v>34.239418494448124</v>
      </c>
      <c r="W234" s="5">
        <f t="shared" si="26"/>
        <v>2</v>
      </c>
      <c r="X234" s="5">
        <f t="shared" si="27"/>
        <v>-99</v>
      </c>
    </row>
    <row r="235" spans="1:24" ht="15">
      <c r="A235">
        <v>1</v>
      </c>
      <c r="B235">
        <v>2515436.63</v>
      </c>
      <c r="C235">
        <v>6860799.69</v>
      </c>
      <c r="D235">
        <v>187.96</v>
      </c>
      <c r="E235">
        <v>2</v>
      </c>
      <c r="F235">
        <v>178.31</v>
      </c>
      <c r="G235">
        <v>0.0144</v>
      </c>
      <c r="H235">
        <v>0.6513</v>
      </c>
      <c r="I235">
        <v>0.7097</v>
      </c>
      <c r="J235">
        <v>0.18</v>
      </c>
      <c r="K235">
        <v>9.35</v>
      </c>
      <c r="L235">
        <v>9.66</v>
      </c>
      <c r="M235">
        <v>1.05</v>
      </c>
      <c r="N235">
        <v>7.4</v>
      </c>
      <c r="O235">
        <v>0.6</v>
      </c>
      <c r="P235">
        <v>0.7</v>
      </c>
      <c r="Q235">
        <v>1</v>
      </c>
      <c r="R235" s="5">
        <f t="shared" si="21"/>
        <v>0</v>
      </c>
      <c r="S235" s="5" t="str">
        <f t="shared" si="24"/>
        <v>A</v>
      </c>
      <c r="T235" s="5">
        <f t="shared" si="25"/>
        <v>2</v>
      </c>
      <c r="U235" s="5">
        <f t="shared" si="22"/>
        <v>21.278000256502352</v>
      </c>
      <c r="V235" s="5">
        <f t="shared" si="23"/>
        <v>34.01910794094183</v>
      </c>
      <c r="W235" s="5">
        <f t="shared" si="26"/>
        <v>2</v>
      </c>
      <c r="X235" s="5">
        <f t="shared" si="27"/>
        <v>-99</v>
      </c>
    </row>
    <row r="236" spans="1:24" ht="15">
      <c r="A236">
        <v>1</v>
      </c>
      <c r="B236">
        <v>2515435.97</v>
      </c>
      <c r="C236">
        <v>6860802.08</v>
      </c>
      <c r="D236">
        <v>189.54</v>
      </c>
      <c r="E236">
        <v>2</v>
      </c>
      <c r="F236">
        <v>176.84</v>
      </c>
      <c r="G236">
        <v>0.0589</v>
      </c>
      <c r="H236">
        <v>0.6125</v>
      </c>
      <c r="I236">
        <v>0.6539</v>
      </c>
      <c r="J236">
        <v>0.21</v>
      </c>
      <c r="K236">
        <v>12.87</v>
      </c>
      <c r="L236">
        <v>12.7</v>
      </c>
      <c r="M236">
        <v>2.09</v>
      </c>
      <c r="N236">
        <v>12.5</v>
      </c>
      <c r="O236">
        <v>0.6</v>
      </c>
      <c r="P236">
        <v>0.7</v>
      </c>
      <c r="Q236">
        <v>1</v>
      </c>
      <c r="R236" s="5">
        <f t="shared" si="21"/>
        <v>0</v>
      </c>
      <c r="S236" s="5" t="str">
        <f t="shared" si="24"/>
        <v>Null</v>
      </c>
      <c r="T236" s="5">
        <f t="shared" si="25"/>
        <v>-99</v>
      </c>
      <c r="U236" s="5">
        <f t="shared" si="22"/>
        <v>19.840374984647525</v>
      </c>
      <c r="V236" s="5">
        <f t="shared" si="23"/>
        <v>36.03924000981845</v>
      </c>
      <c r="W236" s="5">
        <f t="shared" si="26"/>
        <v>2</v>
      </c>
      <c r="X236" s="5">
        <f t="shared" si="27"/>
        <v>-99</v>
      </c>
    </row>
    <row r="237" spans="1:24" ht="15">
      <c r="A237">
        <v>1</v>
      </c>
      <c r="B237">
        <v>2515427.76</v>
      </c>
      <c r="C237">
        <v>6860802.79</v>
      </c>
      <c r="D237">
        <v>189.25</v>
      </c>
      <c r="E237">
        <v>1</v>
      </c>
      <c r="F237">
        <v>178.16</v>
      </c>
      <c r="G237">
        <v>0.0196</v>
      </c>
      <c r="H237">
        <v>0.7789</v>
      </c>
      <c r="I237">
        <v>0.6536</v>
      </c>
      <c r="J237">
        <v>0.26</v>
      </c>
      <c r="K237">
        <v>11.13</v>
      </c>
      <c r="L237">
        <v>11.09</v>
      </c>
      <c r="M237">
        <v>1.61</v>
      </c>
      <c r="N237">
        <v>9.8</v>
      </c>
      <c r="O237">
        <v>0.6</v>
      </c>
      <c r="P237">
        <v>0.7</v>
      </c>
      <c r="Q237">
        <v>1</v>
      </c>
      <c r="R237" s="5">
        <f t="shared" si="21"/>
        <v>0</v>
      </c>
      <c r="S237" s="5" t="str">
        <f t="shared" si="24"/>
        <v>A</v>
      </c>
      <c r="T237" s="5">
        <f t="shared" si="25"/>
        <v>1</v>
      </c>
      <c r="U237" s="5">
        <f t="shared" si="22"/>
        <v>11.882664265844161</v>
      </c>
      <c r="V237" s="5">
        <f t="shared" si="23"/>
        <v>33.89843639369117</v>
      </c>
      <c r="W237" s="5">
        <f t="shared" si="26"/>
        <v>1</v>
      </c>
      <c r="X237" s="5">
        <f t="shared" si="27"/>
        <v>-99</v>
      </c>
    </row>
    <row r="238" spans="1:24" ht="15">
      <c r="A238">
        <v>1</v>
      </c>
      <c r="B238">
        <v>2515425.71</v>
      </c>
      <c r="C238">
        <v>6860803.17</v>
      </c>
      <c r="D238">
        <v>186.15</v>
      </c>
      <c r="E238">
        <v>1</v>
      </c>
      <c r="F238">
        <v>177.93</v>
      </c>
      <c r="G238">
        <v>0.0345</v>
      </c>
      <c r="H238">
        <v>0.676</v>
      </c>
      <c r="I238">
        <v>0.7225</v>
      </c>
      <c r="J238">
        <v>0.18</v>
      </c>
      <c r="K238">
        <v>7.81</v>
      </c>
      <c r="L238">
        <v>8.22</v>
      </c>
      <c r="M238">
        <v>1.44</v>
      </c>
      <c r="N238">
        <v>7.3</v>
      </c>
      <c r="O238">
        <v>0.6</v>
      </c>
      <c r="P238">
        <v>0.7</v>
      </c>
      <c r="Q238">
        <v>1</v>
      </c>
      <c r="R238" s="5">
        <f t="shared" si="21"/>
        <v>0</v>
      </c>
      <c r="S238" s="5" t="str">
        <f t="shared" si="24"/>
        <v>A</v>
      </c>
      <c r="T238" s="5">
        <f t="shared" si="25"/>
        <v>1</v>
      </c>
      <c r="U238" s="5">
        <f t="shared" si="22"/>
        <v>9.826326738982551</v>
      </c>
      <c r="V238" s="5">
        <f t="shared" si="23"/>
        <v>33.554378295730885</v>
      </c>
      <c r="W238" s="5">
        <f t="shared" si="26"/>
        <v>1</v>
      </c>
      <c r="X238" s="5">
        <f t="shared" si="27"/>
        <v>-99</v>
      </c>
    </row>
    <row r="239" spans="1:24" ht="15">
      <c r="A239">
        <v>1</v>
      </c>
      <c r="B239">
        <v>2515434.11</v>
      </c>
      <c r="C239">
        <v>6860799.51</v>
      </c>
      <c r="D239">
        <v>189.87</v>
      </c>
      <c r="E239">
        <v>2</v>
      </c>
      <c r="F239">
        <v>178.42</v>
      </c>
      <c r="G239">
        <v>0.0549</v>
      </c>
      <c r="H239">
        <v>0.6126</v>
      </c>
      <c r="I239">
        <v>0.7093</v>
      </c>
      <c r="J239">
        <v>0.23</v>
      </c>
      <c r="K239">
        <v>11.45</v>
      </c>
      <c r="L239">
        <v>11.45</v>
      </c>
      <c r="M239">
        <v>1.86</v>
      </c>
      <c r="N239">
        <v>10.9</v>
      </c>
      <c r="O239">
        <v>0.6</v>
      </c>
      <c r="P239">
        <v>0.7</v>
      </c>
      <c r="Q239">
        <v>1</v>
      </c>
      <c r="R239" s="5">
        <f t="shared" si="21"/>
        <v>0</v>
      </c>
      <c r="S239" s="5" t="str">
        <f t="shared" si="24"/>
        <v>A</v>
      </c>
      <c r="T239" s="5">
        <f t="shared" si="25"/>
        <v>2</v>
      </c>
      <c r="U239" s="5">
        <f t="shared" si="22"/>
        <v>18.971538478119577</v>
      </c>
      <c r="V239" s="5">
        <f t="shared" si="23"/>
        <v>32.9880725074182</v>
      </c>
      <c r="W239" s="5">
        <f t="shared" si="26"/>
        <v>2</v>
      </c>
      <c r="X239" s="5">
        <f t="shared" si="27"/>
        <v>-99</v>
      </c>
    </row>
    <row r="240" spans="1:24" ht="15">
      <c r="A240">
        <v>1</v>
      </c>
      <c r="B240">
        <v>2515431.77</v>
      </c>
      <c r="C240">
        <v>6860798.17</v>
      </c>
      <c r="D240">
        <v>187.77</v>
      </c>
      <c r="E240">
        <v>2</v>
      </c>
      <c r="F240">
        <v>178.57</v>
      </c>
      <c r="G240">
        <v>0.0052</v>
      </c>
      <c r="H240">
        <v>0.7561</v>
      </c>
      <c r="I240">
        <v>0.6979</v>
      </c>
      <c r="J240">
        <v>0.25</v>
      </c>
      <c r="K240">
        <v>8.95</v>
      </c>
      <c r="L240">
        <v>9.2</v>
      </c>
      <c r="M240">
        <v>1.23</v>
      </c>
      <c r="N240">
        <v>7.5</v>
      </c>
      <c r="O240">
        <v>0.6</v>
      </c>
      <c r="P240">
        <v>0.7</v>
      </c>
      <c r="Q240">
        <v>1</v>
      </c>
      <c r="R240" s="5">
        <f t="shared" si="21"/>
        <v>0</v>
      </c>
      <c r="S240" s="5" t="str">
        <f t="shared" si="24"/>
        <v>A</v>
      </c>
      <c r="T240" s="5">
        <f t="shared" si="25"/>
        <v>2</v>
      </c>
      <c r="U240" s="5">
        <f t="shared" si="22"/>
        <v>17.23096473762601</v>
      </c>
      <c r="V240" s="5">
        <f t="shared" si="23"/>
        <v>30.928557260374006</v>
      </c>
      <c r="W240" s="5">
        <f t="shared" si="26"/>
        <v>2</v>
      </c>
      <c r="X240" s="5">
        <f t="shared" si="27"/>
        <v>-99</v>
      </c>
    </row>
    <row r="241" spans="1:24" ht="15">
      <c r="A241">
        <v>1</v>
      </c>
      <c r="B241">
        <v>2515433.65</v>
      </c>
      <c r="C241">
        <v>6860797.92</v>
      </c>
      <c r="D241">
        <v>189.2</v>
      </c>
      <c r="E241">
        <v>2</v>
      </c>
      <c r="F241">
        <v>179.02</v>
      </c>
      <c r="G241">
        <v>0.0319</v>
      </c>
      <c r="H241">
        <v>0.7249</v>
      </c>
      <c r="I241">
        <v>0.6812</v>
      </c>
      <c r="J241">
        <v>0.26</v>
      </c>
      <c r="K241">
        <v>10.37</v>
      </c>
      <c r="L241">
        <v>10.18</v>
      </c>
      <c r="M241">
        <v>1.57</v>
      </c>
      <c r="N241">
        <v>9.1</v>
      </c>
      <c r="O241">
        <v>0.6</v>
      </c>
      <c r="P241">
        <v>0.7</v>
      </c>
      <c r="Q241">
        <v>1</v>
      </c>
      <c r="R241" s="5">
        <f t="shared" si="21"/>
        <v>0</v>
      </c>
      <c r="S241" s="5" t="str">
        <f t="shared" si="24"/>
        <v>A</v>
      </c>
      <c r="T241" s="5">
        <f t="shared" si="25"/>
        <v>2</v>
      </c>
      <c r="U241" s="5">
        <f t="shared" si="22"/>
        <v>19.083091900429917</v>
      </c>
      <c r="V241" s="5">
        <f t="shared" si="23"/>
        <v>31.336631974591562</v>
      </c>
      <c r="W241" s="5">
        <f t="shared" si="26"/>
        <v>2</v>
      </c>
      <c r="X241" s="5">
        <f t="shared" si="27"/>
        <v>-99</v>
      </c>
    </row>
    <row r="242" spans="1:24" ht="15">
      <c r="A242">
        <v>1</v>
      </c>
      <c r="B242">
        <v>2515429.96</v>
      </c>
      <c r="C242">
        <v>6860798.87</v>
      </c>
      <c r="D242">
        <v>190.34</v>
      </c>
      <c r="E242">
        <v>2</v>
      </c>
      <c r="F242">
        <v>178.76</v>
      </c>
      <c r="G242">
        <v>0.0489</v>
      </c>
      <c r="H242">
        <v>0.6341</v>
      </c>
      <c r="I242">
        <v>0.7483</v>
      </c>
      <c r="J242">
        <v>0.19</v>
      </c>
      <c r="K242">
        <v>11.6</v>
      </c>
      <c r="L242">
        <v>11.58</v>
      </c>
      <c r="M242">
        <v>1.75</v>
      </c>
      <c r="N242">
        <v>10.7</v>
      </c>
      <c r="O242">
        <v>0.6</v>
      </c>
      <c r="P242">
        <v>0.7</v>
      </c>
      <c r="Q242">
        <v>1</v>
      </c>
      <c r="R242" s="5">
        <f t="shared" si="21"/>
        <v>0</v>
      </c>
      <c r="S242" s="5" t="str">
        <f t="shared" si="24"/>
        <v>A</v>
      </c>
      <c r="T242" s="5">
        <f t="shared" si="25"/>
        <v>2</v>
      </c>
      <c r="U242" s="5">
        <f t="shared" si="22"/>
        <v>15.290706993559333</v>
      </c>
      <c r="V242" s="5">
        <f t="shared" si="23"/>
        <v>30.967285635660602</v>
      </c>
      <c r="W242" s="5">
        <f t="shared" si="26"/>
        <v>2</v>
      </c>
      <c r="X242" s="5">
        <f t="shared" si="27"/>
        <v>-99</v>
      </c>
    </row>
    <row r="243" spans="1:24" ht="15">
      <c r="A243">
        <v>1</v>
      </c>
      <c r="B243">
        <v>2515427.8</v>
      </c>
      <c r="C243">
        <v>6860799.57</v>
      </c>
      <c r="D243">
        <v>191.26</v>
      </c>
      <c r="E243">
        <v>1</v>
      </c>
      <c r="F243">
        <v>179.15</v>
      </c>
      <c r="G243">
        <v>0.0285</v>
      </c>
      <c r="H243">
        <v>0.7923</v>
      </c>
      <c r="I243">
        <v>0.67</v>
      </c>
      <c r="J243">
        <v>0.26</v>
      </c>
      <c r="K243">
        <v>12.29</v>
      </c>
      <c r="L243">
        <v>12.1</v>
      </c>
      <c r="M243">
        <v>1.92</v>
      </c>
      <c r="N243">
        <v>11.5</v>
      </c>
      <c r="O243">
        <v>0.6</v>
      </c>
      <c r="P243">
        <v>0.7</v>
      </c>
      <c r="Q243">
        <v>1</v>
      </c>
      <c r="R243" s="5">
        <f t="shared" si="21"/>
        <v>0</v>
      </c>
      <c r="S243" s="5" t="str">
        <f t="shared" si="24"/>
        <v>A</v>
      </c>
      <c r="T243" s="5">
        <f t="shared" si="25"/>
        <v>1</v>
      </c>
      <c r="U243" s="5">
        <f t="shared" si="22"/>
        <v>13.021556832130068</v>
      </c>
      <c r="V243" s="5">
        <f t="shared" si="23"/>
        <v>30.886306960751362</v>
      </c>
      <c r="W243" s="5">
        <f t="shared" si="26"/>
        <v>1</v>
      </c>
      <c r="X243" s="5">
        <f t="shared" si="27"/>
        <v>-99</v>
      </c>
    </row>
    <row r="244" spans="1:24" ht="15">
      <c r="A244">
        <v>1</v>
      </c>
      <c r="B244">
        <v>2515430.45</v>
      </c>
      <c r="C244">
        <v>6860795</v>
      </c>
      <c r="D244">
        <v>191.31</v>
      </c>
      <c r="E244">
        <v>2</v>
      </c>
      <c r="F244">
        <v>179.65</v>
      </c>
      <c r="G244">
        <v>0.0398</v>
      </c>
      <c r="H244">
        <v>0.6835</v>
      </c>
      <c r="I244">
        <v>0.6735</v>
      </c>
      <c r="J244">
        <v>0.21</v>
      </c>
      <c r="K244">
        <v>11.76</v>
      </c>
      <c r="L244">
        <v>11.66</v>
      </c>
      <c r="M244">
        <v>1.84</v>
      </c>
      <c r="N244">
        <v>11</v>
      </c>
      <c r="O244">
        <v>0.6</v>
      </c>
      <c r="P244">
        <v>0.7</v>
      </c>
      <c r="Q244">
        <v>1</v>
      </c>
      <c r="R244" s="5">
        <f t="shared" si="21"/>
        <v>1</v>
      </c>
      <c r="S244" s="5" t="str">
        <f t="shared" si="24"/>
        <v>A</v>
      </c>
      <c r="T244" s="5">
        <f t="shared" si="25"/>
        <v>2</v>
      </c>
      <c r="U244" s="5">
        <f t="shared" si="22"/>
        <v>17.074774332663026</v>
      </c>
      <c r="V244" s="5">
        <f t="shared" si="23"/>
        <v>27.498265063420146</v>
      </c>
      <c r="W244" s="5">
        <f t="shared" si="26"/>
        <v>2</v>
      </c>
      <c r="X244" s="5">
        <f t="shared" si="27"/>
        <v>-99</v>
      </c>
    </row>
    <row r="245" spans="1:24" ht="15">
      <c r="A245">
        <v>1</v>
      </c>
      <c r="B245">
        <v>2515433.11</v>
      </c>
      <c r="C245">
        <v>6860795.95</v>
      </c>
      <c r="D245">
        <v>192.56</v>
      </c>
      <c r="E245">
        <v>2</v>
      </c>
      <c r="F245">
        <v>179.68</v>
      </c>
      <c r="G245">
        <v>0.0515</v>
      </c>
      <c r="H245">
        <v>0.587</v>
      </c>
      <c r="I245">
        <v>0.7629</v>
      </c>
      <c r="J245">
        <v>0.18</v>
      </c>
      <c r="K245">
        <v>12.99</v>
      </c>
      <c r="L245">
        <v>12.88</v>
      </c>
      <c r="M245">
        <v>1.93</v>
      </c>
      <c r="N245">
        <v>12.2</v>
      </c>
      <c r="O245">
        <v>0.6</v>
      </c>
      <c r="P245">
        <v>0.7</v>
      </c>
      <c r="Q245">
        <v>1</v>
      </c>
      <c r="R245" s="5">
        <f t="shared" si="21"/>
        <v>1</v>
      </c>
      <c r="S245" s="5" t="str">
        <f t="shared" si="24"/>
        <v>A</v>
      </c>
      <c r="T245" s="5">
        <f t="shared" si="25"/>
        <v>2</v>
      </c>
      <c r="U245" s="5">
        <f t="shared" si="22"/>
        <v>19.249437567432896</v>
      </c>
      <c r="V245" s="5">
        <f t="shared" si="23"/>
        <v>29.300746634479765</v>
      </c>
      <c r="W245" s="5">
        <f t="shared" si="26"/>
        <v>2</v>
      </c>
      <c r="X245" s="5">
        <f t="shared" si="27"/>
        <v>-99</v>
      </c>
    </row>
    <row r="246" spans="1:24" ht="15">
      <c r="A246">
        <v>1</v>
      </c>
      <c r="B246">
        <v>2515424.61</v>
      </c>
      <c r="C246">
        <v>6860795.45</v>
      </c>
      <c r="D246">
        <v>188.77</v>
      </c>
      <c r="E246">
        <v>2</v>
      </c>
      <c r="F246">
        <v>180.91</v>
      </c>
      <c r="G246">
        <v>0.0049</v>
      </c>
      <c r="H246">
        <v>0.7211</v>
      </c>
      <c r="I246">
        <v>0.701</v>
      </c>
      <c r="J246">
        <v>0.24</v>
      </c>
      <c r="K246">
        <v>7.59</v>
      </c>
      <c r="L246">
        <v>7.86</v>
      </c>
      <c r="M246">
        <v>1.11</v>
      </c>
      <c r="N246">
        <v>6.2</v>
      </c>
      <c r="O246">
        <v>0.6</v>
      </c>
      <c r="P246">
        <v>0.7</v>
      </c>
      <c r="Q246">
        <v>1</v>
      </c>
      <c r="R246" s="5">
        <f t="shared" si="21"/>
        <v>1</v>
      </c>
      <c r="S246" s="5" t="str">
        <f t="shared" si="24"/>
        <v>A</v>
      </c>
      <c r="T246" s="5">
        <f t="shared" si="25"/>
        <v>1</v>
      </c>
      <c r="U246" s="5">
        <f t="shared" si="22"/>
        <v>11.43306036241551</v>
      </c>
      <c r="V246" s="5">
        <f t="shared" si="23"/>
        <v>25.923729105818627</v>
      </c>
      <c r="W246" s="5">
        <f t="shared" si="26"/>
        <v>1</v>
      </c>
      <c r="X246" s="5">
        <f t="shared" si="27"/>
        <v>-99</v>
      </c>
    </row>
    <row r="247" spans="1:24" ht="15">
      <c r="A247">
        <v>1</v>
      </c>
      <c r="B247">
        <v>2515424.01</v>
      </c>
      <c r="C247">
        <v>6860796.39</v>
      </c>
      <c r="D247">
        <v>188.47</v>
      </c>
      <c r="E247">
        <v>2</v>
      </c>
      <c r="F247">
        <v>180.49</v>
      </c>
      <c r="G247">
        <v>0.0383</v>
      </c>
      <c r="H247">
        <v>0.583</v>
      </c>
      <c r="I247">
        <v>0.7463</v>
      </c>
      <c r="J247">
        <v>0.16</v>
      </c>
      <c r="K247">
        <v>7.6</v>
      </c>
      <c r="L247">
        <v>7.98</v>
      </c>
      <c r="M247">
        <v>1.26</v>
      </c>
      <c r="N247">
        <v>6.6</v>
      </c>
      <c r="O247">
        <v>0.6</v>
      </c>
      <c r="P247">
        <v>0.7</v>
      </c>
      <c r="Q247">
        <v>1</v>
      </c>
      <c r="R247" s="5">
        <f t="shared" si="21"/>
        <v>1</v>
      </c>
      <c r="S247" s="5" t="str">
        <f t="shared" si="24"/>
        <v>A</v>
      </c>
      <c r="T247" s="5">
        <f t="shared" si="25"/>
        <v>1</v>
      </c>
      <c r="U247" s="5">
        <f t="shared" si="22"/>
        <v>10.547745855308698</v>
      </c>
      <c r="V247" s="5">
        <f t="shared" si="23"/>
        <v>26.60182808284004</v>
      </c>
      <c r="W247" s="5">
        <f t="shared" si="26"/>
        <v>1</v>
      </c>
      <c r="X247" s="5">
        <f t="shared" si="27"/>
        <v>-99</v>
      </c>
    </row>
    <row r="248" spans="1:24" ht="15">
      <c r="A248">
        <v>1</v>
      </c>
      <c r="B248">
        <v>2515425.94</v>
      </c>
      <c r="C248">
        <v>6860793.21</v>
      </c>
      <c r="D248">
        <v>189.72</v>
      </c>
      <c r="E248">
        <v>2</v>
      </c>
      <c r="F248">
        <v>181.77</v>
      </c>
      <c r="G248">
        <v>0.0314</v>
      </c>
      <c r="H248">
        <v>0.7297</v>
      </c>
      <c r="I248">
        <v>0.7041</v>
      </c>
      <c r="J248">
        <v>0.18</v>
      </c>
      <c r="K248">
        <v>8.06</v>
      </c>
      <c r="L248">
        <v>7.95</v>
      </c>
      <c r="M248">
        <v>1.47</v>
      </c>
      <c r="N248">
        <v>7.1</v>
      </c>
      <c r="O248">
        <v>0.6</v>
      </c>
      <c r="P248">
        <v>0.7</v>
      </c>
      <c r="Q248">
        <v>1</v>
      </c>
      <c r="R248" s="5">
        <f t="shared" si="21"/>
        <v>1</v>
      </c>
      <c r="S248" s="5" t="str">
        <f t="shared" si="24"/>
        <v>A</v>
      </c>
      <c r="T248" s="5">
        <f t="shared" si="25"/>
        <v>1</v>
      </c>
      <c r="U248" s="5">
        <f t="shared" si="22"/>
        <v>13.448976669256727</v>
      </c>
      <c r="V248" s="5">
        <f t="shared" si="23"/>
        <v>24.273704425696778</v>
      </c>
      <c r="W248" s="5">
        <f t="shared" si="26"/>
        <v>1</v>
      </c>
      <c r="X248" s="5">
        <f t="shared" si="27"/>
        <v>-99</v>
      </c>
    </row>
    <row r="249" spans="1:24" ht="15">
      <c r="A249">
        <v>1</v>
      </c>
      <c r="B249">
        <v>2515428.59</v>
      </c>
      <c r="C249">
        <v>6860791.65</v>
      </c>
      <c r="D249">
        <v>192.13</v>
      </c>
      <c r="E249">
        <v>2</v>
      </c>
      <c r="F249">
        <v>182.18</v>
      </c>
      <c r="G249">
        <v>0.022</v>
      </c>
      <c r="H249">
        <v>0.7296</v>
      </c>
      <c r="I249">
        <v>0.6945</v>
      </c>
      <c r="J249">
        <v>0.2</v>
      </c>
      <c r="K249">
        <v>10.15</v>
      </c>
      <c r="L249">
        <v>9.96</v>
      </c>
      <c r="M249">
        <v>1.45</v>
      </c>
      <c r="N249">
        <v>8.6</v>
      </c>
      <c r="O249">
        <v>0.6</v>
      </c>
      <c r="P249">
        <v>0.7</v>
      </c>
      <c r="Q249">
        <v>1</v>
      </c>
      <c r="R249" s="5">
        <f t="shared" si="21"/>
        <v>1</v>
      </c>
      <c r="S249" s="5" t="str">
        <f t="shared" si="24"/>
        <v>A</v>
      </c>
      <c r="T249" s="5">
        <f t="shared" si="25"/>
        <v>2</v>
      </c>
      <c r="U249" s="5">
        <f t="shared" si="22"/>
        <v>16.472713537699757</v>
      </c>
      <c r="V249" s="5">
        <f t="shared" si="23"/>
        <v>23.714137317436997</v>
      </c>
      <c r="W249" s="5">
        <f t="shared" si="26"/>
        <v>2</v>
      </c>
      <c r="X249" s="5">
        <f t="shared" si="27"/>
        <v>-99</v>
      </c>
    </row>
    <row r="250" spans="1:24" ht="15">
      <c r="A250">
        <v>1</v>
      </c>
      <c r="B250">
        <v>2515431.4</v>
      </c>
      <c r="C250">
        <v>6860791.1</v>
      </c>
      <c r="D250">
        <v>190.36</v>
      </c>
      <c r="E250">
        <v>2</v>
      </c>
      <c r="F250">
        <v>180.71</v>
      </c>
      <c r="G250">
        <v>0.0396</v>
      </c>
      <c r="H250">
        <v>0.6391</v>
      </c>
      <c r="I250">
        <v>0.7076</v>
      </c>
      <c r="J250">
        <v>0.25</v>
      </c>
      <c r="K250">
        <v>9.54</v>
      </c>
      <c r="L250">
        <v>9.65</v>
      </c>
      <c r="M250">
        <v>1.49</v>
      </c>
      <c r="N250">
        <v>8.5</v>
      </c>
      <c r="O250">
        <v>0.6</v>
      </c>
      <c r="P250">
        <v>0.7</v>
      </c>
      <c r="Q250">
        <v>1</v>
      </c>
      <c r="R250" s="5">
        <f t="shared" si="21"/>
        <v>1</v>
      </c>
      <c r="S250" s="5" t="str">
        <f t="shared" si="24"/>
        <v>A</v>
      </c>
      <c r="T250" s="5">
        <f t="shared" si="25"/>
        <v>2</v>
      </c>
      <c r="U250" s="5">
        <f t="shared" si="22"/>
        <v>19.301360881244612</v>
      </c>
      <c r="V250" s="5">
        <f t="shared" si="23"/>
        <v>24.158382978068865</v>
      </c>
      <c r="W250" s="5">
        <f t="shared" si="26"/>
        <v>2</v>
      </c>
      <c r="X250" s="5">
        <f t="shared" si="27"/>
        <v>-99</v>
      </c>
    </row>
    <row r="251" spans="1:24" ht="15">
      <c r="A251">
        <v>1</v>
      </c>
      <c r="B251">
        <v>2515434.11</v>
      </c>
      <c r="C251">
        <v>6860791.37</v>
      </c>
      <c r="D251">
        <v>189.91</v>
      </c>
      <c r="E251">
        <v>2</v>
      </c>
      <c r="F251">
        <v>180.47</v>
      </c>
      <c r="G251">
        <v>0.0368</v>
      </c>
      <c r="H251">
        <v>0.6072</v>
      </c>
      <c r="I251">
        <v>0.7311</v>
      </c>
      <c r="J251">
        <v>0.19</v>
      </c>
      <c r="K251">
        <v>9.04</v>
      </c>
      <c r="L251">
        <v>9.45</v>
      </c>
      <c r="M251">
        <v>1.36</v>
      </c>
      <c r="N251">
        <v>8</v>
      </c>
      <c r="O251">
        <v>0.6</v>
      </c>
      <c r="P251">
        <v>0.7</v>
      </c>
      <c r="Q251">
        <v>1</v>
      </c>
      <c r="R251" s="5">
        <f t="shared" si="21"/>
        <v>1</v>
      </c>
      <c r="S251" s="5" t="str">
        <f t="shared" si="24"/>
        <v>A</v>
      </c>
      <c r="T251" s="5">
        <f t="shared" si="25"/>
        <v>2</v>
      </c>
      <c r="U251" s="5">
        <f t="shared" si="22"/>
        <v>21.755582444675852</v>
      </c>
      <c r="V251" s="5">
        <f t="shared" si="23"/>
        <v>25.33897457453596</v>
      </c>
      <c r="W251" s="5">
        <f t="shared" si="26"/>
        <v>2</v>
      </c>
      <c r="X251" s="5">
        <f t="shared" si="27"/>
        <v>-99</v>
      </c>
    </row>
    <row r="252" spans="1:24" ht="15">
      <c r="A252">
        <v>1</v>
      </c>
      <c r="B252">
        <v>2515436.28</v>
      </c>
      <c r="C252">
        <v>6860793.78</v>
      </c>
      <c r="D252">
        <v>188.29</v>
      </c>
      <c r="E252">
        <v>2</v>
      </c>
      <c r="F252">
        <v>180.05</v>
      </c>
      <c r="G252">
        <v>0.0448</v>
      </c>
      <c r="H252">
        <v>0.5814</v>
      </c>
      <c r="I252">
        <v>0.7181</v>
      </c>
      <c r="J252">
        <v>0.17</v>
      </c>
      <c r="K252">
        <v>8.13</v>
      </c>
      <c r="L252">
        <v>8.24</v>
      </c>
      <c r="M252">
        <v>1.4</v>
      </c>
      <c r="N252">
        <v>7.1</v>
      </c>
      <c r="O252">
        <v>0.6</v>
      </c>
      <c r="P252">
        <v>0.7</v>
      </c>
      <c r="Q252">
        <v>1</v>
      </c>
      <c r="R252" s="5">
        <f t="shared" si="21"/>
        <v>1</v>
      </c>
      <c r="S252" s="5" t="str">
        <f t="shared" si="24"/>
        <v>A</v>
      </c>
      <c r="T252" s="5">
        <f t="shared" si="25"/>
        <v>2</v>
      </c>
      <c r="U252" s="5">
        <f t="shared" si="22"/>
        <v>22.970446886245433</v>
      </c>
      <c r="V252" s="5">
        <f t="shared" si="23"/>
        <v>28.345817501761246</v>
      </c>
      <c r="W252" s="5">
        <f t="shared" si="26"/>
        <v>2</v>
      </c>
      <c r="X252" s="5">
        <f t="shared" si="27"/>
        <v>-99</v>
      </c>
    </row>
    <row r="253" spans="1:24" ht="15">
      <c r="A253">
        <v>1</v>
      </c>
      <c r="B253">
        <v>2515433.7</v>
      </c>
      <c r="C253">
        <v>6860792.77</v>
      </c>
      <c r="D253">
        <v>188.77</v>
      </c>
      <c r="E253">
        <v>2</v>
      </c>
      <c r="F253">
        <v>180.36</v>
      </c>
      <c r="G253">
        <v>0.0324</v>
      </c>
      <c r="H253">
        <v>0.6549</v>
      </c>
      <c r="I253">
        <v>0.7282</v>
      </c>
      <c r="J253">
        <v>0.27</v>
      </c>
      <c r="K253">
        <v>8.48</v>
      </c>
      <c r="L253">
        <v>8.41</v>
      </c>
      <c r="M253">
        <v>1.32</v>
      </c>
      <c r="N253">
        <v>7.1</v>
      </c>
      <c r="O253">
        <v>0.6</v>
      </c>
      <c r="P253">
        <v>0.7</v>
      </c>
      <c r="Q253">
        <v>1</v>
      </c>
      <c r="R253" s="5">
        <f t="shared" si="21"/>
        <v>1</v>
      </c>
      <c r="S253" s="5" t="str">
        <f t="shared" si="24"/>
        <v>A</v>
      </c>
      <c r="T253" s="5">
        <f t="shared" si="25"/>
        <v>2</v>
      </c>
      <c r="U253" s="5">
        <f t="shared" si="22"/>
        <v>20.891480269986367</v>
      </c>
      <c r="V253" s="5">
        <f t="shared" si="23"/>
        <v>26.51431598445592</v>
      </c>
      <c r="W253" s="5">
        <f t="shared" si="26"/>
        <v>2</v>
      </c>
      <c r="X253" s="5">
        <f t="shared" si="27"/>
        <v>-99</v>
      </c>
    </row>
    <row r="254" spans="1:24" ht="15">
      <c r="A254">
        <v>1</v>
      </c>
      <c r="B254">
        <v>2515435.06</v>
      </c>
      <c r="C254">
        <v>6860789.38</v>
      </c>
      <c r="D254">
        <v>190.42</v>
      </c>
      <c r="E254">
        <v>2</v>
      </c>
      <c r="F254">
        <v>181.29</v>
      </c>
      <c r="G254">
        <v>0.0194</v>
      </c>
      <c r="H254">
        <v>0.6887</v>
      </c>
      <c r="I254">
        <v>0.6963</v>
      </c>
      <c r="J254">
        <v>0.23</v>
      </c>
      <c r="K254">
        <v>9.11</v>
      </c>
      <c r="L254">
        <v>9.13</v>
      </c>
      <c r="M254">
        <v>1.3</v>
      </c>
      <c r="N254">
        <v>7.6</v>
      </c>
      <c r="O254">
        <v>0.6</v>
      </c>
      <c r="P254">
        <v>0.7</v>
      </c>
      <c r="Q254">
        <v>1</v>
      </c>
      <c r="R254" s="5">
        <f t="shared" si="21"/>
        <v>1</v>
      </c>
      <c r="S254" s="5" t="str">
        <f t="shared" si="24"/>
        <v>A</v>
      </c>
      <c r="T254" s="5">
        <f t="shared" si="25"/>
        <v>2</v>
      </c>
      <c r="U254" s="5">
        <f t="shared" si="22"/>
        <v>23.328910519892027</v>
      </c>
      <c r="V254" s="5">
        <f t="shared" si="23"/>
        <v>23.793905395185057</v>
      </c>
      <c r="W254" s="5">
        <f t="shared" si="26"/>
        <v>2</v>
      </c>
      <c r="X254" s="5">
        <f t="shared" si="27"/>
        <v>-99</v>
      </c>
    </row>
    <row r="255" spans="1:24" ht="15">
      <c r="A255">
        <v>1</v>
      </c>
      <c r="B255">
        <v>2515436.78</v>
      </c>
      <c r="C255">
        <v>6860790.5</v>
      </c>
      <c r="D255">
        <v>190.46</v>
      </c>
      <c r="E255">
        <v>2</v>
      </c>
      <c r="F255">
        <v>181.18</v>
      </c>
      <c r="G255">
        <v>0.0468</v>
      </c>
      <c r="H255">
        <v>0.6127</v>
      </c>
      <c r="I255">
        <v>0.73</v>
      </c>
      <c r="J255">
        <v>0.21</v>
      </c>
      <c r="K255">
        <v>9.29</v>
      </c>
      <c r="L255">
        <v>9.28</v>
      </c>
      <c r="M255">
        <v>1.56</v>
      </c>
      <c r="N255">
        <v>8.3</v>
      </c>
      <c r="O255">
        <v>0.6</v>
      </c>
      <c r="P255">
        <v>0.7</v>
      </c>
      <c r="Q255">
        <v>1</v>
      </c>
      <c r="R255" s="5">
        <f t="shared" si="21"/>
        <v>1</v>
      </c>
      <c r="S255" s="5" t="str">
        <f t="shared" si="24"/>
        <v>A</v>
      </c>
      <c r="T255" s="5">
        <f t="shared" si="25"/>
        <v>2</v>
      </c>
      <c r="U255" s="5">
        <f t="shared" si="22"/>
        <v>24.562119266835772</v>
      </c>
      <c r="V255" s="5">
        <f t="shared" si="23"/>
        <v>25.434635777001255</v>
      </c>
      <c r="W255" s="5">
        <f t="shared" si="26"/>
        <v>2</v>
      </c>
      <c r="X255" s="5">
        <f t="shared" si="27"/>
        <v>-99</v>
      </c>
    </row>
    <row r="256" spans="1:24" ht="15">
      <c r="A256">
        <v>1</v>
      </c>
      <c r="B256">
        <v>2515431.59</v>
      </c>
      <c r="C256">
        <v>6860786.5</v>
      </c>
      <c r="D256">
        <v>192.75</v>
      </c>
      <c r="E256">
        <v>2</v>
      </c>
      <c r="F256">
        <v>183.56</v>
      </c>
      <c r="G256">
        <v>0.0027</v>
      </c>
      <c r="H256">
        <v>0.7485</v>
      </c>
      <c r="I256">
        <v>0.7009</v>
      </c>
      <c r="J256">
        <v>0.22</v>
      </c>
      <c r="K256">
        <v>9.38</v>
      </c>
      <c r="L256">
        <v>9.19</v>
      </c>
      <c r="M256">
        <v>1.16</v>
      </c>
      <c r="N256">
        <v>7.3</v>
      </c>
      <c r="O256">
        <v>0.6</v>
      </c>
      <c r="P256">
        <v>0.7</v>
      </c>
      <c r="Q256">
        <v>1</v>
      </c>
      <c r="R256" s="5">
        <f t="shared" si="21"/>
        <v>1</v>
      </c>
      <c r="S256" s="5" t="str">
        <f t="shared" si="24"/>
        <v>A</v>
      </c>
      <c r="T256" s="5">
        <f t="shared" si="25"/>
        <v>2</v>
      </c>
      <c r="U256" s="5">
        <f t="shared" si="22"/>
        <v>21.05319513831209</v>
      </c>
      <c r="V256" s="5">
        <f t="shared" si="23"/>
        <v>19.900780750016512</v>
      </c>
      <c r="W256" s="5">
        <f t="shared" si="26"/>
        <v>2</v>
      </c>
      <c r="X256" s="5">
        <f t="shared" si="27"/>
        <v>-99</v>
      </c>
    </row>
    <row r="257" spans="1:24" ht="15">
      <c r="A257">
        <v>1</v>
      </c>
      <c r="B257">
        <v>2515427.8</v>
      </c>
      <c r="C257">
        <v>6860787.11</v>
      </c>
      <c r="D257">
        <v>190.59</v>
      </c>
      <c r="E257">
        <v>2</v>
      </c>
      <c r="F257">
        <v>184.4</v>
      </c>
      <c r="G257">
        <v>0.0326</v>
      </c>
      <c r="H257">
        <v>0.632</v>
      </c>
      <c r="I257">
        <v>0.7141</v>
      </c>
      <c r="J257">
        <v>0.11</v>
      </c>
      <c r="K257">
        <v>6.17</v>
      </c>
      <c r="L257">
        <v>6.19</v>
      </c>
      <c r="M257">
        <v>1.18</v>
      </c>
      <c r="N257">
        <v>5</v>
      </c>
      <c r="O257">
        <v>0.6</v>
      </c>
      <c r="P257">
        <v>0.7</v>
      </c>
      <c r="Q257">
        <v>1</v>
      </c>
      <c r="R257" s="5">
        <f t="shared" si="21"/>
        <v>1</v>
      </c>
      <c r="S257" s="5" t="str">
        <f t="shared" si="24"/>
        <v>A</v>
      </c>
      <c r="T257" s="5">
        <f t="shared" si="25"/>
        <v>2</v>
      </c>
      <c r="U257" s="5">
        <f t="shared" si="22"/>
        <v>17.28312781795516</v>
      </c>
      <c r="V257" s="5">
        <f t="shared" si="23"/>
        <v>19.17773690579395</v>
      </c>
      <c r="W257" s="5">
        <f t="shared" si="26"/>
        <v>2</v>
      </c>
      <c r="X257" s="5">
        <f t="shared" si="27"/>
        <v>-99</v>
      </c>
    </row>
    <row r="258" spans="1:24" ht="15">
      <c r="A258">
        <v>1</v>
      </c>
      <c r="B258">
        <v>2515429.49</v>
      </c>
      <c r="C258">
        <v>6860787.78</v>
      </c>
      <c r="D258">
        <v>192.55</v>
      </c>
      <c r="E258">
        <v>2</v>
      </c>
      <c r="F258">
        <v>183.83</v>
      </c>
      <c r="G258">
        <v>0.0448</v>
      </c>
      <c r="H258">
        <v>0.6864</v>
      </c>
      <c r="I258">
        <v>0.6856</v>
      </c>
      <c r="J258">
        <v>0.15</v>
      </c>
      <c r="K258">
        <v>8.86</v>
      </c>
      <c r="L258">
        <v>8.72</v>
      </c>
      <c r="M258">
        <v>1.71</v>
      </c>
      <c r="N258">
        <v>8.2</v>
      </c>
      <c r="O258">
        <v>0.6</v>
      </c>
      <c r="P258">
        <v>0.7</v>
      </c>
      <c r="Q258">
        <v>1</v>
      </c>
      <c r="R258" s="5">
        <f aca="true" t="shared" si="28" ref="R258:R321">IF(OR(U258&lt;$Z$9,U258&gt;$Z$11,V258&lt;$AA$9,V258&gt;$AA$10),0,1)</f>
        <v>1</v>
      </c>
      <c r="S258" s="5" t="str">
        <f t="shared" si="24"/>
        <v>A</v>
      </c>
      <c r="T258" s="5">
        <f t="shared" si="25"/>
        <v>2</v>
      </c>
      <c r="U258" s="5">
        <f aca="true" t="shared" si="29" ref="U258:U321">COS($AC$3)*($B258-$Z$3)-SIN($AC$3)*($C258-$AA$3)</f>
        <v>18.6420548514657</v>
      </c>
      <c r="V258" s="5">
        <f aca="true" t="shared" si="30" ref="V258:V321">SIN($AC$3)*($B258-$Z$3)+COS($AC$3)*($C258-$AA$3)</f>
        <v>20.38534500401103</v>
      </c>
      <c r="W258" s="5">
        <f t="shared" si="26"/>
        <v>2</v>
      </c>
      <c r="X258" s="5">
        <f t="shared" si="27"/>
        <v>-99</v>
      </c>
    </row>
    <row r="259" spans="1:24" ht="15">
      <c r="A259">
        <v>1</v>
      </c>
      <c r="B259">
        <v>2515426.7</v>
      </c>
      <c r="C259">
        <v>6860783.77</v>
      </c>
      <c r="D259">
        <v>192.55</v>
      </c>
      <c r="E259">
        <v>2</v>
      </c>
      <c r="F259">
        <v>186.41</v>
      </c>
      <c r="G259">
        <v>-0.0002</v>
      </c>
      <c r="H259">
        <v>0.6992</v>
      </c>
      <c r="I259">
        <v>0.6997</v>
      </c>
      <c r="J259">
        <v>0.15</v>
      </c>
      <c r="K259">
        <v>6.11</v>
      </c>
      <c r="L259">
        <v>6.14</v>
      </c>
      <c r="M259">
        <v>0.98</v>
      </c>
      <c r="N259">
        <v>4.6</v>
      </c>
      <c r="O259">
        <v>0.6</v>
      </c>
      <c r="P259">
        <v>0.7</v>
      </c>
      <c r="Q259">
        <v>1</v>
      </c>
      <c r="R259" s="5">
        <f t="shared" si="28"/>
        <v>1</v>
      </c>
      <c r="S259" s="5" t="str">
        <f aca="true" t="shared" si="31" ref="S259:S322">IF(AND(U259&gt;=$AE$16,U259&lt;=$AE$18,V259&gt;=$AF$16,V259&lt;=$AF$18),"A",IF(AND(U259&gt;=$AE$23,U259&lt;=$AE$25,V259&gt;=$AF$23,V259&lt;=$AF$25),"B","Null"))</f>
        <v>A</v>
      </c>
      <c r="T259" s="5">
        <f aca="true" t="shared" si="32" ref="T259:T322">IF(AND(V259&gt;=$AF$9,V259&lt;=$AF$11),IF(W259&lt;&gt;-99,W259,X259),-99)</f>
        <v>2</v>
      </c>
      <c r="U259" s="5">
        <f t="shared" si="29"/>
        <v>17.391813214416025</v>
      </c>
      <c r="V259" s="5">
        <f t="shared" si="30"/>
        <v>15.662941394103058</v>
      </c>
      <c r="W259" s="5">
        <f aca="true" t="shared" si="33" ref="W259:W322">IF(AND(U259&gt;-5,U259&lt;=5),0,IF(AND(U259&gt;5,U259&lt;=15),1,IF(AND(U259&gt;15,U259&lt;=25),2,IF(AND(U259&gt;25,U259&lt;=35),3,IF(AND(U259&gt;35,U259&lt;=45),4,IF(AND(U259&gt;45,U259&lt;=55),5,-99))))))</f>
        <v>2</v>
      </c>
      <c r="X259" s="5">
        <f aca="true" t="shared" si="34" ref="X259:X322">IF(AND(U259&gt;55,U259&lt;=65),6,IF(AND(U259&gt;65,U259&lt;=75),7,IF(AND(U259&gt;75,U259&lt;=85),8,IF(AND(U259&gt;85,U259&lt;=95),9,IF(AND(U259&gt;95,U259&lt;=105),10,-99)))))</f>
        <v>-99</v>
      </c>
    </row>
    <row r="260" spans="1:24" ht="15">
      <c r="A260">
        <v>1</v>
      </c>
      <c r="B260">
        <v>2515429.01</v>
      </c>
      <c r="C260">
        <v>6860781.79</v>
      </c>
      <c r="D260">
        <v>198.52</v>
      </c>
      <c r="E260">
        <v>1</v>
      </c>
      <c r="F260">
        <v>186.41</v>
      </c>
      <c r="G260">
        <v>0.0485</v>
      </c>
      <c r="H260">
        <v>0.692</v>
      </c>
      <c r="I260">
        <v>0.6998</v>
      </c>
      <c r="J260">
        <v>0.24</v>
      </c>
      <c r="K260">
        <v>12.19</v>
      </c>
      <c r="L260">
        <v>12.11</v>
      </c>
      <c r="M260">
        <v>2.12</v>
      </c>
      <c r="N260">
        <v>12.1</v>
      </c>
      <c r="O260">
        <v>0.6</v>
      </c>
      <c r="P260">
        <v>0.7</v>
      </c>
      <c r="Q260">
        <v>1</v>
      </c>
      <c r="R260" s="5">
        <f t="shared" si="28"/>
        <v>1</v>
      </c>
      <c r="S260" s="5" t="str">
        <f t="shared" si="31"/>
        <v>A</v>
      </c>
      <c r="T260" s="5">
        <f t="shared" si="32"/>
        <v>2</v>
      </c>
      <c r="U260" s="5">
        <f t="shared" si="29"/>
        <v>20.239703051665593</v>
      </c>
      <c r="V260" s="5">
        <f t="shared" si="30"/>
        <v>14.592416536344182</v>
      </c>
      <c r="W260" s="5">
        <f t="shared" si="33"/>
        <v>2</v>
      </c>
      <c r="X260" s="5">
        <f t="shared" si="34"/>
        <v>-99</v>
      </c>
    </row>
    <row r="261" spans="1:24" ht="15">
      <c r="A261">
        <v>1</v>
      </c>
      <c r="B261">
        <v>2515430.64</v>
      </c>
      <c r="C261">
        <v>6860778.61</v>
      </c>
      <c r="D261">
        <v>196.15</v>
      </c>
      <c r="E261">
        <v>1</v>
      </c>
      <c r="F261">
        <v>186.9</v>
      </c>
      <c r="G261">
        <v>0.0552</v>
      </c>
      <c r="H261">
        <v>0.6549</v>
      </c>
      <c r="I261">
        <v>0.7767</v>
      </c>
      <c r="J261">
        <v>0.19</v>
      </c>
      <c r="K261">
        <v>9.38</v>
      </c>
      <c r="L261">
        <v>9.25</v>
      </c>
      <c r="M261">
        <v>1.77</v>
      </c>
      <c r="N261">
        <v>9</v>
      </c>
      <c r="O261">
        <v>0.6</v>
      </c>
      <c r="P261">
        <v>0.7</v>
      </c>
      <c r="Q261">
        <v>1</v>
      </c>
      <c r="R261" s="5">
        <f t="shared" si="28"/>
        <v>1</v>
      </c>
      <c r="S261" s="5" t="str">
        <f t="shared" si="31"/>
        <v>A</v>
      </c>
      <c r="T261" s="5">
        <f t="shared" si="32"/>
        <v>2</v>
      </c>
      <c r="U261" s="5">
        <f t="shared" si="29"/>
        <v>22.85902607955288</v>
      </c>
      <c r="V261" s="5">
        <f t="shared" si="30"/>
        <v>12.161686836266927</v>
      </c>
      <c r="W261" s="5">
        <f t="shared" si="33"/>
        <v>2</v>
      </c>
      <c r="X261" s="5">
        <f t="shared" si="34"/>
        <v>-99</v>
      </c>
    </row>
    <row r="262" spans="1:24" ht="15">
      <c r="A262">
        <v>1</v>
      </c>
      <c r="B262">
        <v>2515429.28</v>
      </c>
      <c r="C262">
        <v>6860779.46</v>
      </c>
      <c r="D262">
        <v>197.86</v>
      </c>
      <c r="E262">
        <v>2</v>
      </c>
      <c r="F262">
        <v>186.58</v>
      </c>
      <c r="G262">
        <v>0.0323</v>
      </c>
      <c r="H262">
        <v>0.7052</v>
      </c>
      <c r="I262">
        <v>0.6926</v>
      </c>
      <c r="J262">
        <v>0.19</v>
      </c>
      <c r="K262">
        <v>11.25</v>
      </c>
      <c r="L262">
        <v>11.28</v>
      </c>
      <c r="M262">
        <v>1.66</v>
      </c>
      <c r="N262">
        <v>10.2</v>
      </c>
      <c r="O262">
        <v>0.6</v>
      </c>
      <c r="P262">
        <v>0.7</v>
      </c>
      <c r="Q262">
        <v>1</v>
      </c>
      <c r="R262" s="5">
        <f t="shared" si="28"/>
        <v>1</v>
      </c>
      <c r="S262" s="5" t="str">
        <f t="shared" si="31"/>
        <v>A</v>
      </c>
      <c r="T262" s="5">
        <f t="shared" si="32"/>
        <v>2</v>
      </c>
      <c r="U262" s="5">
        <f t="shared" si="29"/>
        <v>21.29032699326958</v>
      </c>
      <c r="V262" s="5">
        <f t="shared" si="30"/>
        <v>12.495278168547305</v>
      </c>
      <c r="W262" s="5">
        <f t="shared" si="33"/>
        <v>2</v>
      </c>
      <c r="X262" s="5">
        <f t="shared" si="34"/>
        <v>-99</v>
      </c>
    </row>
    <row r="263" spans="1:24" ht="15">
      <c r="A263">
        <v>1</v>
      </c>
      <c r="B263">
        <v>2515429.12</v>
      </c>
      <c r="C263">
        <v>6860774.42</v>
      </c>
      <c r="D263">
        <v>197.37</v>
      </c>
      <c r="E263">
        <v>2</v>
      </c>
      <c r="F263">
        <v>187.38</v>
      </c>
      <c r="G263">
        <v>0.0644</v>
      </c>
      <c r="H263">
        <v>0.5972</v>
      </c>
      <c r="I263">
        <v>0.7728</v>
      </c>
      <c r="J263">
        <v>0.16</v>
      </c>
      <c r="K263">
        <v>9.95</v>
      </c>
      <c r="L263">
        <v>9.99</v>
      </c>
      <c r="M263">
        <v>1.92</v>
      </c>
      <c r="N263">
        <v>9.8</v>
      </c>
      <c r="O263">
        <v>0.6</v>
      </c>
      <c r="P263">
        <v>0.7</v>
      </c>
      <c r="Q263">
        <v>1</v>
      </c>
      <c r="R263" s="5">
        <f t="shared" si="28"/>
        <v>1</v>
      </c>
      <c r="S263" s="5" t="str">
        <f t="shared" si="31"/>
        <v>A</v>
      </c>
      <c r="T263" s="5">
        <f t="shared" si="32"/>
        <v>2</v>
      </c>
      <c r="U263" s="5">
        <f t="shared" si="29"/>
        <v>22.8637576966155</v>
      </c>
      <c r="V263" s="5">
        <f t="shared" si="30"/>
        <v>7.704504136927514</v>
      </c>
      <c r="W263" s="5">
        <f t="shared" si="33"/>
        <v>2</v>
      </c>
      <c r="X263" s="5">
        <f t="shared" si="34"/>
        <v>-99</v>
      </c>
    </row>
    <row r="264" spans="1:24" ht="15">
      <c r="A264">
        <v>1</v>
      </c>
      <c r="B264">
        <v>2515426.03</v>
      </c>
      <c r="C264">
        <v>6860775.46</v>
      </c>
      <c r="D264">
        <v>199.91</v>
      </c>
      <c r="E264">
        <v>2</v>
      </c>
      <c r="F264">
        <v>186.77</v>
      </c>
      <c r="G264">
        <v>0.0448</v>
      </c>
      <c r="H264">
        <v>0.6761</v>
      </c>
      <c r="I264">
        <v>0.713</v>
      </c>
      <c r="J264">
        <v>0.22</v>
      </c>
      <c r="K264">
        <v>12.7</v>
      </c>
      <c r="L264">
        <v>13.14</v>
      </c>
      <c r="M264">
        <v>2.08</v>
      </c>
      <c r="N264">
        <v>12.8</v>
      </c>
      <c r="O264">
        <v>0.6</v>
      </c>
      <c r="P264">
        <v>0.7</v>
      </c>
      <c r="Q264">
        <v>1</v>
      </c>
      <c r="R264" s="5">
        <f t="shared" si="28"/>
        <v>1</v>
      </c>
      <c r="S264" s="5" t="str">
        <f t="shared" si="31"/>
        <v>A</v>
      </c>
      <c r="T264" s="5">
        <f t="shared" si="32"/>
        <v>2</v>
      </c>
      <c r="U264" s="5">
        <f t="shared" si="29"/>
        <v>19.60440654901805</v>
      </c>
      <c r="V264" s="5">
        <f t="shared" si="30"/>
        <v>7.624942219595248</v>
      </c>
      <c r="W264" s="5">
        <f t="shared" si="33"/>
        <v>2</v>
      </c>
      <c r="X264" s="5">
        <f t="shared" si="34"/>
        <v>-99</v>
      </c>
    </row>
    <row r="265" spans="1:24" ht="15">
      <c r="A265">
        <v>1</v>
      </c>
      <c r="B265">
        <v>2515424.87</v>
      </c>
      <c r="C265">
        <v>6860776.95</v>
      </c>
      <c r="D265">
        <v>199.38</v>
      </c>
      <c r="E265">
        <v>2</v>
      </c>
      <c r="F265">
        <v>186.86</v>
      </c>
      <c r="G265">
        <v>0.0553</v>
      </c>
      <c r="H265">
        <v>0.6029</v>
      </c>
      <c r="I265">
        <v>0.7718</v>
      </c>
      <c r="J265">
        <v>0.22</v>
      </c>
      <c r="K265">
        <v>12.65</v>
      </c>
      <c r="L265">
        <v>12.51</v>
      </c>
      <c r="M265">
        <v>2.02</v>
      </c>
      <c r="N265">
        <v>12.1</v>
      </c>
      <c r="O265">
        <v>0.6</v>
      </c>
      <c r="P265">
        <v>0.7</v>
      </c>
      <c r="Q265">
        <v>1</v>
      </c>
      <c r="R265" s="5">
        <f t="shared" si="28"/>
        <v>1</v>
      </c>
      <c r="S265" s="5" t="str">
        <f t="shared" si="31"/>
        <v>A</v>
      </c>
      <c r="T265" s="5">
        <f t="shared" si="32"/>
        <v>2</v>
      </c>
      <c r="U265" s="5">
        <f t="shared" si="29"/>
        <v>18.00475309557226</v>
      </c>
      <c r="V265" s="5">
        <f t="shared" si="30"/>
        <v>8.628340858626814</v>
      </c>
      <c r="W265" s="5">
        <f t="shared" si="33"/>
        <v>2</v>
      </c>
      <c r="X265" s="5">
        <f t="shared" si="34"/>
        <v>-99</v>
      </c>
    </row>
    <row r="266" spans="1:24" ht="15">
      <c r="A266">
        <v>1</v>
      </c>
      <c r="B266">
        <v>2515422.3</v>
      </c>
      <c r="C266">
        <v>6860777.02</v>
      </c>
      <c r="D266">
        <v>201.06</v>
      </c>
      <c r="E266">
        <v>2</v>
      </c>
      <c r="F266">
        <v>186.91</v>
      </c>
      <c r="G266">
        <v>0.0357</v>
      </c>
      <c r="H266">
        <v>0.7195</v>
      </c>
      <c r="I266">
        <v>0.6691</v>
      </c>
      <c r="J266">
        <v>0.26</v>
      </c>
      <c r="K266">
        <v>14.15</v>
      </c>
      <c r="L266">
        <v>14.15</v>
      </c>
      <c r="M266">
        <v>2.03</v>
      </c>
      <c r="N266">
        <v>13.5</v>
      </c>
      <c r="O266">
        <v>0.6</v>
      </c>
      <c r="P266">
        <v>0.7</v>
      </c>
      <c r="Q266">
        <v>1</v>
      </c>
      <c r="R266" s="5">
        <f t="shared" si="28"/>
        <v>1</v>
      </c>
      <c r="S266" s="5" t="str">
        <f t="shared" si="31"/>
        <v>A</v>
      </c>
      <c r="T266" s="5">
        <f t="shared" si="32"/>
        <v>2</v>
      </c>
      <c r="U266" s="5">
        <f t="shared" si="29"/>
        <v>15.56580165005623</v>
      </c>
      <c r="V266" s="5">
        <f t="shared" si="30"/>
        <v>7.815127573037822</v>
      </c>
      <c r="W266" s="5">
        <f t="shared" si="33"/>
        <v>2</v>
      </c>
      <c r="X266" s="5">
        <f t="shared" si="34"/>
        <v>-99</v>
      </c>
    </row>
    <row r="267" spans="1:24" ht="15">
      <c r="A267">
        <v>1</v>
      </c>
      <c r="B267">
        <v>2515420.74</v>
      </c>
      <c r="C267">
        <v>6860777.37</v>
      </c>
      <c r="D267">
        <v>201.28</v>
      </c>
      <c r="E267">
        <v>2</v>
      </c>
      <c r="F267">
        <v>187.09</v>
      </c>
      <c r="G267">
        <v>0.0366</v>
      </c>
      <c r="H267">
        <v>0.7214</v>
      </c>
      <c r="I267">
        <v>0.6311</v>
      </c>
      <c r="J267">
        <v>0.28</v>
      </c>
      <c r="K267">
        <v>14.18</v>
      </c>
      <c r="L267">
        <v>14.19</v>
      </c>
      <c r="M267">
        <v>2.03</v>
      </c>
      <c r="N267">
        <v>13.6</v>
      </c>
      <c r="O267">
        <v>0.6</v>
      </c>
      <c r="P267">
        <v>0.7</v>
      </c>
      <c r="Q267">
        <v>1</v>
      </c>
      <c r="R267" s="5">
        <f t="shared" si="28"/>
        <v>1</v>
      </c>
      <c r="S267" s="5" t="str">
        <f t="shared" si="31"/>
        <v>A</v>
      </c>
      <c r="T267" s="5">
        <f t="shared" si="32"/>
        <v>1</v>
      </c>
      <c r="U267" s="5">
        <f t="shared" si="29"/>
        <v>13.980174111660176</v>
      </c>
      <c r="V267" s="5">
        <f t="shared" si="30"/>
        <v>7.610468567390095</v>
      </c>
      <c r="W267" s="5">
        <f t="shared" si="33"/>
        <v>1</v>
      </c>
      <c r="X267" s="5">
        <f t="shared" si="34"/>
        <v>-99</v>
      </c>
    </row>
    <row r="268" spans="1:24" ht="15">
      <c r="A268">
        <v>1</v>
      </c>
      <c r="B268">
        <v>2515425.11</v>
      </c>
      <c r="C268">
        <v>6860778.77</v>
      </c>
      <c r="D268">
        <v>195.97</v>
      </c>
      <c r="E268">
        <v>2</v>
      </c>
      <c r="F268">
        <v>186.55</v>
      </c>
      <c r="G268">
        <v>0.0419</v>
      </c>
      <c r="H268">
        <v>0.6204</v>
      </c>
      <c r="I268">
        <v>0.7737</v>
      </c>
      <c r="J268">
        <v>0.24</v>
      </c>
      <c r="K268">
        <v>9.48</v>
      </c>
      <c r="L268">
        <v>9.42</v>
      </c>
      <c r="M268">
        <v>1.54</v>
      </c>
      <c r="N268">
        <v>8.4</v>
      </c>
      <c r="O268">
        <v>0.6</v>
      </c>
      <c r="P268">
        <v>0.7</v>
      </c>
      <c r="Q268">
        <v>1</v>
      </c>
      <c r="R268" s="5">
        <f t="shared" si="28"/>
        <v>1</v>
      </c>
      <c r="S268" s="5" t="str">
        <f t="shared" si="31"/>
        <v>A</v>
      </c>
      <c r="T268" s="5">
        <f t="shared" si="32"/>
        <v>2</v>
      </c>
      <c r="U268" s="5">
        <f t="shared" si="29"/>
        <v>17.607802663697218</v>
      </c>
      <c r="V268" s="5">
        <f t="shared" si="30"/>
        <v>10.420666262177402</v>
      </c>
      <c r="W268" s="5">
        <f t="shared" si="33"/>
        <v>2</v>
      </c>
      <c r="X268" s="5">
        <f t="shared" si="34"/>
        <v>-99</v>
      </c>
    </row>
    <row r="269" spans="1:24" ht="15">
      <c r="A269">
        <v>1</v>
      </c>
      <c r="B269">
        <v>2515426.01</v>
      </c>
      <c r="C269">
        <v>6860781.29</v>
      </c>
      <c r="D269">
        <v>197.26</v>
      </c>
      <c r="E269">
        <v>2</v>
      </c>
      <c r="F269">
        <v>186.57</v>
      </c>
      <c r="G269">
        <v>0.0448</v>
      </c>
      <c r="H269">
        <v>0.617</v>
      </c>
      <c r="I269">
        <v>0.7376</v>
      </c>
      <c r="J269">
        <v>0.21</v>
      </c>
      <c r="K269">
        <v>10.62</v>
      </c>
      <c r="L269">
        <v>10.68</v>
      </c>
      <c r="M269">
        <v>1.61</v>
      </c>
      <c r="N269">
        <v>9.6</v>
      </c>
      <c r="O269">
        <v>0.6</v>
      </c>
      <c r="P269">
        <v>0.7</v>
      </c>
      <c r="Q269">
        <v>1</v>
      </c>
      <c r="R269" s="5">
        <f t="shared" si="28"/>
        <v>1</v>
      </c>
      <c r="S269" s="5" t="str">
        <f t="shared" si="31"/>
        <v>A</v>
      </c>
      <c r="T269" s="5">
        <f t="shared" si="32"/>
        <v>2</v>
      </c>
      <c r="U269" s="5">
        <f t="shared" si="29"/>
        <v>17.5916352609707</v>
      </c>
      <c r="V269" s="5">
        <f t="shared" si="30"/>
        <v>13.096509795974223</v>
      </c>
      <c r="W269" s="5">
        <f t="shared" si="33"/>
        <v>2</v>
      </c>
      <c r="X269" s="5">
        <f t="shared" si="34"/>
        <v>-99</v>
      </c>
    </row>
    <row r="270" spans="1:24" ht="15">
      <c r="A270">
        <v>1</v>
      </c>
      <c r="B270">
        <v>2515420.19</v>
      </c>
      <c r="C270">
        <v>6860779.99</v>
      </c>
      <c r="D270">
        <v>197.53</v>
      </c>
      <c r="E270">
        <v>2</v>
      </c>
      <c r="F270">
        <v>186.76</v>
      </c>
      <c r="G270">
        <v>0.0306</v>
      </c>
      <c r="H270">
        <v>0.7128</v>
      </c>
      <c r="I270">
        <v>0.7065</v>
      </c>
      <c r="J270">
        <v>0.21</v>
      </c>
      <c r="K270">
        <v>10.35</v>
      </c>
      <c r="L270">
        <v>10.77</v>
      </c>
      <c r="M270">
        <v>1.67</v>
      </c>
      <c r="N270">
        <v>9.8</v>
      </c>
      <c r="O270">
        <v>0.6</v>
      </c>
      <c r="P270">
        <v>0.7</v>
      </c>
      <c r="Q270">
        <v>1</v>
      </c>
      <c r="R270" s="5">
        <f t="shared" si="28"/>
        <v>1</v>
      </c>
      <c r="S270" s="5" t="str">
        <f t="shared" si="31"/>
        <v>A</v>
      </c>
      <c r="T270" s="5">
        <f t="shared" si="32"/>
        <v>1</v>
      </c>
      <c r="U270" s="5">
        <f t="shared" si="29"/>
        <v>12.567250394413906</v>
      </c>
      <c r="V270" s="5">
        <f t="shared" si="30"/>
        <v>9.884352155029516</v>
      </c>
      <c r="W270" s="5">
        <f t="shared" si="33"/>
        <v>1</v>
      </c>
      <c r="X270" s="5">
        <f t="shared" si="34"/>
        <v>-99</v>
      </c>
    </row>
    <row r="271" spans="1:24" ht="15">
      <c r="A271">
        <v>1</v>
      </c>
      <c r="B271">
        <v>2515418.08</v>
      </c>
      <c r="C271">
        <v>6860780.13</v>
      </c>
      <c r="D271">
        <v>195.72</v>
      </c>
      <c r="E271">
        <v>2</v>
      </c>
      <c r="F271">
        <v>186.25</v>
      </c>
      <c r="G271">
        <v>0.0283</v>
      </c>
      <c r="H271">
        <v>0.6539</v>
      </c>
      <c r="I271">
        <v>0.7195</v>
      </c>
      <c r="J271">
        <v>0.21</v>
      </c>
      <c r="K271">
        <v>9.39</v>
      </c>
      <c r="L271">
        <v>9.48</v>
      </c>
      <c r="M271">
        <v>1.36</v>
      </c>
      <c r="N271">
        <v>8</v>
      </c>
      <c r="O271">
        <v>0.6</v>
      </c>
      <c r="P271">
        <v>0.7</v>
      </c>
      <c r="Q271">
        <v>1</v>
      </c>
      <c r="R271" s="5">
        <f t="shared" si="28"/>
        <v>1</v>
      </c>
      <c r="S271" s="5" t="str">
        <f t="shared" si="31"/>
        <v>A</v>
      </c>
      <c r="T271" s="5">
        <f t="shared" si="32"/>
        <v>1</v>
      </c>
      <c r="U271" s="5">
        <f t="shared" si="29"/>
        <v>10.536616144727239</v>
      </c>
      <c r="V271" s="5">
        <f t="shared" si="30"/>
        <v>9.29424661925192</v>
      </c>
      <c r="W271" s="5">
        <f t="shared" si="33"/>
        <v>1</v>
      </c>
      <c r="X271" s="5">
        <f t="shared" si="34"/>
        <v>-99</v>
      </c>
    </row>
    <row r="272" spans="1:24" ht="15">
      <c r="A272">
        <v>1</v>
      </c>
      <c r="B272">
        <v>2515396.55</v>
      </c>
      <c r="C272">
        <v>6860781.38</v>
      </c>
      <c r="D272">
        <v>203.88</v>
      </c>
      <c r="E272">
        <v>2</v>
      </c>
      <c r="F272">
        <v>188.03</v>
      </c>
      <c r="G272">
        <v>0.0356</v>
      </c>
      <c r="H272">
        <v>0.6741</v>
      </c>
      <c r="I272">
        <v>0.7353</v>
      </c>
      <c r="J272">
        <v>0.28</v>
      </c>
      <c r="K272">
        <v>15.86</v>
      </c>
      <c r="L272">
        <v>15.85</v>
      </c>
      <c r="M272">
        <v>1.98</v>
      </c>
      <c r="N272">
        <v>14.8</v>
      </c>
      <c r="O272">
        <v>0.6</v>
      </c>
      <c r="P272">
        <v>0.7</v>
      </c>
      <c r="Q272">
        <v>1</v>
      </c>
      <c r="R272" s="5">
        <f t="shared" si="28"/>
        <v>0</v>
      </c>
      <c r="S272" s="5" t="str">
        <f t="shared" si="31"/>
        <v>Null</v>
      </c>
      <c r="T272" s="5">
        <f t="shared" si="32"/>
        <v>-99</v>
      </c>
      <c r="U272" s="5">
        <f t="shared" si="29"/>
        <v>-10.122491160195501</v>
      </c>
      <c r="V272" s="5">
        <f t="shared" si="30"/>
        <v>3.1051687093434697</v>
      </c>
      <c r="W272" s="5">
        <f t="shared" si="33"/>
        <v>-99</v>
      </c>
      <c r="X272" s="5">
        <f t="shared" si="34"/>
        <v>-99</v>
      </c>
    </row>
    <row r="273" spans="1:24" ht="15">
      <c r="A273">
        <v>1</v>
      </c>
      <c r="B273">
        <v>2515417.53</v>
      </c>
      <c r="C273">
        <v>6860795.56</v>
      </c>
      <c r="D273">
        <v>186.23</v>
      </c>
      <c r="E273">
        <v>2</v>
      </c>
      <c r="F273">
        <v>182.26</v>
      </c>
      <c r="G273">
        <v>-0.0671</v>
      </c>
      <c r="H273">
        <v>0.7179</v>
      </c>
      <c r="I273">
        <v>0.6874</v>
      </c>
      <c r="J273">
        <v>0.19</v>
      </c>
      <c r="K273">
        <v>3.7</v>
      </c>
      <c r="L273">
        <v>3.97</v>
      </c>
      <c r="M273">
        <v>0.52</v>
      </c>
      <c r="N273">
        <v>2.1</v>
      </c>
      <c r="O273">
        <v>0.6</v>
      </c>
      <c r="P273">
        <v>0.7</v>
      </c>
      <c r="Q273">
        <v>1</v>
      </c>
      <c r="R273" s="5">
        <f t="shared" si="28"/>
        <v>1</v>
      </c>
      <c r="S273" s="5" t="str">
        <f t="shared" si="31"/>
        <v>A</v>
      </c>
      <c r="T273" s="5">
        <f t="shared" si="32"/>
        <v>0</v>
      </c>
      <c r="U273" s="5">
        <f t="shared" si="29"/>
        <v>4.742414391619303</v>
      </c>
      <c r="V273" s="5">
        <f t="shared" si="30"/>
        <v>23.60559267877376</v>
      </c>
      <c r="W273" s="5">
        <f t="shared" si="33"/>
        <v>0</v>
      </c>
      <c r="X273" s="5">
        <f t="shared" si="34"/>
        <v>-99</v>
      </c>
    </row>
    <row r="274" spans="1:24" ht="15">
      <c r="A274">
        <v>1</v>
      </c>
      <c r="B274">
        <v>2515424.71</v>
      </c>
      <c r="C274">
        <v>6860791.48</v>
      </c>
      <c r="D274">
        <v>194.56</v>
      </c>
      <c r="E274">
        <v>4</v>
      </c>
      <c r="F274">
        <v>182.57</v>
      </c>
      <c r="G274">
        <v>0.0435</v>
      </c>
      <c r="H274">
        <v>0.644</v>
      </c>
      <c r="I274">
        <v>0.7294</v>
      </c>
      <c r="J274">
        <v>0.24</v>
      </c>
      <c r="K274">
        <v>11.73</v>
      </c>
      <c r="L274">
        <v>11.99</v>
      </c>
      <c r="M274">
        <v>1.84</v>
      </c>
      <c r="N274">
        <v>2.1</v>
      </c>
      <c r="O274">
        <v>0.6</v>
      </c>
      <c r="P274">
        <v>0.7</v>
      </c>
      <c r="Q274">
        <v>1</v>
      </c>
      <c r="R274" s="5">
        <f t="shared" si="28"/>
        <v>1</v>
      </c>
      <c r="S274" s="5" t="str">
        <f t="shared" si="31"/>
        <v>A</v>
      </c>
      <c r="T274" s="5">
        <f t="shared" si="32"/>
        <v>1</v>
      </c>
      <c r="U274" s="5">
        <f t="shared" si="29"/>
        <v>12.884849593495332</v>
      </c>
      <c r="V274" s="5">
        <f t="shared" si="30"/>
        <v>22.227351415908036</v>
      </c>
      <c r="W274" s="5">
        <f t="shared" si="33"/>
        <v>1</v>
      </c>
      <c r="X274" s="5">
        <f t="shared" si="34"/>
        <v>-99</v>
      </c>
    </row>
    <row r="275" spans="1:24" ht="15">
      <c r="A275">
        <v>1</v>
      </c>
      <c r="B275">
        <v>2515426.21</v>
      </c>
      <c r="C275">
        <v>6860791.56</v>
      </c>
      <c r="D275">
        <v>191.09</v>
      </c>
      <c r="E275">
        <v>2</v>
      </c>
      <c r="F275">
        <v>182.67</v>
      </c>
      <c r="G275">
        <v>0.0031</v>
      </c>
      <c r="H275">
        <v>0.7389</v>
      </c>
      <c r="I275">
        <v>0.7024</v>
      </c>
      <c r="J275">
        <v>0.22</v>
      </c>
      <c r="K275">
        <v>8.58</v>
      </c>
      <c r="L275">
        <v>8.42</v>
      </c>
      <c r="M275">
        <v>1.14</v>
      </c>
      <c r="N275">
        <v>6.7</v>
      </c>
      <c r="O275">
        <v>0.6</v>
      </c>
      <c r="P275">
        <v>0.7</v>
      </c>
      <c r="Q275">
        <v>1</v>
      </c>
      <c r="R275" s="5">
        <f t="shared" si="28"/>
        <v>1</v>
      </c>
      <c r="S275" s="5" t="str">
        <f t="shared" si="31"/>
        <v>A</v>
      </c>
      <c r="T275" s="5">
        <f t="shared" si="32"/>
        <v>1</v>
      </c>
      <c r="U275" s="5">
        <f t="shared" si="29"/>
        <v>14.267026913501192</v>
      </c>
      <c r="V275" s="5">
        <f t="shared" si="30"/>
        <v>22.815557039754268</v>
      </c>
      <c r="W275" s="5">
        <f t="shared" si="33"/>
        <v>1</v>
      </c>
      <c r="X275" s="5">
        <f t="shared" si="34"/>
        <v>-99</v>
      </c>
    </row>
    <row r="276" spans="1:24" ht="15">
      <c r="A276">
        <v>1</v>
      </c>
      <c r="B276">
        <v>2515421.83</v>
      </c>
      <c r="C276">
        <v>6860773.55</v>
      </c>
      <c r="D276">
        <v>200.41</v>
      </c>
      <c r="E276">
        <v>2</v>
      </c>
      <c r="F276">
        <v>187.62</v>
      </c>
      <c r="G276">
        <v>0.0517</v>
      </c>
      <c r="H276">
        <v>0.7759</v>
      </c>
      <c r="I276">
        <v>0.6656</v>
      </c>
      <c r="J276">
        <v>0.33</v>
      </c>
      <c r="K276">
        <v>13.04</v>
      </c>
      <c r="L276">
        <v>12.8</v>
      </c>
      <c r="M276">
        <v>2.52</v>
      </c>
      <c r="N276">
        <v>13.6</v>
      </c>
      <c r="O276">
        <v>0.6</v>
      </c>
      <c r="P276">
        <v>0.9</v>
      </c>
      <c r="Q276">
        <v>1</v>
      </c>
      <c r="R276" s="5">
        <f t="shared" si="28"/>
        <v>1</v>
      </c>
      <c r="S276" s="5" t="str">
        <f t="shared" si="31"/>
        <v>A</v>
      </c>
      <c r="T276" s="5">
        <f t="shared" si="32"/>
        <v>2</v>
      </c>
      <c r="U276" s="5">
        <f t="shared" si="29"/>
        <v>16.31095601578278</v>
      </c>
      <c r="V276" s="5">
        <f t="shared" si="30"/>
        <v>4.393644711881889</v>
      </c>
      <c r="W276" s="5">
        <f t="shared" si="33"/>
        <v>2</v>
      </c>
      <c r="X276" s="5">
        <f t="shared" si="34"/>
        <v>-99</v>
      </c>
    </row>
    <row r="277" spans="1:24" ht="15">
      <c r="A277">
        <v>1</v>
      </c>
      <c r="B277">
        <v>2515423.2</v>
      </c>
      <c r="C277">
        <v>6860772.41</v>
      </c>
      <c r="D277">
        <v>202.48</v>
      </c>
      <c r="E277">
        <v>2</v>
      </c>
      <c r="F277">
        <v>187.39</v>
      </c>
      <c r="G277">
        <v>0.0487</v>
      </c>
      <c r="H277">
        <v>0.7188</v>
      </c>
      <c r="I277">
        <v>0.5852</v>
      </c>
      <c r="J277">
        <v>0.4</v>
      </c>
      <c r="K277">
        <v>14.89</v>
      </c>
      <c r="L277">
        <v>15.09</v>
      </c>
      <c r="M277">
        <v>2.43</v>
      </c>
      <c r="N277">
        <v>15.4</v>
      </c>
      <c r="O277">
        <v>0.6</v>
      </c>
      <c r="P277">
        <v>0.9</v>
      </c>
      <c r="Q277">
        <v>1</v>
      </c>
      <c r="R277" s="5">
        <f t="shared" si="28"/>
        <v>1</v>
      </c>
      <c r="S277" s="5" t="str">
        <f t="shared" si="31"/>
        <v>A</v>
      </c>
      <c r="T277" s="5">
        <f t="shared" si="32"/>
        <v>2</v>
      </c>
      <c r="U277" s="5">
        <f t="shared" si="29"/>
        <v>17.98823786964108</v>
      </c>
      <c r="V277" s="5">
        <f t="shared" si="30"/>
        <v>3.7909627208953993</v>
      </c>
      <c r="W277" s="5">
        <f t="shared" si="33"/>
        <v>2</v>
      </c>
      <c r="X277" s="5">
        <f t="shared" si="34"/>
        <v>-99</v>
      </c>
    </row>
    <row r="278" spans="1:24" ht="15">
      <c r="A278">
        <v>1</v>
      </c>
      <c r="B278">
        <v>2515425.2</v>
      </c>
      <c r="C278">
        <v>6860772.65</v>
      </c>
      <c r="D278">
        <v>202.36</v>
      </c>
      <c r="E278">
        <v>2</v>
      </c>
      <c r="F278">
        <v>187.48</v>
      </c>
      <c r="G278">
        <v>0.0567</v>
      </c>
      <c r="H278">
        <v>0.6685</v>
      </c>
      <c r="I278">
        <v>0.63</v>
      </c>
      <c r="J278">
        <v>0.36</v>
      </c>
      <c r="K278">
        <v>14.81</v>
      </c>
      <c r="L278">
        <v>14.88</v>
      </c>
      <c r="M278">
        <v>2.56</v>
      </c>
      <c r="N278">
        <v>15.5</v>
      </c>
      <c r="O278">
        <v>0.6</v>
      </c>
      <c r="P278">
        <v>0.9</v>
      </c>
      <c r="Q278">
        <v>1</v>
      </c>
      <c r="R278" s="5">
        <f t="shared" si="28"/>
        <v>1</v>
      </c>
      <c r="S278" s="5" t="str">
        <f t="shared" si="31"/>
        <v>A</v>
      </c>
      <c r="T278" s="5">
        <f t="shared" si="32"/>
        <v>2</v>
      </c>
      <c r="U278" s="5">
        <f t="shared" si="29"/>
        <v>19.78553827673829</v>
      </c>
      <c r="V278" s="5">
        <f t="shared" si="30"/>
        <v>4.700529236745392</v>
      </c>
      <c r="W278" s="5">
        <f t="shared" si="33"/>
        <v>2</v>
      </c>
      <c r="X278" s="5">
        <f t="shared" si="34"/>
        <v>-99</v>
      </c>
    </row>
    <row r="279" spans="1:24" ht="15">
      <c r="A279">
        <v>1</v>
      </c>
      <c r="B279">
        <v>2515424.44</v>
      </c>
      <c r="C279">
        <v>6860774.66</v>
      </c>
      <c r="D279">
        <v>199.05</v>
      </c>
      <c r="E279">
        <v>2</v>
      </c>
      <c r="F279">
        <v>187.12</v>
      </c>
      <c r="G279">
        <v>0.043</v>
      </c>
      <c r="H279">
        <v>0.8422</v>
      </c>
      <c r="I279">
        <v>0.6818</v>
      </c>
      <c r="J279">
        <v>0.32</v>
      </c>
      <c r="K279">
        <v>11.79</v>
      </c>
      <c r="L279">
        <v>11.93</v>
      </c>
      <c r="M279">
        <v>2.36</v>
      </c>
      <c r="N279">
        <v>12.4</v>
      </c>
      <c r="O279">
        <v>0.6</v>
      </c>
      <c r="P279">
        <v>0.9</v>
      </c>
      <c r="Q279">
        <v>1</v>
      </c>
      <c r="R279" s="5">
        <f t="shared" si="28"/>
        <v>1</v>
      </c>
      <c r="S279" s="5" t="str">
        <f t="shared" si="31"/>
        <v>A</v>
      </c>
      <c r="T279" s="5">
        <f t="shared" si="32"/>
        <v>2</v>
      </c>
      <c r="U279" s="5">
        <f t="shared" si="29"/>
        <v>18.383911396705315</v>
      </c>
      <c r="V279" s="5">
        <f t="shared" si="30"/>
        <v>6.329376095304704</v>
      </c>
      <c r="W279" s="5">
        <f t="shared" si="33"/>
        <v>2</v>
      </c>
      <c r="X279" s="5">
        <f t="shared" si="34"/>
        <v>-99</v>
      </c>
    </row>
    <row r="280" spans="1:24" ht="15">
      <c r="A280">
        <v>1</v>
      </c>
      <c r="B280">
        <v>2515419.4</v>
      </c>
      <c r="C280">
        <v>6860773.92</v>
      </c>
      <c r="D280">
        <v>201.82</v>
      </c>
      <c r="E280">
        <v>2</v>
      </c>
      <c r="F280">
        <v>187.72</v>
      </c>
      <c r="G280">
        <v>0.0625</v>
      </c>
      <c r="H280">
        <v>0.6547</v>
      </c>
      <c r="I280">
        <v>0.6524</v>
      </c>
      <c r="J280">
        <v>0.29</v>
      </c>
      <c r="K280">
        <v>14.19</v>
      </c>
      <c r="L280">
        <v>14.1</v>
      </c>
      <c r="M280">
        <v>2.6</v>
      </c>
      <c r="N280">
        <v>14.9</v>
      </c>
      <c r="O280">
        <v>0.6</v>
      </c>
      <c r="P280">
        <v>0.9</v>
      </c>
      <c r="Q280">
        <v>1</v>
      </c>
      <c r="R280" s="5">
        <f t="shared" si="28"/>
        <v>1</v>
      </c>
      <c r="S280" s="5" t="str">
        <f t="shared" si="31"/>
        <v>A</v>
      </c>
      <c r="T280" s="5">
        <f t="shared" si="32"/>
        <v>1</v>
      </c>
      <c r="U280" s="5">
        <f t="shared" si="29"/>
        <v>13.900955494046771</v>
      </c>
      <c r="V280" s="5">
        <f t="shared" si="30"/>
        <v>3.9102220333389823</v>
      </c>
      <c r="W280" s="5">
        <f t="shared" si="33"/>
        <v>1</v>
      </c>
      <c r="X280" s="5">
        <f t="shared" si="34"/>
        <v>-99</v>
      </c>
    </row>
    <row r="281" spans="1:24" ht="15">
      <c r="A281">
        <v>1</v>
      </c>
      <c r="B281">
        <v>2515417.11</v>
      </c>
      <c r="C281">
        <v>6860772.55</v>
      </c>
      <c r="D281">
        <v>201.95</v>
      </c>
      <c r="E281">
        <v>2</v>
      </c>
      <c r="F281">
        <v>187.95</v>
      </c>
      <c r="G281">
        <v>0.0617</v>
      </c>
      <c r="H281">
        <v>0.5009</v>
      </c>
      <c r="I281">
        <v>0.6797</v>
      </c>
      <c r="J281">
        <v>0.39</v>
      </c>
      <c r="K281">
        <v>14.02</v>
      </c>
      <c r="L281">
        <v>14</v>
      </c>
      <c r="M281">
        <v>2.2</v>
      </c>
      <c r="N281">
        <v>13.9</v>
      </c>
      <c r="O281">
        <v>0.6</v>
      </c>
      <c r="P281">
        <v>0.9</v>
      </c>
      <c r="Q281">
        <v>1</v>
      </c>
      <c r="R281" s="5">
        <f t="shared" si="28"/>
        <v>1</v>
      </c>
      <c r="S281" s="5" t="str">
        <f t="shared" si="31"/>
        <v>A</v>
      </c>
      <c r="T281" s="5">
        <f t="shared" si="32"/>
        <v>1</v>
      </c>
      <c r="U281" s="5">
        <f t="shared" si="29"/>
        <v>12.217626988806424</v>
      </c>
      <c r="V281" s="5">
        <f t="shared" si="30"/>
        <v>1.8396170145287467</v>
      </c>
      <c r="W281" s="5">
        <f t="shared" si="33"/>
        <v>1</v>
      </c>
      <c r="X281" s="5">
        <f t="shared" si="34"/>
        <v>-99</v>
      </c>
    </row>
    <row r="282" spans="1:24" ht="15">
      <c r="A282">
        <v>1</v>
      </c>
      <c r="B282">
        <v>2515418.84</v>
      </c>
      <c r="C282">
        <v>6860772.09</v>
      </c>
      <c r="D282">
        <v>201.91</v>
      </c>
      <c r="E282">
        <v>2</v>
      </c>
      <c r="F282">
        <v>187.83</v>
      </c>
      <c r="G282">
        <v>0.0456</v>
      </c>
      <c r="H282">
        <v>0.884</v>
      </c>
      <c r="I282">
        <v>0.7352</v>
      </c>
      <c r="J282">
        <v>0.28</v>
      </c>
      <c r="K282">
        <v>14.06</v>
      </c>
      <c r="L282">
        <v>14.08</v>
      </c>
      <c r="M282">
        <v>2.82</v>
      </c>
      <c r="N282">
        <v>15.4</v>
      </c>
      <c r="O282">
        <v>0.6</v>
      </c>
      <c r="P282">
        <v>0.9</v>
      </c>
      <c r="Q282">
        <v>1</v>
      </c>
      <c r="R282" s="5">
        <f t="shared" si="28"/>
        <v>1</v>
      </c>
      <c r="S282" s="5" t="str">
        <f t="shared" si="31"/>
        <v>A</v>
      </c>
      <c r="T282" s="5">
        <f t="shared" si="32"/>
        <v>1</v>
      </c>
      <c r="U282" s="5">
        <f t="shared" si="29"/>
        <v>14.000624488665608</v>
      </c>
      <c r="V282" s="5">
        <f t="shared" si="30"/>
        <v>1.9990532569492716</v>
      </c>
      <c r="W282" s="5">
        <f t="shared" si="33"/>
        <v>1</v>
      </c>
      <c r="X282" s="5">
        <f t="shared" si="34"/>
        <v>-99</v>
      </c>
    </row>
    <row r="283" spans="1:24" ht="15">
      <c r="A283">
        <v>1</v>
      </c>
      <c r="B283">
        <v>2515417.51</v>
      </c>
      <c r="C283">
        <v>6860770.07</v>
      </c>
      <c r="D283">
        <v>199.46</v>
      </c>
      <c r="E283">
        <v>2</v>
      </c>
      <c r="F283">
        <v>188.15</v>
      </c>
      <c r="G283">
        <v>-0.0337</v>
      </c>
      <c r="H283">
        <v>1.0703</v>
      </c>
      <c r="I283">
        <v>0.2539</v>
      </c>
      <c r="J283">
        <v>0.36</v>
      </c>
      <c r="K283">
        <v>11.48</v>
      </c>
      <c r="L283">
        <v>11.31</v>
      </c>
      <c r="M283">
        <v>1.54</v>
      </c>
      <c r="N283">
        <v>9.9</v>
      </c>
      <c r="O283">
        <v>0.6</v>
      </c>
      <c r="P283">
        <v>0.9</v>
      </c>
      <c r="Q283">
        <v>1</v>
      </c>
      <c r="R283" s="5">
        <f t="shared" si="28"/>
        <v>0</v>
      </c>
      <c r="S283" s="5" t="str">
        <f t="shared" si="31"/>
        <v>A</v>
      </c>
      <c r="T283" s="5">
        <f t="shared" si="32"/>
        <v>1</v>
      </c>
      <c r="U283" s="5">
        <f t="shared" si="29"/>
        <v>13.441713992315293</v>
      </c>
      <c r="V283" s="5">
        <f t="shared" si="30"/>
        <v>-0.35401262726681004</v>
      </c>
      <c r="W283" s="5">
        <f t="shared" si="33"/>
        <v>1</v>
      </c>
      <c r="X283" s="5">
        <f t="shared" si="34"/>
        <v>-99</v>
      </c>
    </row>
    <row r="284" spans="1:24" ht="15">
      <c r="A284">
        <v>1</v>
      </c>
      <c r="B284">
        <v>2515419.5</v>
      </c>
      <c r="C284">
        <v>6860770.34</v>
      </c>
      <c r="D284">
        <v>200.81</v>
      </c>
      <c r="E284">
        <v>2</v>
      </c>
      <c r="F284">
        <v>188.09</v>
      </c>
      <c r="G284">
        <v>-0.0369</v>
      </c>
      <c r="H284">
        <v>1.118</v>
      </c>
      <c r="I284">
        <v>0.8804</v>
      </c>
      <c r="J284">
        <v>0.33</v>
      </c>
      <c r="K284">
        <v>12.65</v>
      </c>
      <c r="L284">
        <v>12.72</v>
      </c>
      <c r="M284">
        <v>1.56</v>
      </c>
      <c r="N284">
        <v>11.1</v>
      </c>
      <c r="O284">
        <v>0.6</v>
      </c>
      <c r="P284">
        <v>0.9</v>
      </c>
      <c r="Q284">
        <v>1</v>
      </c>
      <c r="R284" s="5">
        <f t="shared" si="28"/>
        <v>1</v>
      </c>
      <c r="S284" s="5" t="str">
        <f t="shared" si="31"/>
        <v>A</v>
      </c>
      <c r="T284" s="5">
        <f t="shared" si="32"/>
        <v>2</v>
      </c>
      <c r="U284" s="5">
        <f t="shared" si="29"/>
        <v>15.219356869344253</v>
      </c>
      <c r="V284" s="5">
        <f t="shared" si="30"/>
        <v>0.5803244652198378</v>
      </c>
      <c r="W284" s="5">
        <f t="shared" si="33"/>
        <v>2</v>
      </c>
      <c r="X284" s="5">
        <f t="shared" si="34"/>
        <v>-99</v>
      </c>
    </row>
    <row r="285" spans="1:24" ht="15">
      <c r="A285">
        <v>1</v>
      </c>
      <c r="B285">
        <v>2515420.56</v>
      </c>
      <c r="C285">
        <v>6860769.08</v>
      </c>
      <c r="D285">
        <v>199.82</v>
      </c>
      <c r="E285">
        <v>2</v>
      </c>
      <c r="F285">
        <v>188.25</v>
      </c>
      <c r="G285">
        <v>0.0476</v>
      </c>
      <c r="H285">
        <v>0.7203</v>
      </c>
      <c r="I285">
        <v>0.3076</v>
      </c>
      <c r="J285">
        <v>0.28</v>
      </c>
      <c r="K285">
        <v>11.57</v>
      </c>
      <c r="L285">
        <v>11.57</v>
      </c>
      <c r="M285">
        <v>2.14</v>
      </c>
      <c r="N285">
        <v>11.6</v>
      </c>
      <c r="O285">
        <v>0.6</v>
      </c>
      <c r="P285">
        <v>0.9</v>
      </c>
      <c r="Q285">
        <v>1</v>
      </c>
      <c r="R285" s="5">
        <f t="shared" si="28"/>
        <v>0</v>
      </c>
      <c r="S285" s="5" t="str">
        <f t="shared" si="31"/>
        <v>A</v>
      </c>
      <c r="T285" s="5">
        <f t="shared" si="32"/>
        <v>2</v>
      </c>
      <c r="U285" s="5">
        <f t="shared" si="29"/>
        <v>16.64637642794372</v>
      </c>
      <c r="V285" s="5">
        <f t="shared" si="30"/>
        <v>-0.24114688481604762</v>
      </c>
      <c r="W285" s="5">
        <f t="shared" si="33"/>
        <v>2</v>
      </c>
      <c r="X285" s="5">
        <f t="shared" si="34"/>
        <v>-99</v>
      </c>
    </row>
    <row r="286" spans="1:24" ht="15">
      <c r="A286">
        <v>1</v>
      </c>
      <c r="B286">
        <v>2515422.98</v>
      </c>
      <c r="C286">
        <v>6860769.83</v>
      </c>
      <c r="D286">
        <v>202.21</v>
      </c>
      <c r="E286">
        <v>2</v>
      </c>
      <c r="F286">
        <v>188.08</v>
      </c>
      <c r="G286">
        <v>0.0602</v>
      </c>
      <c r="H286">
        <v>0.7359</v>
      </c>
      <c r="I286">
        <v>0.6297</v>
      </c>
      <c r="J286">
        <v>0.3</v>
      </c>
      <c r="K286">
        <v>14.21</v>
      </c>
      <c r="L286">
        <v>14.13</v>
      </c>
      <c r="M286">
        <v>2.74</v>
      </c>
      <c r="N286">
        <v>15.3</v>
      </c>
      <c r="O286">
        <v>0.6</v>
      </c>
      <c r="P286">
        <v>0.9</v>
      </c>
      <c r="Q286">
        <v>1</v>
      </c>
      <c r="R286" s="5">
        <f t="shared" si="28"/>
        <v>1</v>
      </c>
      <c r="S286" s="5" t="str">
        <f t="shared" si="31"/>
        <v>A</v>
      </c>
      <c r="T286" s="5">
        <f t="shared" si="32"/>
        <v>2</v>
      </c>
      <c r="U286" s="5">
        <f t="shared" si="29"/>
        <v>18.663917462681354</v>
      </c>
      <c r="V286" s="5">
        <f t="shared" si="30"/>
        <v>1.291311327596019</v>
      </c>
      <c r="W286" s="5">
        <f t="shared" si="33"/>
        <v>2</v>
      </c>
      <c r="X286" s="5">
        <f t="shared" si="34"/>
        <v>-99</v>
      </c>
    </row>
    <row r="287" spans="1:24" ht="15">
      <c r="A287">
        <v>1</v>
      </c>
      <c r="B287">
        <v>2515422.35</v>
      </c>
      <c r="C287">
        <v>6860767.32</v>
      </c>
      <c r="D287">
        <v>202.58</v>
      </c>
      <c r="E287">
        <v>2</v>
      </c>
      <c r="F287">
        <v>188.32</v>
      </c>
      <c r="G287">
        <v>0.0539</v>
      </c>
      <c r="H287">
        <v>0.741</v>
      </c>
      <c r="I287">
        <v>0.7313</v>
      </c>
      <c r="J287">
        <v>0.29</v>
      </c>
      <c r="K287">
        <v>14.44</v>
      </c>
      <c r="L287">
        <v>14.25</v>
      </c>
      <c r="M287">
        <v>2.6</v>
      </c>
      <c r="N287">
        <v>15.1</v>
      </c>
      <c r="O287">
        <v>0.6</v>
      </c>
      <c r="P287">
        <v>0.9</v>
      </c>
      <c r="Q287">
        <v>1</v>
      </c>
      <c r="R287" s="5">
        <f t="shared" si="28"/>
        <v>0</v>
      </c>
      <c r="S287" s="5" t="str">
        <f t="shared" si="31"/>
        <v>A</v>
      </c>
      <c r="T287" s="5">
        <f t="shared" si="32"/>
        <v>2</v>
      </c>
      <c r="U287" s="5">
        <f t="shared" si="29"/>
        <v>18.93038167136223</v>
      </c>
      <c r="V287" s="5">
        <f t="shared" si="30"/>
        <v>-1.2827898406235212</v>
      </c>
      <c r="W287" s="5">
        <f t="shared" si="33"/>
        <v>2</v>
      </c>
      <c r="X287" s="5">
        <f t="shared" si="34"/>
        <v>-99</v>
      </c>
    </row>
    <row r="288" spans="1:24" ht="15">
      <c r="A288">
        <v>1</v>
      </c>
      <c r="B288">
        <v>2515425.48</v>
      </c>
      <c r="C288">
        <v>6860769.64</v>
      </c>
      <c r="D288">
        <v>202.48</v>
      </c>
      <c r="E288">
        <v>2</v>
      </c>
      <c r="F288">
        <v>188.13</v>
      </c>
      <c r="G288">
        <v>0.0456</v>
      </c>
      <c r="H288">
        <v>0.7977</v>
      </c>
      <c r="I288">
        <v>0.6875</v>
      </c>
      <c r="J288">
        <v>0.37</v>
      </c>
      <c r="K288">
        <v>13.66</v>
      </c>
      <c r="L288">
        <v>14.35</v>
      </c>
      <c r="M288">
        <v>2.54</v>
      </c>
      <c r="N288">
        <v>15</v>
      </c>
      <c r="O288">
        <v>0.6</v>
      </c>
      <c r="P288">
        <v>0.9</v>
      </c>
      <c r="Q288">
        <v>1</v>
      </c>
      <c r="R288" s="5">
        <f t="shared" si="28"/>
        <v>1</v>
      </c>
      <c r="S288" s="5" t="str">
        <f t="shared" si="31"/>
        <v>A</v>
      </c>
      <c r="T288" s="5">
        <f t="shared" si="32"/>
        <v>2</v>
      </c>
      <c r="U288" s="5">
        <f t="shared" si="29"/>
        <v>21.078132842018157</v>
      </c>
      <c r="V288" s="5">
        <f t="shared" si="30"/>
        <v>1.9678200875757987</v>
      </c>
      <c r="W288" s="5">
        <f t="shared" si="33"/>
        <v>2</v>
      </c>
      <c r="X288" s="5">
        <f t="shared" si="34"/>
        <v>-99</v>
      </c>
    </row>
    <row r="289" spans="1:24" ht="15">
      <c r="A289">
        <v>1</v>
      </c>
      <c r="B289">
        <v>2515426.61</v>
      </c>
      <c r="C289">
        <v>6860768.2</v>
      </c>
      <c r="D289">
        <v>200.63</v>
      </c>
      <c r="E289">
        <v>2</v>
      </c>
      <c r="F289">
        <v>188.24</v>
      </c>
      <c r="G289">
        <v>0.04</v>
      </c>
      <c r="H289">
        <v>0.8093</v>
      </c>
      <c r="I289">
        <v>0.6113</v>
      </c>
      <c r="J289">
        <v>0.35</v>
      </c>
      <c r="K289">
        <v>12.29</v>
      </c>
      <c r="L289">
        <v>12.39</v>
      </c>
      <c r="M289">
        <v>2.28</v>
      </c>
      <c r="N289">
        <v>12.7</v>
      </c>
      <c r="O289">
        <v>0.6</v>
      </c>
      <c r="P289">
        <v>0.9</v>
      </c>
      <c r="Q289">
        <v>1</v>
      </c>
      <c r="R289" s="5">
        <f t="shared" si="28"/>
        <v>1</v>
      </c>
      <c r="S289" s="5" t="str">
        <f t="shared" si="31"/>
        <v>A</v>
      </c>
      <c r="T289" s="5">
        <f t="shared" si="32"/>
        <v>2</v>
      </c>
      <c r="U289" s="5">
        <f t="shared" si="29"/>
        <v>22.632494509611803</v>
      </c>
      <c r="V289" s="5">
        <f t="shared" si="30"/>
        <v>1.00114547605396</v>
      </c>
      <c r="W289" s="5">
        <f t="shared" si="33"/>
        <v>2</v>
      </c>
      <c r="X289" s="5">
        <f t="shared" si="34"/>
        <v>-99</v>
      </c>
    </row>
    <row r="290" spans="1:24" ht="15">
      <c r="A290">
        <v>1</v>
      </c>
      <c r="B290">
        <v>2515427.31</v>
      </c>
      <c r="C290">
        <v>6860770.65</v>
      </c>
      <c r="D290">
        <v>201.6</v>
      </c>
      <c r="E290">
        <v>2</v>
      </c>
      <c r="F290">
        <v>188.04</v>
      </c>
      <c r="G290">
        <v>0.0282</v>
      </c>
      <c r="H290">
        <v>0.8507</v>
      </c>
      <c r="I290">
        <v>0.6906</v>
      </c>
      <c r="J290">
        <v>0.39</v>
      </c>
      <c r="K290">
        <v>13.77</v>
      </c>
      <c r="L290">
        <v>13.56</v>
      </c>
      <c r="M290">
        <v>2.16</v>
      </c>
      <c r="N290">
        <v>13.4</v>
      </c>
      <c r="O290">
        <v>0.6</v>
      </c>
      <c r="P290">
        <v>0.9</v>
      </c>
      <c r="Q290">
        <v>1</v>
      </c>
      <c r="R290" s="5">
        <f t="shared" si="28"/>
        <v>1</v>
      </c>
      <c r="S290" s="5" t="str">
        <f t="shared" si="31"/>
        <v>A</v>
      </c>
      <c r="T290" s="5">
        <f t="shared" si="32"/>
        <v>2</v>
      </c>
      <c r="U290" s="5">
        <f t="shared" si="29"/>
        <v>22.452329993125375</v>
      </c>
      <c r="V290" s="5">
        <f t="shared" si="30"/>
        <v>3.5428064975461417</v>
      </c>
      <c r="W290" s="5">
        <f t="shared" si="33"/>
        <v>2</v>
      </c>
      <c r="X290" s="5">
        <f t="shared" si="34"/>
        <v>-99</v>
      </c>
    </row>
    <row r="291" spans="1:24" ht="15">
      <c r="A291">
        <v>1</v>
      </c>
      <c r="B291">
        <v>2515426.56</v>
      </c>
      <c r="C291">
        <v>6860766.55</v>
      </c>
      <c r="D291">
        <v>201.42</v>
      </c>
      <c r="E291">
        <v>2</v>
      </c>
      <c r="F291">
        <v>188.49</v>
      </c>
      <c r="G291">
        <v>0.0206</v>
      </c>
      <c r="H291">
        <v>0.9097</v>
      </c>
      <c r="I291">
        <v>0.6619</v>
      </c>
      <c r="J291">
        <v>0.37</v>
      </c>
      <c r="K291">
        <v>12.89</v>
      </c>
      <c r="L291">
        <v>12.92</v>
      </c>
      <c r="M291">
        <v>2.16</v>
      </c>
      <c r="N291">
        <v>12.8</v>
      </c>
      <c r="O291">
        <v>0.6</v>
      </c>
      <c r="P291">
        <v>0.9</v>
      </c>
      <c r="Q291">
        <v>1</v>
      </c>
      <c r="R291" s="5">
        <f t="shared" si="28"/>
        <v>0</v>
      </c>
      <c r="S291" s="5" t="str">
        <f t="shared" si="31"/>
        <v>A</v>
      </c>
      <c r="T291" s="5">
        <f t="shared" si="32"/>
        <v>2</v>
      </c>
      <c r="U291" s="5">
        <f t="shared" si="29"/>
        <v>23.1498431153623</v>
      </c>
      <c r="V291" s="5">
        <f t="shared" si="30"/>
        <v>-0.5664483556954281</v>
      </c>
      <c r="W291" s="5">
        <f t="shared" si="33"/>
        <v>2</v>
      </c>
      <c r="X291" s="5">
        <f t="shared" si="34"/>
        <v>-99</v>
      </c>
    </row>
    <row r="292" spans="1:24" ht="15">
      <c r="A292">
        <v>1</v>
      </c>
      <c r="B292">
        <v>2515428.6</v>
      </c>
      <c r="C292">
        <v>6860767</v>
      </c>
      <c r="D292">
        <v>200.27</v>
      </c>
      <c r="E292">
        <v>2</v>
      </c>
      <c r="F292">
        <v>188.68</v>
      </c>
      <c r="G292">
        <v>0.0466</v>
      </c>
      <c r="H292">
        <v>0.7037</v>
      </c>
      <c r="I292">
        <v>0.7713</v>
      </c>
      <c r="J292">
        <v>0.33</v>
      </c>
      <c r="K292">
        <v>11.56</v>
      </c>
      <c r="L292">
        <v>11.59</v>
      </c>
      <c r="M292">
        <v>2.06</v>
      </c>
      <c r="N292">
        <v>11.4</v>
      </c>
      <c r="O292">
        <v>0.6</v>
      </c>
      <c r="P292">
        <v>0.9</v>
      </c>
      <c r="Q292">
        <v>1</v>
      </c>
      <c r="R292" s="5">
        <f t="shared" si="28"/>
        <v>1</v>
      </c>
      <c r="S292" s="5" t="str">
        <f t="shared" si="31"/>
        <v>A</v>
      </c>
      <c r="T292" s="5">
        <f t="shared" si="32"/>
        <v>2</v>
      </c>
      <c r="U292" s="5">
        <f t="shared" si="29"/>
        <v>24.912906997240306</v>
      </c>
      <c r="V292" s="5">
        <f t="shared" si="30"/>
        <v>0.554134416230367</v>
      </c>
      <c r="W292" s="5">
        <f t="shared" si="33"/>
        <v>2</v>
      </c>
      <c r="X292" s="5">
        <f t="shared" si="34"/>
        <v>-99</v>
      </c>
    </row>
    <row r="293" spans="1:24" ht="15">
      <c r="A293">
        <v>1</v>
      </c>
      <c r="B293">
        <v>2515427.13</v>
      </c>
      <c r="C293">
        <v>6860765.16</v>
      </c>
      <c r="D293">
        <v>201.62</v>
      </c>
      <c r="E293">
        <v>2</v>
      </c>
      <c r="F293">
        <v>188.7</v>
      </c>
      <c r="G293">
        <v>0.0364</v>
      </c>
      <c r="H293">
        <v>0.8749</v>
      </c>
      <c r="I293">
        <v>0.7282</v>
      </c>
      <c r="J293">
        <v>0.34</v>
      </c>
      <c r="K293">
        <v>12.89</v>
      </c>
      <c r="L293">
        <v>12.91</v>
      </c>
      <c r="M293">
        <v>2.47</v>
      </c>
      <c r="N293">
        <v>13.6</v>
      </c>
      <c r="O293">
        <v>0.6</v>
      </c>
      <c r="P293">
        <v>0.9</v>
      </c>
      <c r="Q293">
        <v>1</v>
      </c>
      <c r="R293" s="5">
        <f t="shared" si="28"/>
        <v>0</v>
      </c>
      <c r="S293" s="5" t="str">
        <f t="shared" si="31"/>
        <v>A</v>
      </c>
      <c r="T293" s="5">
        <f t="shared" si="32"/>
        <v>2</v>
      </c>
      <c r="U293" s="5">
        <f t="shared" si="29"/>
        <v>24.16087590816075</v>
      </c>
      <c r="V293" s="5">
        <f t="shared" si="30"/>
        <v>-1.677669616634489</v>
      </c>
      <c r="W293" s="5">
        <f t="shared" si="33"/>
        <v>2</v>
      </c>
      <c r="X293" s="5">
        <f t="shared" si="34"/>
        <v>-99</v>
      </c>
    </row>
    <row r="294" spans="1:24" ht="15">
      <c r="A294">
        <v>1</v>
      </c>
      <c r="B294">
        <v>2515425.21</v>
      </c>
      <c r="C294">
        <v>6860764.25</v>
      </c>
      <c r="D294">
        <v>201.44</v>
      </c>
      <c r="E294">
        <v>2</v>
      </c>
      <c r="F294">
        <v>188.7</v>
      </c>
      <c r="G294">
        <v>0.0362</v>
      </c>
      <c r="H294">
        <v>0.8691</v>
      </c>
      <c r="I294">
        <v>0.6995</v>
      </c>
      <c r="J294">
        <v>0.33</v>
      </c>
      <c r="K294">
        <v>12.8</v>
      </c>
      <c r="L294">
        <v>12.74</v>
      </c>
      <c r="M294">
        <v>2.42</v>
      </c>
      <c r="N294">
        <v>13.3</v>
      </c>
      <c r="O294">
        <v>0.6</v>
      </c>
      <c r="P294">
        <v>0.9</v>
      </c>
      <c r="Q294">
        <v>1</v>
      </c>
      <c r="R294" s="5">
        <f t="shared" si="28"/>
        <v>0</v>
      </c>
      <c r="S294" s="5" t="str">
        <f t="shared" si="31"/>
        <v>A</v>
      </c>
      <c r="T294" s="5">
        <f t="shared" si="32"/>
        <v>2</v>
      </c>
      <c r="U294" s="5">
        <f t="shared" si="29"/>
        <v>22.667904406799142</v>
      </c>
      <c r="V294" s="5">
        <f t="shared" si="30"/>
        <v>-3.1894685768494924</v>
      </c>
      <c r="W294" s="5">
        <f t="shared" si="33"/>
        <v>2</v>
      </c>
      <c r="X294" s="5">
        <f t="shared" si="34"/>
        <v>-99</v>
      </c>
    </row>
    <row r="295" spans="1:24" ht="15">
      <c r="A295">
        <v>1</v>
      </c>
      <c r="B295">
        <v>2515424.09</v>
      </c>
      <c r="C295">
        <v>6860765.37</v>
      </c>
      <c r="D295">
        <v>201.51</v>
      </c>
      <c r="E295">
        <v>1</v>
      </c>
      <c r="F295">
        <v>188.81</v>
      </c>
      <c r="G295">
        <v>0.0707</v>
      </c>
      <c r="H295">
        <v>0.7932</v>
      </c>
      <c r="I295">
        <v>0.7168</v>
      </c>
      <c r="J295">
        <v>0.31</v>
      </c>
      <c r="K295">
        <v>12.92</v>
      </c>
      <c r="L295">
        <v>12.7</v>
      </c>
      <c r="M295">
        <v>2.77</v>
      </c>
      <c r="N295">
        <v>14.6</v>
      </c>
      <c r="O295">
        <v>0.6</v>
      </c>
      <c r="P295">
        <v>0.9</v>
      </c>
      <c r="Q295">
        <v>1</v>
      </c>
      <c r="R295" s="5">
        <f t="shared" si="28"/>
        <v>0</v>
      </c>
      <c r="S295" s="5" t="str">
        <f t="shared" si="31"/>
        <v>A</v>
      </c>
      <c r="T295" s="5">
        <f t="shared" si="32"/>
        <v>2</v>
      </c>
      <c r="U295" s="5">
        <f t="shared" si="29"/>
        <v>21.232386110850932</v>
      </c>
      <c r="V295" s="5">
        <f t="shared" si="30"/>
        <v>-2.520075402027228</v>
      </c>
      <c r="W295" s="5">
        <f t="shared" si="33"/>
        <v>2</v>
      </c>
      <c r="X295" s="5">
        <f t="shared" si="34"/>
        <v>-99</v>
      </c>
    </row>
    <row r="296" spans="1:24" ht="15">
      <c r="A296">
        <v>1</v>
      </c>
      <c r="B296">
        <v>2515417.35</v>
      </c>
      <c r="C296">
        <v>6860764.59</v>
      </c>
      <c r="D296">
        <v>204.5</v>
      </c>
      <c r="E296">
        <v>2</v>
      </c>
      <c r="F296">
        <v>189.1</v>
      </c>
      <c r="G296">
        <v>0.0714</v>
      </c>
      <c r="H296">
        <v>0.5459</v>
      </c>
      <c r="I296">
        <v>0.5522</v>
      </c>
      <c r="J296">
        <v>0.37</v>
      </c>
      <c r="K296">
        <v>15.46</v>
      </c>
      <c r="L296">
        <v>15.4</v>
      </c>
      <c r="M296">
        <v>2.79</v>
      </c>
      <c r="N296">
        <v>16.6</v>
      </c>
      <c r="O296">
        <v>0.6</v>
      </c>
      <c r="P296">
        <v>0.9</v>
      </c>
      <c r="Q296">
        <v>1</v>
      </c>
      <c r="R296" s="5">
        <f t="shared" si="28"/>
        <v>0</v>
      </c>
      <c r="S296" s="5" t="str">
        <f t="shared" si="31"/>
        <v>Null</v>
      </c>
      <c r="T296" s="5">
        <f t="shared" si="32"/>
        <v>-99</v>
      </c>
      <c r="U296" s="5">
        <f t="shared" si="29"/>
        <v>15.165633558864661</v>
      </c>
      <c r="V296" s="5">
        <f t="shared" si="30"/>
        <v>-5.558251412417471</v>
      </c>
      <c r="W296" s="5">
        <f t="shared" si="33"/>
        <v>2</v>
      </c>
      <c r="X296" s="5">
        <f t="shared" si="34"/>
        <v>-99</v>
      </c>
    </row>
    <row r="297" spans="1:24" ht="15">
      <c r="A297">
        <v>1</v>
      </c>
      <c r="B297">
        <v>2515417.21</v>
      </c>
      <c r="C297">
        <v>6860766.41</v>
      </c>
      <c r="D297">
        <v>202.42</v>
      </c>
      <c r="E297">
        <v>2</v>
      </c>
      <c r="F297">
        <v>188.78</v>
      </c>
      <c r="G297">
        <v>0.0236</v>
      </c>
      <c r="H297">
        <v>0.8518</v>
      </c>
      <c r="I297">
        <v>0.6377</v>
      </c>
      <c r="J297">
        <v>0.39</v>
      </c>
      <c r="K297">
        <v>13.84</v>
      </c>
      <c r="L297">
        <v>13.64</v>
      </c>
      <c r="M297">
        <v>2.08</v>
      </c>
      <c r="N297">
        <v>13.2</v>
      </c>
      <c r="O297">
        <v>0.6</v>
      </c>
      <c r="P297">
        <v>0.9</v>
      </c>
      <c r="Q297">
        <v>1</v>
      </c>
      <c r="R297" s="5">
        <f t="shared" si="28"/>
        <v>0</v>
      </c>
      <c r="S297" s="5" t="str">
        <f t="shared" si="31"/>
        <v>A</v>
      </c>
      <c r="T297" s="5">
        <f t="shared" si="32"/>
        <v>1</v>
      </c>
      <c r="U297" s="5">
        <f t="shared" si="29"/>
        <v>14.411599930877465</v>
      </c>
      <c r="V297" s="5">
        <f t="shared" si="30"/>
        <v>-3.8958936624172553</v>
      </c>
      <c r="W297" s="5">
        <f t="shared" si="33"/>
        <v>1</v>
      </c>
      <c r="X297" s="5">
        <f t="shared" si="34"/>
        <v>-99</v>
      </c>
    </row>
    <row r="298" spans="1:24" ht="15">
      <c r="A298">
        <v>1</v>
      </c>
      <c r="B298">
        <v>2515414.82</v>
      </c>
      <c r="C298">
        <v>6860764.96</v>
      </c>
      <c r="D298">
        <v>204.36</v>
      </c>
      <c r="E298">
        <v>2</v>
      </c>
      <c r="F298">
        <v>189.33</v>
      </c>
      <c r="G298">
        <v>0.0638</v>
      </c>
      <c r="H298">
        <v>0.5751</v>
      </c>
      <c r="I298">
        <v>0.4256</v>
      </c>
      <c r="J298">
        <v>0.33</v>
      </c>
      <c r="K298">
        <v>15.12</v>
      </c>
      <c r="L298">
        <v>15.03</v>
      </c>
      <c r="M298">
        <v>2.57</v>
      </c>
      <c r="N298">
        <v>15.7</v>
      </c>
      <c r="O298">
        <v>0.6</v>
      </c>
      <c r="P298">
        <v>0.9</v>
      </c>
      <c r="Q298">
        <v>1</v>
      </c>
      <c r="R298" s="5">
        <f t="shared" si="28"/>
        <v>0</v>
      </c>
      <c r="S298" s="5" t="str">
        <f t="shared" si="31"/>
        <v>Null</v>
      </c>
      <c r="T298" s="5">
        <f t="shared" si="32"/>
        <v>-99</v>
      </c>
      <c r="U298" s="5">
        <f t="shared" si="29"/>
        <v>12.661663774962548</v>
      </c>
      <c r="V298" s="5">
        <f t="shared" si="30"/>
        <v>-6.075876105324795</v>
      </c>
      <c r="W298" s="5">
        <f t="shared" si="33"/>
        <v>1</v>
      </c>
      <c r="X298" s="5">
        <f t="shared" si="34"/>
        <v>-99</v>
      </c>
    </row>
    <row r="299" spans="1:24" ht="15">
      <c r="A299">
        <v>1</v>
      </c>
      <c r="B299">
        <v>2515415.31</v>
      </c>
      <c r="C299">
        <v>6860767.52</v>
      </c>
      <c r="D299">
        <v>202.2</v>
      </c>
      <c r="E299">
        <v>2</v>
      </c>
      <c r="F299">
        <v>188.94</v>
      </c>
      <c r="G299">
        <v>0.051</v>
      </c>
      <c r="H299">
        <v>0.5745</v>
      </c>
      <c r="I299">
        <v>0.7259</v>
      </c>
      <c r="J299">
        <v>0.33</v>
      </c>
      <c r="K299">
        <v>13.1</v>
      </c>
      <c r="L299">
        <v>13.25</v>
      </c>
      <c r="M299">
        <v>2.01</v>
      </c>
      <c r="N299">
        <v>12.7</v>
      </c>
      <c r="O299">
        <v>0.6</v>
      </c>
      <c r="P299">
        <v>0.9</v>
      </c>
      <c r="Q299">
        <v>1</v>
      </c>
      <c r="R299" s="5">
        <f t="shared" si="28"/>
        <v>0</v>
      </c>
      <c r="S299" s="5" t="str">
        <f t="shared" si="31"/>
        <v>A</v>
      </c>
      <c r="T299" s="5">
        <f t="shared" si="32"/>
        <v>1</v>
      </c>
      <c r="U299" s="5">
        <f t="shared" si="29"/>
        <v>12.246541592584123</v>
      </c>
      <c r="V299" s="5">
        <f t="shared" si="30"/>
        <v>-3.502673126191914</v>
      </c>
      <c r="W299" s="5">
        <f t="shared" si="33"/>
        <v>1</v>
      </c>
      <c r="X299" s="5">
        <f t="shared" si="34"/>
        <v>-99</v>
      </c>
    </row>
    <row r="300" spans="1:24" ht="15">
      <c r="A300">
        <v>1</v>
      </c>
      <c r="B300">
        <v>2515411.07</v>
      </c>
      <c r="C300">
        <v>6860768.9</v>
      </c>
      <c r="D300">
        <v>202.57</v>
      </c>
      <c r="E300">
        <v>2</v>
      </c>
      <c r="F300">
        <v>189</v>
      </c>
      <c r="G300">
        <v>0.0506</v>
      </c>
      <c r="H300">
        <v>0.6383</v>
      </c>
      <c r="I300">
        <v>0.5226</v>
      </c>
      <c r="J300">
        <v>0.35</v>
      </c>
      <c r="K300">
        <v>13.53</v>
      </c>
      <c r="L300">
        <v>13.57</v>
      </c>
      <c r="M300">
        <v>2.18</v>
      </c>
      <c r="N300">
        <v>13.4</v>
      </c>
      <c r="O300">
        <v>0.6</v>
      </c>
      <c r="P300">
        <v>0.9</v>
      </c>
      <c r="Q300">
        <v>1</v>
      </c>
      <c r="R300" s="5">
        <f t="shared" si="28"/>
        <v>0</v>
      </c>
      <c r="S300" s="5" t="str">
        <f t="shared" si="31"/>
        <v>A</v>
      </c>
      <c r="T300" s="5">
        <f t="shared" si="32"/>
        <v>1</v>
      </c>
      <c r="U300" s="5">
        <f t="shared" si="29"/>
        <v>7.790257082172102</v>
      </c>
      <c r="V300" s="5">
        <f t="shared" si="30"/>
        <v>-3.6560627165145054</v>
      </c>
      <c r="W300" s="5">
        <f t="shared" si="33"/>
        <v>1</v>
      </c>
      <c r="X300" s="5">
        <f t="shared" si="34"/>
        <v>-99</v>
      </c>
    </row>
    <row r="301" spans="1:24" ht="15">
      <c r="A301">
        <v>1</v>
      </c>
      <c r="B301">
        <v>2515411.05</v>
      </c>
      <c r="C301">
        <v>6860766.5</v>
      </c>
      <c r="D301">
        <v>204.13</v>
      </c>
      <c r="E301">
        <v>2</v>
      </c>
      <c r="F301">
        <v>189.18</v>
      </c>
      <c r="G301">
        <v>0.0445</v>
      </c>
      <c r="H301">
        <v>0.7599</v>
      </c>
      <c r="I301">
        <v>0.9218</v>
      </c>
      <c r="J301">
        <v>0.43</v>
      </c>
      <c r="K301">
        <v>15</v>
      </c>
      <c r="L301">
        <v>14.94</v>
      </c>
      <c r="M301">
        <v>2.48</v>
      </c>
      <c r="N301">
        <v>15.4</v>
      </c>
      <c r="O301">
        <v>0.6</v>
      </c>
      <c r="P301">
        <v>0.9</v>
      </c>
      <c r="Q301">
        <v>1</v>
      </c>
      <c r="R301" s="5">
        <f t="shared" si="28"/>
        <v>0</v>
      </c>
      <c r="S301" s="5" t="str">
        <f t="shared" si="31"/>
        <v>Null</v>
      </c>
      <c r="T301" s="5">
        <f t="shared" si="32"/>
        <v>-99</v>
      </c>
      <c r="U301" s="5">
        <f t="shared" si="29"/>
        <v>8.592311573847898</v>
      </c>
      <c r="V301" s="5">
        <f t="shared" si="30"/>
        <v>-5.918165409623633</v>
      </c>
      <c r="W301" s="5">
        <f t="shared" si="33"/>
        <v>1</v>
      </c>
      <c r="X301" s="5">
        <f t="shared" si="34"/>
        <v>-99</v>
      </c>
    </row>
    <row r="302" spans="1:24" ht="15">
      <c r="A302">
        <v>1</v>
      </c>
      <c r="B302">
        <v>2515410.45</v>
      </c>
      <c r="C302">
        <v>6860764.59</v>
      </c>
      <c r="D302">
        <v>206.29</v>
      </c>
      <c r="E302">
        <v>3</v>
      </c>
      <c r="F302">
        <v>189.59</v>
      </c>
      <c r="G302">
        <v>0.0876</v>
      </c>
      <c r="H302">
        <v>0.5519</v>
      </c>
      <c r="I302">
        <v>0.7248</v>
      </c>
      <c r="J302">
        <v>0.32</v>
      </c>
      <c r="K302">
        <v>16.82</v>
      </c>
      <c r="L302">
        <v>16.69</v>
      </c>
      <c r="M302">
        <v>3.49</v>
      </c>
      <c r="N302">
        <v>15.6</v>
      </c>
      <c r="O302">
        <v>0.6</v>
      </c>
      <c r="P302">
        <v>0.9</v>
      </c>
      <c r="Q302">
        <v>1</v>
      </c>
      <c r="R302" s="5">
        <f t="shared" si="28"/>
        <v>0</v>
      </c>
      <c r="S302" s="5" t="str">
        <f t="shared" si="31"/>
        <v>Null</v>
      </c>
      <c r="T302" s="5">
        <f t="shared" si="32"/>
        <v>-99</v>
      </c>
      <c r="U302" s="5">
        <f t="shared" si="29"/>
        <v>8.68175447552941</v>
      </c>
      <c r="V302" s="5">
        <f t="shared" si="30"/>
        <v>-7.9181904013327316</v>
      </c>
      <c r="W302" s="5">
        <f t="shared" si="33"/>
        <v>1</v>
      </c>
      <c r="X302" s="5">
        <f t="shared" si="34"/>
        <v>-99</v>
      </c>
    </row>
    <row r="303" spans="1:24" ht="15">
      <c r="A303">
        <v>1</v>
      </c>
      <c r="B303">
        <v>2515412.17</v>
      </c>
      <c r="C303">
        <v>6860762.22</v>
      </c>
      <c r="D303">
        <v>204.21</v>
      </c>
      <c r="E303">
        <v>3</v>
      </c>
      <c r="F303">
        <v>189.82</v>
      </c>
      <c r="G303">
        <v>0.0715</v>
      </c>
      <c r="H303">
        <v>0.6622</v>
      </c>
      <c r="I303">
        <v>0.3128</v>
      </c>
      <c r="J303">
        <v>0.37</v>
      </c>
      <c r="K303">
        <v>14.64</v>
      </c>
      <c r="L303">
        <v>14.39</v>
      </c>
      <c r="M303">
        <v>2.93</v>
      </c>
      <c r="N303">
        <v>12.7</v>
      </c>
      <c r="O303">
        <v>0.6</v>
      </c>
      <c r="P303">
        <v>0.9</v>
      </c>
      <c r="Q303">
        <v>1</v>
      </c>
      <c r="R303" s="5">
        <f t="shared" si="28"/>
        <v>0</v>
      </c>
      <c r="S303" s="5" t="str">
        <f t="shared" si="31"/>
        <v>Null</v>
      </c>
      <c r="T303" s="5">
        <f t="shared" si="32"/>
        <v>-99</v>
      </c>
      <c r="U303" s="5">
        <f t="shared" si="29"/>
        <v>11.108613522756187</v>
      </c>
      <c r="V303" s="5">
        <f t="shared" si="30"/>
        <v>-9.556987266269392</v>
      </c>
      <c r="W303" s="5">
        <f t="shared" si="33"/>
        <v>1</v>
      </c>
      <c r="X303" s="5">
        <f t="shared" si="34"/>
        <v>-99</v>
      </c>
    </row>
    <row r="304" spans="1:24" ht="15">
      <c r="A304">
        <v>1</v>
      </c>
      <c r="B304">
        <v>2515410.07</v>
      </c>
      <c r="C304">
        <v>6860761.72</v>
      </c>
      <c r="D304">
        <v>205.06</v>
      </c>
      <c r="E304">
        <v>2</v>
      </c>
      <c r="F304">
        <v>189.63</v>
      </c>
      <c r="G304">
        <v>0.0396</v>
      </c>
      <c r="H304">
        <v>0.7983</v>
      </c>
      <c r="I304">
        <v>0.2844</v>
      </c>
      <c r="J304">
        <v>0.42</v>
      </c>
      <c r="K304">
        <v>15.58</v>
      </c>
      <c r="L304">
        <v>15.44</v>
      </c>
      <c r="M304">
        <v>2.48</v>
      </c>
      <c r="N304">
        <v>15.8</v>
      </c>
      <c r="O304">
        <v>0.6</v>
      </c>
      <c r="P304">
        <v>0.9</v>
      </c>
      <c r="Q304">
        <v>1</v>
      </c>
      <c r="R304" s="5">
        <f t="shared" si="28"/>
        <v>0</v>
      </c>
      <c r="S304" s="5" t="str">
        <f t="shared" si="31"/>
        <v>Null</v>
      </c>
      <c r="T304" s="5">
        <f t="shared" si="32"/>
        <v>-99</v>
      </c>
      <c r="U304" s="5">
        <f t="shared" si="29"/>
        <v>9.306269090681097</v>
      </c>
      <c r="V304" s="5">
        <f t="shared" si="30"/>
        <v>-10.745075877678103</v>
      </c>
      <c r="W304" s="5">
        <f t="shared" si="33"/>
        <v>1</v>
      </c>
      <c r="X304" s="5">
        <f t="shared" si="34"/>
        <v>-99</v>
      </c>
    </row>
    <row r="305" spans="1:24" ht="15">
      <c r="A305">
        <v>1</v>
      </c>
      <c r="B305">
        <v>2515407.69</v>
      </c>
      <c r="C305">
        <v>6860761.4</v>
      </c>
      <c r="D305">
        <v>205.4</v>
      </c>
      <c r="E305">
        <v>2</v>
      </c>
      <c r="F305">
        <v>189.23</v>
      </c>
      <c r="G305">
        <v>0.0279</v>
      </c>
      <c r="H305">
        <v>0.8985</v>
      </c>
      <c r="I305">
        <v>0.4969</v>
      </c>
      <c r="J305">
        <v>0.37</v>
      </c>
      <c r="K305">
        <v>16.33</v>
      </c>
      <c r="L305">
        <v>16.17</v>
      </c>
      <c r="M305">
        <v>2.51</v>
      </c>
      <c r="N305">
        <v>16.5</v>
      </c>
      <c r="O305">
        <v>0.6</v>
      </c>
      <c r="P305">
        <v>0.9</v>
      </c>
      <c r="Q305">
        <v>1</v>
      </c>
      <c r="R305" s="5">
        <f t="shared" si="28"/>
        <v>0</v>
      </c>
      <c r="S305" s="5" t="str">
        <f t="shared" si="31"/>
        <v>Null</v>
      </c>
      <c r="T305" s="5">
        <f t="shared" si="32"/>
        <v>-99</v>
      </c>
      <c r="U305" s="5">
        <f t="shared" si="29"/>
        <v>7.179247098963266</v>
      </c>
      <c r="V305" s="5">
        <f t="shared" si="30"/>
        <v>-11.859785456811355</v>
      </c>
      <c r="W305" s="5">
        <f t="shared" si="33"/>
        <v>1</v>
      </c>
      <c r="X305" s="5">
        <f t="shared" si="34"/>
        <v>-99</v>
      </c>
    </row>
    <row r="306" spans="1:24" ht="15">
      <c r="A306">
        <v>1</v>
      </c>
      <c r="B306">
        <v>2515409.36</v>
      </c>
      <c r="C306">
        <v>6860760</v>
      </c>
      <c r="D306">
        <v>205.86</v>
      </c>
      <c r="E306">
        <v>2</v>
      </c>
      <c r="F306">
        <v>189.4</v>
      </c>
      <c r="G306">
        <v>0.0175</v>
      </c>
      <c r="H306">
        <v>0.9827</v>
      </c>
      <c r="I306">
        <v>0.786</v>
      </c>
      <c r="J306">
        <v>0.44</v>
      </c>
      <c r="K306">
        <v>16.53</v>
      </c>
      <c r="L306">
        <v>16.46</v>
      </c>
      <c r="M306">
        <v>2.51</v>
      </c>
      <c r="N306">
        <v>16.8</v>
      </c>
      <c r="O306">
        <v>0.6</v>
      </c>
      <c r="P306">
        <v>0.9</v>
      </c>
      <c r="Q306">
        <v>1</v>
      </c>
      <c r="R306" s="5">
        <f t="shared" si="28"/>
        <v>0</v>
      </c>
      <c r="S306" s="5" t="str">
        <f t="shared" si="31"/>
        <v>Null</v>
      </c>
      <c r="T306" s="5">
        <f t="shared" si="32"/>
        <v>-99</v>
      </c>
      <c r="U306" s="5">
        <f t="shared" si="29"/>
        <v>9.22736197638907</v>
      </c>
      <c r="V306" s="5">
        <f t="shared" si="30"/>
        <v>-12.604181486933305</v>
      </c>
      <c r="W306" s="5">
        <f t="shared" si="33"/>
        <v>1</v>
      </c>
      <c r="X306" s="5">
        <f t="shared" si="34"/>
        <v>-99</v>
      </c>
    </row>
    <row r="307" spans="1:24" ht="15">
      <c r="A307">
        <v>1</v>
      </c>
      <c r="B307">
        <v>2515407.42</v>
      </c>
      <c r="C307">
        <v>6860757.7</v>
      </c>
      <c r="D307">
        <v>202.9</v>
      </c>
      <c r="E307">
        <v>3</v>
      </c>
      <c r="F307">
        <v>189.26</v>
      </c>
      <c r="G307">
        <v>0.0039</v>
      </c>
      <c r="H307">
        <v>0.9718</v>
      </c>
      <c r="I307">
        <v>0.3261</v>
      </c>
      <c r="J307">
        <v>0.45</v>
      </c>
      <c r="K307">
        <v>13.88</v>
      </c>
      <c r="L307">
        <v>13.64</v>
      </c>
      <c r="M307">
        <v>1.99</v>
      </c>
      <c r="N307">
        <v>10</v>
      </c>
      <c r="O307">
        <v>0.6</v>
      </c>
      <c r="P307">
        <v>0.9</v>
      </c>
      <c r="Q307">
        <v>1</v>
      </c>
      <c r="R307" s="5">
        <f t="shared" si="28"/>
        <v>0</v>
      </c>
      <c r="S307" s="5" t="str">
        <f t="shared" si="31"/>
        <v>Null</v>
      </c>
      <c r="T307" s="5">
        <f t="shared" si="32"/>
        <v>-99</v>
      </c>
      <c r="U307" s="5">
        <f t="shared" si="29"/>
        <v>8.191004621702248</v>
      </c>
      <c r="V307" s="5">
        <f t="shared" si="30"/>
        <v>-15.42899359259855</v>
      </c>
      <c r="W307" s="5">
        <f t="shared" si="33"/>
        <v>1</v>
      </c>
      <c r="X307" s="5">
        <f t="shared" si="34"/>
        <v>-99</v>
      </c>
    </row>
    <row r="308" spans="1:24" ht="15">
      <c r="A308">
        <v>1</v>
      </c>
      <c r="B308">
        <v>2515412.17</v>
      </c>
      <c r="C308">
        <v>6860758.73</v>
      </c>
      <c r="D308">
        <v>206.1</v>
      </c>
      <c r="E308">
        <v>3</v>
      </c>
      <c r="F308">
        <v>189.77</v>
      </c>
      <c r="G308">
        <v>0.0973</v>
      </c>
      <c r="H308">
        <v>0.4848</v>
      </c>
      <c r="I308">
        <v>0.6141</v>
      </c>
      <c r="J308">
        <v>0.26</v>
      </c>
      <c r="K308">
        <v>16.45</v>
      </c>
      <c r="L308">
        <v>16.33</v>
      </c>
      <c r="M308">
        <v>3.64</v>
      </c>
      <c r="N308">
        <v>15.7</v>
      </c>
      <c r="O308">
        <v>0.6</v>
      </c>
      <c r="P308">
        <v>0.9</v>
      </c>
      <c r="Q308">
        <v>1</v>
      </c>
      <c r="R308" s="5">
        <f t="shared" si="28"/>
        <v>0</v>
      </c>
      <c r="S308" s="5" t="str">
        <f t="shared" si="31"/>
        <v>Null</v>
      </c>
      <c r="T308" s="5">
        <f t="shared" si="32"/>
        <v>-99</v>
      </c>
      <c r="U308" s="5">
        <f t="shared" si="29"/>
        <v>12.302263822720686</v>
      </c>
      <c r="V308" s="5">
        <f t="shared" si="30"/>
        <v>-12.836514512147094</v>
      </c>
      <c r="W308" s="5">
        <f t="shared" si="33"/>
        <v>1</v>
      </c>
      <c r="X308" s="5">
        <f t="shared" si="34"/>
        <v>-99</v>
      </c>
    </row>
    <row r="309" spans="1:24" ht="15">
      <c r="A309">
        <v>1</v>
      </c>
      <c r="B309">
        <v>2515409.67</v>
      </c>
      <c r="C309">
        <v>6860755.43</v>
      </c>
      <c r="D309">
        <v>206.03</v>
      </c>
      <c r="E309">
        <v>2</v>
      </c>
      <c r="F309">
        <v>189.41</v>
      </c>
      <c r="G309">
        <v>0.0282</v>
      </c>
      <c r="H309">
        <v>0.8764</v>
      </c>
      <c r="I309">
        <v>0.8996</v>
      </c>
      <c r="J309">
        <v>0.39</v>
      </c>
      <c r="K309">
        <v>16.87</v>
      </c>
      <c r="L309">
        <v>16.63</v>
      </c>
      <c r="M309">
        <v>2.47</v>
      </c>
      <c r="N309">
        <v>16.8</v>
      </c>
      <c r="O309">
        <v>0.6</v>
      </c>
      <c r="P309">
        <v>0.9</v>
      </c>
      <c r="Q309">
        <v>1</v>
      </c>
      <c r="R309" s="5">
        <f t="shared" si="28"/>
        <v>0</v>
      </c>
      <c r="S309" s="5" t="str">
        <f t="shared" si="31"/>
        <v>Null</v>
      </c>
      <c r="T309" s="5">
        <f t="shared" si="32"/>
        <v>-99</v>
      </c>
      <c r="U309" s="5">
        <f t="shared" si="29"/>
        <v>11.081698743985447</v>
      </c>
      <c r="V309" s="5">
        <f t="shared" si="30"/>
        <v>-16.792550519754887</v>
      </c>
      <c r="W309" s="5">
        <f t="shared" si="33"/>
        <v>1</v>
      </c>
      <c r="X309" s="5">
        <f t="shared" si="34"/>
        <v>-99</v>
      </c>
    </row>
    <row r="310" spans="1:24" ht="15">
      <c r="A310">
        <v>1</v>
      </c>
      <c r="B310">
        <v>2515408.39</v>
      </c>
      <c r="C310">
        <v>6860756.12</v>
      </c>
      <c r="D310">
        <v>206.58</v>
      </c>
      <c r="E310">
        <v>2</v>
      </c>
      <c r="F310">
        <v>189.32</v>
      </c>
      <c r="G310">
        <v>0.0504</v>
      </c>
      <c r="H310">
        <v>0.6669</v>
      </c>
      <c r="I310">
        <v>0.5303</v>
      </c>
      <c r="J310">
        <v>0.38</v>
      </c>
      <c r="K310">
        <v>17.17</v>
      </c>
      <c r="L310">
        <v>17.27</v>
      </c>
      <c r="M310">
        <v>2.61</v>
      </c>
      <c r="N310">
        <v>17.7</v>
      </c>
      <c r="O310">
        <v>0.6</v>
      </c>
      <c r="P310">
        <v>0.9</v>
      </c>
      <c r="Q310">
        <v>1</v>
      </c>
      <c r="R310" s="5">
        <f t="shared" si="28"/>
        <v>0</v>
      </c>
      <c r="S310" s="5" t="str">
        <f t="shared" si="31"/>
        <v>Null</v>
      </c>
      <c r="T310" s="5">
        <f t="shared" si="32"/>
        <v>-99</v>
      </c>
      <c r="U310" s="5">
        <f t="shared" si="29"/>
        <v>9.642898290537152</v>
      </c>
      <c r="V310" s="5">
        <f t="shared" si="30"/>
        <v>-16.581948394414322</v>
      </c>
      <c r="W310" s="5">
        <f t="shared" si="33"/>
        <v>1</v>
      </c>
      <c r="X310" s="5">
        <f t="shared" si="34"/>
        <v>-99</v>
      </c>
    </row>
    <row r="311" spans="1:24" ht="15">
      <c r="A311">
        <v>1</v>
      </c>
      <c r="B311">
        <v>2515401.95</v>
      </c>
      <c r="C311">
        <v>6860755.23</v>
      </c>
      <c r="D311">
        <v>202.44</v>
      </c>
      <c r="E311">
        <v>3</v>
      </c>
      <c r="F311">
        <v>188.87</v>
      </c>
      <c r="G311">
        <v>0.089</v>
      </c>
      <c r="H311">
        <v>0.5338</v>
      </c>
      <c r="I311">
        <v>0.545</v>
      </c>
      <c r="J311">
        <v>0.29</v>
      </c>
      <c r="K311">
        <v>13.48</v>
      </c>
      <c r="L311">
        <v>13.56</v>
      </c>
      <c r="M311">
        <v>2.96</v>
      </c>
      <c r="N311">
        <v>12.2</v>
      </c>
      <c r="O311">
        <v>0.6</v>
      </c>
      <c r="P311">
        <v>0.9</v>
      </c>
      <c r="Q311">
        <v>1</v>
      </c>
      <c r="R311" s="5">
        <f t="shared" si="28"/>
        <v>0</v>
      </c>
      <c r="S311" s="5" t="str">
        <f t="shared" si="31"/>
        <v>Null</v>
      </c>
      <c r="T311" s="5">
        <f t="shared" si="32"/>
        <v>-99</v>
      </c>
      <c r="U311" s="5">
        <f t="shared" si="29"/>
        <v>3.8956757401735858</v>
      </c>
      <c r="V311" s="5">
        <f t="shared" si="30"/>
        <v>-19.620884549596916</v>
      </c>
      <c r="W311" s="5">
        <f t="shared" si="33"/>
        <v>0</v>
      </c>
      <c r="X311" s="5">
        <f t="shared" si="34"/>
        <v>-99</v>
      </c>
    </row>
    <row r="312" spans="1:24" ht="15">
      <c r="A312">
        <v>1</v>
      </c>
      <c r="B312">
        <v>2515399.87</v>
      </c>
      <c r="C312">
        <v>6860754.73</v>
      </c>
      <c r="D312">
        <v>203.46</v>
      </c>
      <c r="E312">
        <v>3</v>
      </c>
      <c r="F312">
        <v>188.67</v>
      </c>
      <c r="G312">
        <v>0.0984</v>
      </c>
      <c r="H312">
        <v>0.5044</v>
      </c>
      <c r="I312">
        <v>0.4582</v>
      </c>
      <c r="J312">
        <v>0.28</v>
      </c>
      <c r="K312">
        <v>14.88</v>
      </c>
      <c r="L312">
        <v>14.79</v>
      </c>
      <c r="M312">
        <v>3.38</v>
      </c>
      <c r="N312">
        <v>14.1</v>
      </c>
      <c r="O312">
        <v>0.6</v>
      </c>
      <c r="P312">
        <v>0.9</v>
      </c>
      <c r="Q312">
        <v>1</v>
      </c>
      <c r="R312" s="5">
        <f t="shared" si="28"/>
        <v>0</v>
      </c>
      <c r="S312" s="5" t="str">
        <f t="shared" si="31"/>
        <v>Null</v>
      </c>
      <c r="T312" s="5">
        <f t="shared" si="32"/>
        <v>-99</v>
      </c>
      <c r="U312" s="5">
        <f t="shared" si="29"/>
        <v>2.1121251605317184</v>
      </c>
      <c r="V312" s="5">
        <f t="shared" si="30"/>
        <v>-20.802132758132746</v>
      </c>
      <c r="W312" s="5">
        <f t="shared" si="33"/>
        <v>0</v>
      </c>
      <c r="X312" s="5">
        <f t="shared" si="34"/>
        <v>-99</v>
      </c>
    </row>
    <row r="313" spans="1:24" ht="15">
      <c r="A313">
        <v>1</v>
      </c>
      <c r="B313">
        <v>2515415.44</v>
      </c>
      <c r="C313">
        <v>6860760.78</v>
      </c>
      <c r="D313">
        <v>205.34</v>
      </c>
      <c r="E313">
        <v>2</v>
      </c>
      <c r="F313">
        <v>189.73</v>
      </c>
      <c r="G313">
        <v>0.0547</v>
      </c>
      <c r="H313">
        <v>0.6748</v>
      </c>
      <c r="I313">
        <v>0.8056</v>
      </c>
      <c r="J313">
        <v>0.35</v>
      </c>
      <c r="K313">
        <v>15.49</v>
      </c>
      <c r="L313">
        <v>15.61</v>
      </c>
      <c r="M313">
        <v>2.59</v>
      </c>
      <c r="N313">
        <v>16.2</v>
      </c>
      <c r="O313">
        <v>0.6</v>
      </c>
      <c r="P313">
        <v>0.9</v>
      </c>
      <c r="Q313">
        <v>1</v>
      </c>
      <c r="R313" s="5">
        <f t="shared" si="28"/>
        <v>0</v>
      </c>
      <c r="S313" s="5" t="str">
        <f t="shared" si="31"/>
        <v>Null</v>
      </c>
      <c r="T313" s="5">
        <f t="shared" si="32"/>
        <v>-99</v>
      </c>
      <c r="U313" s="5">
        <f t="shared" si="29"/>
        <v>14.673917398954195</v>
      </c>
      <c r="V313" s="5">
        <f t="shared" si="30"/>
        <v>-9.791738771029705</v>
      </c>
      <c r="W313" s="5">
        <f t="shared" si="33"/>
        <v>1</v>
      </c>
      <c r="X313" s="5">
        <f t="shared" si="34"/>
        <v>-99</v>
      </c>
    </row>
    <row r="314" spans="1:24" ht="15">
      <c r="A314">
        <v>1</v>
      </c>
      <c r="B314">
        <v>2515414.51</v>
      </c>
      <c r="C314">
        <v>6860761.92</v>
      </c>
      <c r="D314">
        <v>204.32</v>
      </c>
      <c r="E314">
        <v>2</v>
      </c>
      <c r="F314">
        <v>189.8</v>
      </c>
      <c r="G314">
        <v>0.0047</v>
      </c>
      <c r="H314">
        <v>0.9776</v>
      </c>
      <c r="I314">
        <v>0.6942</v>
      </c>
      <c r="J314">
        <v>0.37</v>
      </c>
      <c r="K314">
        <v>14.76</v>
      </c>
      <c r="L314">
        <v>14.52</v>
      </c>
      <c r="M314">
        <v>2.05</v>
      </c>
      <c r="N314">
        <v>13.9</v>
      </c>
      <c r="O314">
        <v>0.6</v>
      </c>
      <c r="P314">
        <v>0.9</v>
      </c>
      <c r="Q314">
        <v>1</v>
      </c>
      <c r="R314" s="5">
        <f t="shared" si="28"/>
        <v>0</v>
      </c>
      <c r="S314" s="5" t="str">
        <f t="shared" si="31"/>
        <v>Null</v>
      </c>
      <c r="T314" s="5">
        <f t="shared" si="32"/>
        <v>-99</v>
      </c>
      <c r="U314" s="5">
        <f t="shared" si="29"/>
        <v>13.410100298189182</v>
      </c>
      <c r="V314" s="5">
        <f t="shared" si="30"/>
        <v>-9.038567916999034</v>
      </c>
      <c r="W314" s="5">
        <f t="shared" si="33"/>
        <v>1</v>
      </c>
      <c r="X314" s="5">
        <f t="shared" si="34"/>
        <v>-99</v>
      </c>
    </row>
    <row r="315" spans="1:24" ht="15">
      <c r="A315">
        <v>1</v>
      </c>
      <c r="B315">
        <v>2515404.52</v>
      </c>
      <c r="C315">
        <v>6860758.24</v>
      </c>
      <c r="D315">
        <v>201.38</v>
      </c>
      <c r="E315">
        <v>2</v>
      </c>
      <c r="F315">
        <v>189.08</v>
      </c>
      <c r="G315">
        <v>0.0534</v>
      </c>
      <c r="H315">
        <v>0.6418</v>
      </c>
      <c r="I315">
        <v>0.6446</v>
      </c>
      <c r="J315">
        <v>0.37</v>
      </c>
      <c r="K315">
        <v>12.3</v>
      </c>
      <c r="L315">
        <v>12.29</v>
      </c>
      <c r="M315">
        <v>2.06</v>
      </c>
      <c r="N315">
        <v>12.1</v>
      </c>
      <c r="O315">
        <v>0.6</v>
      </c>
      <c r="P315">
        <v>0.9</v>
      </c>
      <c r="Q315">
        <v>1</v>
      </c>
      <c r="R315" s="5">
        <f t="shared" si="28"/>
        <v>0</v>
      </c>
      <c r="S315" s="5" t="str">
        <f t="shared" si="31"/>
        <v>Null</v>
      </c>
      <c r="T315" s="5">
        <f t="shared" si="32"/>
        <v>-99</v>
      </c>
      <c r="U315" s="5">
        <f t="shared" si="29"/>
        <v>5.281205144102027</v>
      </c>
      <c r="V315" s="5">
        <f t="shared" si="30"/>
        <v>-15.913417992951738</v>
      </c>
      <c r="W315" s="5">
        <f t="shared" si="33"/>
        <v>1</v>
      </c>
      <c r="X315" s="5">
        <f t="shared" si="34"/>
        <v>-99</v>
      </c>
    </row>
    <row r="316" spans="1:24" ht="15">
      <c r="A316">
        <v>1</v>
      </c>
      <c r="B316">
        <v>2515414.22</v>
      </c>
      <c r="C316">
        <v>6860755.27</v>
      </c>
      <c r="D316">
        <v>200.35</v>
      </c>
      <c r="E316">
        <v>3</v>
      </c>
      <c r="F316">
        <v>189.74</v>
      </c>
      <c r="G316">
        <v>0.0566</v>
      </c>
      <c r="H316">
        <v>0.7131</v>
      </c>
      <c r="I316">
        <v>0.3718</v>
      </c>
      <c r="J316">
        <v>0.23</v>
      </c>
      <c r="K316">
        <v>9.36</v>
      </c>
      <c r="L316">
        <v>10.61</v>
      </c>
      <c r="M316">
        <v>2.2</v>
      </c>
      <c r="N316">
        <v>8.6</v>
      </c>
      <c r="O316">
        <v>0.6</v>
      </c>
      <c r="P316">
        <v>0.9</v>
      </c>
      <c r="Q316">
        <v>1</v>
      </c>
      <c r="R316" s="5">
        <f t="shared" si="28"/>
        <v>0</v>
      </c>
      <c r="S316" s="5" t="str">
        <f t="shared" si="31"/>
        <v>Null</v>
      </c>
      <c r="T316" s="5">
        <f t="shared" si="32"/>
        <v>-99</v>
      </c>
      <c r="U316" s="5">
        <f t="shared" si="29"/>
        <v>15.412023391806947</v>
      </c>
      <c r="V316" s="5">
        <f t="shared" si="30"/>
        <v>-15.386709686993306</v>
      </c>
      <c r="W316" s="5">
        <f t="shared" si="33"/>
        <v>2</v>
      </c>
      <c r="X316" s="5">
        <f t="shared" si="34"/>
        <v>-99</v>
      </c>
    </row>
    <row r="317" spans="1:24" ht="15">
      <c r="A317">
        <v>1</v>
      </c>
      <c r="B317">
        <v>2515416</v>
      </c>
      <c r="C317">
        <v>6860756.47</v>
      </c>
      <c r="D317">
        <v>201.59</v>
      </c>
      <c r="E317">
        <v>2</v>
      </c>
      <c r="F317">
        <v>189.68</v>
      </c>
      <c r="G317">
        <v>0.0434</v>
      </c>
      <c r="H317">
        <v>0.6627</v>
      </c>
      <c r="I317">
        <v>0.6949</v>
      </c>
      <c r="J317">
        <v>0.36</v>
      </c>
      <c r="K317">
        <v>11.9</v>
      </c>
      <c r="L317">
        <v>11.91</v>
      </c>
      <c r="M317">
        <v>1.91</v>
      </c>
      <c r="N317">
        <v>11.4</v>
      </c>
      <c r="O317">
        <v>0.6</v>
      </c>
      <c r="P317">
        <v>0.9</v>
      </c>
      <c r="Q317">
        <v>1</v>
      </c>
      <c r="R317" s="5">
        <f t="shared" si="28"/>
        <v>0</v>
      </c>
      <c r="S317" s="5" t="str">
        <f t="shared" si="31"/>
        <v>Null</v>
      </c>
      <c r="T317" s="5">
        <f t="shared" si="32"/>
        <v>-99</v>
      </c>
      <c r="U317" s="5">
        <f t="shared" si="29"/>
        <v>16.674252084558823</v>
      </c>
      <c r="V317" s="5">
        <f t="shared" si="30"/>
        <v>-13.650282686825573</v>
      </c>
      <c r="W317" s="5">
        <f t="shared" si="33"/>
        <v>2</v>
      </c>
      <c r="X317" s="5">
        <f t="shared" si="34"/>
        <v>-99</v>
      </c>
    </row>
    <row r="318" spans="1:24" ht="15">
      <c r="A318">
        <v>1</v>
      </c>
      <c r="B318">
        <v>2515417.59</v>
      </c>
      <c r="C318">
        <v>6860758.89</v>
      </c>
      <c r="D318">
        <v>199.4</v>
      </c>
      <c r="E318">
        <v>1</v>
      </c>
      <c r="F318">
        <v>189.62</v>
      </c>
      <c r="G318">
        <v>-0.0111</v>
      </c>
      <c r="H318">
        <v>0.9262</v>
      </c>
      <c r="I318">
        <v>0.7514</v>
      </c>
      <c r="J318">
        <v>0.3</v>
      </c>
      <c r="K318">
        <v>9.81</v>
      </c>
      <c r="L318">
        <v>9.78</v>
      </c>
      <c r="M318">
        <v>1.5</v>
      </c>
      <c r="N318">
        <v>8.5</v>
      </c>
      <c r="O318">
        <v>0.6</v>
      </c>
      <c r="P318">
        <v>0.9</v>
      </c>
      <c r="Q318">
        <v>1</v>
      </c>
      <c r="R318" s="5">
        <f t="shared" si="28"/>
        <v>0</v>
      </c>
      <c r="S318" s="5" t="str">
        <f t="shared" si="31"/>
        <v>Null</v>
      </c>
      <c r="T318" s="5">
        <f t="shared" si="32"/>
        <v>-99</v>
      </c>
      <c r="U318" s="5">
        <f t="shared" si="29"/>
        <v>17.340674604645756</v>
      </c>
      <c r="V318" s="5">
        <f t="shared" si="30"/>
        <v>-10.832414516756838</v>
      </c>
      <c r="W318" s="5">
        <f t="shared" si="33"/>
        <v>2</v>
      </c>
      <c r="X318" s="5">
        <f t="shared" si="34"/>
        <v>-99</v>
      </c>
    </row>
    <row r="319" spans="1:24" ht="15">
      <c r="A319">
        <v>1</v>
      </c>
      <c r="B319">
        <v>2515422.89</v>
      </c>
      <c r="C319">
        <v>6860760.36</v>
      </c>
      <c r="D319">
        <v>203.26</v>
      </c>
      <c r="E319">
        <v>2</v>
      </c>
      <c r="F319">
        <v>189.21</v>
      </c>
      <c r="G319">
        <v>0.0621</v>
      </c>
      <c r="H319">
        <v>0.7127</v>
      </c>
      <c r="I319">
        <v>0.5091</v>
      </c>
      <c r="J319">
        <v>0.32</v>
      </c>
      <c r="K319">
        <v>14.13</v>
      </c>
      <c r="L319">
        <v>14.06</v>
      </c>
      <c r="M319">
        <v>2.61</v>
      </c>
      <c r="N319">
        <v>14.9</v>
      </c>
      <c r="O319">
        <v>0.6</v>
      </c>
      <c r="P319">
        <v>0.9</v>
      </c>
      <c r="Q319">
        <v>1</v>
      </c>
      <c r="R319" s="5">
        <f t="shared" si="28"/>
        <v>0</v>
      </c>
      <c r="S319" s="5" t="str">
        <f t="shared" si="31"/>
        <v>Null</v>
      </c>
      <c r="T319" s="5">
        <f t="shared" si="32"/>
        <v>-99</v>
      </c>
      <c r="U319" s="5">
        <f t="shared" si="29"/>
        <v>21.818275884155543</v>
      </c>
      <c r="V319" s="5">
        <f t="shared" si="30"/>
        <v>-7.6383596038498345</v>
      </c>
      <c r="W319" s="5">
        <f t="shared" si="33"/>
        <v>2</v>
      </c>
      <c r="X319" s="5">
        <f t="shared" si="34"/>
        <v>-99</v>
      </c>
    </row>
    <row r="320" spans="1:24" ht="15">
      <c r="A320">
        <v>1</v>
      </c>
      <c r="B320">
        <v>2515423.05</v>
      </c>
      <c r="C320">
        <v>6860758.95</v>
      </c>
      <c r="D320">
        <v>203.68</v>
      </c>
      <c r="E320">
        <v>2</v>
      </c>
      <c r="F320">
        <v>189.37</v>
      </c>
      <c r="G320">
        <v>0.009</v>
      </c>
      <c r="H320">
        <v>0.9002</v>
      </c>
      <c r="I320">
        <v>0.6542</v>
      </c>
      <c r="J320">
        <v>0.29</v>
      </c>
      <c r="K320">
        <v>14.3</v>
      </c>
      <c r="L320">
        <v>14.31</v>
      </c>
      <c r="M320">
        <v>1.87</v>
      </c>
      <c r="N320">
        <v>13.3</v>
      </c>
      <c r="O320">
        <v>0.6</v>
      </c>
      <c r="P320">
        <v>0.9</v>
      </c>
      <c r="Q320">
        <v>1</v>
      </c>
      <c r="R320" s="5">
        <f t="shared" si="28"/>
        <v>0</v>
      </c>
      <c r="S320" s="5" t="str">
        <f t="shared" si="31"/>
        <v>Null</v>
      </c>
      <c r="T320" s="5">
        <f t="shared" si="32"/>
        <v>-99</v>
      </c>
      <c r="U320" s="5">
        <f t="shared" si="29"/>
        <v>22.45087510532389</v>
      </c>
      <c r="V320" s="5">
        <f t="shared" si="30"/>
        <v>-8.908602976474185</v>
      </c>
      <c r="W320" s="5">
        <f t="shared" si="33"/>
        <v>2</v>
      </c>
      <c r="X320" s="5">
        <f t="shared" si="34"/>
        <v>-99</v>
      </c>
    </row>
    <row r="321" spans="1:24" ht="15">
      <c r="A321">
        <v>1</v>
      </c>
      <c r="B321">
        <v>2515422.59</v>
      </c>
      <c r="C321">
        <v>6860755.59</v>
      </c>
      <c r="D321">
        <v>197.98</v>
      </c>
      <c r="E321">
        <v>2</v>
      </c>
      <c r="F321">
        <v>189.52</v>
      </c>
      <c r="G321">
        <v>0.0289</v>
      </c>
      <c r="H321">
        <v>0.7646</v>
      </c>
      <c r="I321">
        <v>0.7711</v>
      </c>
      <c r="J321">
        <v>0.32</v>
      </c>
      <c r="K321">
        <v>8.61</v>
      </c>
      <c r="L321">
        <v>8.46</v>
      </c>
      <c r="M321">
        <v>1.63</v>
      </c>
      <c r="N321">
        <v>7.8</v>
      </c>
      <c r="O321">
        <v>0.6</v>
      </c>
      <c r="P321">
        <v>0.9</v>
      </c>
      <c r="Q321">
        <v>1</v>
      </c>
      <c r="R321" s="5">
        <f t="shared" si="28"/>
        <v>0</v>
      </c>
      <c r="S321" s="5" t="str">
        <f t="shared" si="31"/>
        <v>Null</v>
      </c>
      <c r="T321" s="5">
        <f t="shared" si="32"/>
        <v>-99</v>
      </c>
      <c r="U321" s="5">
        <f t="shared" si="29"/>
        <v>23.1678041814863</v>
      </c>
      <c r="V321" s="5">
        <f t="shared" si="30"/>
        <v>-12.22329944854696</v>
      </c>
      <c r="W321" s="5">
        <f t="shared" si="33"/>
        <v>2</v>
      </c>
      <c r="X321" s="5">
        <f t="shared" si="34"/>
        <v>-99</v>
      </c>
    </row>
    <row r="322" spans="1:24" ht="15">
      <c r="A322">
        <v>1</v>
      </c>
      <c r="B322">
        <v>2515420.51</v>
      </c>
      <c r="C322">
        <v>6860756.2</v>
      </c>
      <c r="D322">
        <v>203.03</v>
      </c>
      <c r="E322">
        <v>2</v>
      </c>
      <c r="F322">
        <v>189.6</v>
      </c>
      <c r="G322">
        <v>0.0561</v>
      </c>
      <c r="H322">
        <v>0.7227</v>
      </c>
      <c r="I322">
        <v>0.6635</v>
      </c>
      <c r="J322">
        <v>0.3</v>
      </c>
      <c r="K322">
        <v>13.58</v>
      </c>
      <c r="L322">
        <v>13.43</v>
      </c>
      <c r="M322">
        <v>2.55</v>
      </c>
      <c r="N322">
        <v>14.2</v>
      </c>
      <c r="O322">
        <v>0.6</v>
      </c>
      <c r="P322">
        <v>0.9</v>
      </c>
      <c r="Q322">
        <v>1</v>
      </c>
      <c r="R322" s="5">
        <f aca="true" t="shared" si="35" ref="R322:R385">IF(OR(U322&lt;$Z$9,U322&gt;$Z$11,V322&lt;$AA$9,V322&gt;$AA$10),0,1)</f>
        <v>0</v>
      </c>
      <c r="S322" s="5" t="str">
        <f t="shared" si="31"/>
        <v>Null</v>
      </c>
      <c r="T322" s="5">
        <f t="shared" si="32"/>
        <v>-99</v>
      </c>
      <c r="U322" s="5">
        <f aca="true" t="shared" si="36" ref="U322:U385">COS($AC$3)*($B322-$Z$3)-SIN($AC$3)*($C322-$AA$3)</f>
        <v>21.00461124263827</v>
      </c>
      <c r="V322" s="5">
        <f aca="true" t="shared" si="37" ref="V322:V385">SIN($AC$3)*($B322-$Z$3)+COS($AC$3)*($C322-$AA$3)</f>
        <v>-12.361488847695373</v>
      </c>
      <c r="W322" s="5">
        <f t="shared" si="33"/>
        <v>2</v>
      </c>
      <c r="X322" s="5">
        <f t="shared" si="34"/>
        <v>-99</v>
      </c>
    </row>
    <row r="323" spans="1:24" ht="15">
      <c r="A323">
        <v>1</v>
      </c>
      <c r="B323">
        <v>2515420.15</v>
      </c>
      <c r="C323">
        <v>6860751.98</v>
      </c>
      <c r="D323">
        <v>202.09</v>
      </c>
      <c r="E323">
        <v>2</v>
      </c>
      <c r="F323">
        <v>189.62</v>
      </c>
      <c r="G323">
        <v>0.0669</v>
      </c>
      <c r="H323">
        <v>0.6314</v>
      </c>
      <c r="I323">
        <v>0.7322</v>
      </c>
      <c r="J323">
        <v>0.27</v>
      </c>
      <c r="K323">
        <v>12.58</v>
      </c>
      <c r="L323">
        <v>12.47</v>
      </c>
      <c r="M323">
        <v>2.44</v>
      </c>
      <c r="N323">
        <v>13.1</v>
      </c>
      <c r="O323">
        <v>0.6</v>
      </c>
      <c r="P323">
        <v>0.9</v>
      </c>
      <c r="Q323">
        <v>1</v>
      </c>
      <c r="R323" s="5">
        <f t="shared" si="35"/>
        <v>0</v>
      </c>
      <c r="S323" s="5" t="str">
        <f aca="true" t="shared" si="38" ref="S323:S386">IF(AND(U323&gt;=$AE$16,U323&lt;=$AE$18,V323&gt;=$AF$16,V323&lt;=$AF$18),"A",IF(AND(U323&gt;=$AE$23,U323&lt;=$AE$25,V323&gt;=$AF$23,V323&lt;=$AF$25),"B","Null"))</f>
        <v>Null</v>
      </c>
      <c r="T323" s="5">
        <f aca="true" t="shared" si="39" ref="T323:T386">IF(AND(V323&gt;=$AF$9,V323&lt;=$AF$11),IF(W323&lt;&gt;-99,W323,X323),-99)</f>
        <v>-99</v>
      </c>
      <c r="U323" s="5">
        <f t="shared" si="36"/>
        <v>22.109646904022995</v>
      </c>
      <c r="V323" s="5">
        <f t="shared" si="37"/>
        <v>-16.450118958719507</v>
      </c>
      <c r="W323" s="5">
        <f aca="true" t="shared" si="40" ref="W323:W386">IF(AND(U323&gt;-5,U323&lt;=5),0,IF(AND(U323&gt;5,U323&lt;=15),1,IF(AND(U323&gt;15,U323&lt;=25),2,IF(AND(U323&gt;25,U323&lt;=35),3,IF(AND(U323&gt;35,U323&lt;=45),4,IF(AND(U323&gt;45,U323&lt;=55),5,-99))))))</f>
        <v>2</v>
      </c>
      <c r="X323" s="5">
        <f aca="true" t="shared" si="41" ref="X323:X386">IF(AND(U323&gt;55,U323&lt;=65),6,IF(AND(U323&gt;65,U323&lt;=75),7,IF(AND(U323&gt;75,U323&lt;=85),8,IF(AND(U323&gt;85,U323&lt;=95),9,IF(AND(U323&gt;95,U323&lt;=105),10,-99)))))</f>
        <v>-99</v>
      </c>
    </row>
    <row r="324" spans="1:24" ht="15">
      <c r="A324">
        <v>1</v>
      </c>
      <c r="B324">
        <v>2515422.71</v>
      </c>
      <c r="C324">
        <v>6860753.17</v>
      </c>
      <c r="D324">
        <v>202.12</v>
      </c>
      <c r="E324">
        <v>2</v>
      </c>
      <c r="F324">
        <v>189.56</v>
      </c>
      <c r="G324">
        <v>0.0816</v>
      </c>
      <c r="H324">
        <v>0.4639</v>
      </c>
      <c r="I324">
        <v>0.4211</v>
      </c>
      <c r="J324">
        <v>0.32</v>
      </c>
      <c r="K324">
        <v>12.6</v>
      </c>
      <c r="L324">
        <v>12.56</v>
      </c>
      <c r="M324">
        <v>2.47</v>
      </c>
      <c r="N324">
        <v>13.3</v>
      </c>
      <c r="O324">
        <v>0.6</v>
      </c>
      <c r="P324">
        <v>0.9</v>
      </c>
      <c r="Q324">
        <v>1</v>
      </c>
      <c r="R324" s="5">
        <f t="shared" si="35"/>
        <v>0</v>
      </c>
      <c r="S324" s="5" t="str">
        <f t="shared" si="38"/>
        <v>Null</v>
      </c>
      <c r="T324" s="5">
        <f t="shared" si="39"/>
        <v>-99</v>
      </c>
      <c r="U324" s="5">
        <f t="shared" si="36"/>
        <v>24.108256042908263</v>
      </c>
      <c r="V324" s="5">
        <f t="shared" si="37"/>
        <v>-14.456313173541542</v>
      </c>
      <c r="W324" s="5">
        <f t="shared" si="40"/>
        <v>2</v>
      </c>
      <c r="X324" s="5">
        <f t="shared" si="41"/>
        <v>-99</v>
      </c>
    </row>
    <row r="325" spans="1:24" ht="15">
      <c r="A325">
        <v>1</v>
      </c>
      <c r="B325">
        <v>2515425.45</v>
      </c>
      <c r="C325">
        <v>6860760.45</v>
      </c>
      <c r="D325">
        <v>202.95</v>
      </c>
      <c r="E325">
        <v>2</v>
      </c>
      <c r="F325">
        <v>189.23</v>
      </c>
      <c r="G325">
        <v>0.0653</v>
      </c>
      <c r="H325">
        <v>0.6249</v>
      </c>
      <c r="I325">
        <v>0.7874</v>
      </c>
      <c r="J325">
        <v>0.28</v>
      </c>
      <c r="K325">
        <v>13.81</v>
      </c>
      <c r="L325">
        <v>13.72</v>
      </c>
      <c r="M325">
        <v>2.55</v>
      </c>
      <c r="N325">
        <v>14.5</v>
      </c>
      <c r="O325">
        <v>0.6</v>
      </c>
      <c r="P325">
        <v>0.9</v>
      </c>
      <c r="Q325">
        <v>1</v>
      </c>
      <c r="R325" s="5">
        <f t="shared" si="35"/>
        <v>0</v>
      </c>
      <c r="S325" s="5" t="str">
        <f t="shared" si="38"/>
        <v>Null</v>
      </c>
      <c r="T325" s="5">
        <f t="shared" si="39"/>
        <v>-99</v>
      </c>
      <c r="U325" s="5">
        <f t="shared" si="36"/>
        <v>24.19310718057163</v>
      </c>
      <c r="V325" s="5">
        <f t="shared" si="37"/>
        <v>-6.678215701186304</v>
      </c>
      <c r="W325" s="5">
        <f t="shared" si="40"/>
        <v>2</v>
      </c>
      <c r="X325" s="5">
        <f t="shared" si="41"/>
        <v>-99</v>
      </c>
    </row>
    <row r="326" spans="1:24" ht="15">
      <c r="A326">
        <v>1</v>
      </c>
      <c r="B326">
        <v>2515425.35</v>
      </c>
      <c r="C326">
        <v>6860758.35</v>
      </c>
      <c r="D326">
        <v>200.61</v>
      </c>
      <c r="E326">
        <v>2</v>
      </c>
      <c r="F326">
        <v>189.37</v>
      </c>
      <c r="G326">
        <v>0.0716</v>
      </c>
      <c r="H326">
        <v>0.7036</v>
      </c>
      <c r="I326">
        <v>0.7763</v>
      </c>
      <c r="J326">
        <v>0.29</v>
      </c>
      <c r="K326">
        <v>11.35</v>
      </c>
      <c r="L326">
        <v>11.25</v>
      </c>
      <c r="M326">
        <v>2.57</v>
      </c>
      <c r="N326">
        <v>12.3</v>
      </c>
      <c r="O326">
        <v>0.6</v>
      </c>
      <c r="P326">
        <v>0.9</v>
      </c>
      <c r="Q326">
        <v>1</v>
      </c>
      <c r="R326" s="5">
        <f t="shared" si="35"/>
        <v>0</v>
      </c>
      <c r="S326" s="5" t="str">
        <f t="shared" si="38"/>
        <v>Null</v>
      </c>
      <c r="T326" s="5">
        <f t="shared" si="39"/>
        <v>-99</v>
      </c>
      <c r="U326" s="5">
        <f t="shared" si="36"/>
        <v>24.81738021958055</v>
      </c>
      <c r="V326" s="5">
        <f t="shared" si="37"/>
        <v>-8.685772219726225</v>
      </c>
      <c r="W326" s="5">
        <f t="shared" si="40"/>
        <v>2</v>
      </c>
      <c r="X326" s="5">
        <f t="shared" si="41"/>
        <v>-99</v>
      </c>
    </row>
    <row r="327" spans="1:24" ht="15">
      <c r="A327">
        <v>1</v>
      </c>
      <c r="B327">
        <v>2515426.45</v>
      </c>
      <c r="C327">
        <v>6860750.5</v>
      </c>
      <c r="D327">
        <v>205</v>
      </c>
      <c r="E327">
        <v>2</v>
      </c>
      <c r="F327">
        <v>189.54</v>
      </c>
      <c r="G327">
        <v>0.0786</v>
      </c>
      <c r="H327">
        <v>0.5501</v>
      </c>
      <c r="I327">
        <v>0.8002</v>
      </c>
      <c r="J327">
        <v>0.21</v>
      </c>
      <c r="K327">
        <v>15.46</v>
      </c>
      <c r="L327">
        <v>15.47</v>
      </c>
      <c r="M327">
        <v>3.02</v>
      </c>
      <c r="N327">
        <v>17.2</v>
      </c>
      <c r="O327">
        <v>0.6</v>
      </c>
      <c r="P327">
        <v>0.9</v>
      </c>
      <c r="Q327">
        <v>1</v>
      </c>
      <c r="R327" s="5">
        <f t="shared" si="35"/>
        <v>0</v>
      </c>
      <c r="S327" s="5" t="str">
        <f t="shared" si="38"/>
        <v>Null</v>
      </c>
      <c r="T327" s="5">
        <f t="shared" si="39"/>
        <v>-99</v>
      </c>
      <c r="U327" s="5">
        <f t="shared" si="36"/>
        <v>28.53590022751165</v>
      </c>
      <c r="V327" s="5">
        <f t="shared" si="37"/>
        <v>-15.686137134855455</v>
      </c>
      <c r="W327" s="5">
        <f t="shared" si="40"/>
        <v>3</v>
      </c>
      <c r="X327" s="5">
        <f t="shared" si="41"/>
        <v>-99</v>
      </c>
    </row>
    <row r="328" spans="1:24" ht="15">
      <c r="A328">
        <v>1</v>
      </c>
      <c r="B328">
        <v>2515427.36</v>
      </c>
      <c r="C328">
        <v>6860753.24</v>
      </c>
      <c r="D328">
        <v>203.74</v>
      </c>
      <c r="E328">
        <v>2</v>
      </c>
      <c r="F328">
        <v>189.58</v>
      </c>
      <c r="G328">
        <v>0.0613</v>
      </c>
      <c r="H328">
        <v>0.5688</v>
      </c>
      <c r="I328">
        <v>0.7448</v>
      </c>
      <c r="J328">
        <v>0.26</v>
      </c>
      <c r="K328">
        <v>14.14</v>
      </c>
      <c r="L328">
        <v>14.16</v>
      </c>
      <c r="M328">
        <v>2.32</v>
      </c>
      <c r="N328">
        <v>14.3</v>
      </c>
      <c r="O328">
        <v>0.6</v>
      </c>
      <c r="P328">
        <v>0.9</v>
      </c>
      <c r="Q328">
        <v>1</v>
      </c>
      <c r="R328" s="5">
        <f t="shared" si="35"/>
        <v>0</v>
      </c>
      <c r="S328" s="5" t="str">
        <f t="shared" si="38"/>
        <v>Null</v>
      </c>
      <c r="T328" s="5">
        <f t="shared" si="39"/>
        <v>-99</v>
      </c>
      <c r="U328" s="5">
        <f t="shared" si="36"/>
        <v>28.453885319340493</v>
      </c>
      <c r="V328" s="5">
        <f t="shared" si="37"/>
        <v>-12.800141023373973</v>
      </c>
      <c r="W328" s="5">
        <f t="shared" si="40"/>
        <v>3</v>
      </c>
      <c r="X328" s="5">
        <f t="shared" si="41"/>
        <v>-99</v>
      </c>
    </row>
    <row r="329" spans="1:24" ht="15">
      <c r="A329">
        <v>1</v>
      </c>
      <c r="B329">
        <v>2515427.26</v>
      </c>
      <c r="C329">
        <v>6860755.88</v>
      </c>
      <c r="D329">
        <v>201.43</v>
      </c>
      <c r="E329">
        <v>2</v>
      </c>
      <c r="F329">
        <v>189.5</v>
      </c>
      <c r="G329">
        <v>0.0641</v>
      </c>
      <c r="H329">
        <v>0.7076</v>
      </c>
      <c r="I329">
        <v>0.6302</v>
      </c>
      <c r="J329">
        <v>0.22</v>
      </c>
      <c r="K329">
        <v>11.85</v>
      </c>
      <c r="L329">
        <v>11.92</v>
      </c>
      <c r="M329">
        <v>2.41</v>
      </c>
      <c r="N329">
        <v>12.6</v>
      </c>
      <c r="O329">
        <v>0.6</v>
      </c>
      <c r="P329">
        <v>0.9</v>
      </c>
      <c r="Q329">
        <v>1</v>
      </c>
      <c r="R329" s="5">
        <f t="shared" si="35"/>
        <v>0</v>
      </c>
      <c r="S329" s="5" t="str">
        <f t="shared" si="38"/>
        <v>Null</v>
      </c>
      <c r="T329" s="5">
        <f t="shared" si="39"/>
        <v>-99</v>
      </c>
      <c r="U329" s="5">
        <f t="shared" si="36"/>
        <v>27.456982878909294</v>
      </c>
      <c r="V329" s="5">
        <f t="shared" si="37"/>
        <v>-10.353554519178648</v>
      </c>
      <c r="W329" s="5">
        <f t="shared" si="40"/>
        <v>3</v>
      </c>
      <c r="X329" s="5">
        <f t="shared" si="41"/>
        <v>-99</v>
      </c>
    </row>
    <row r="330" spans="1:24" ht="15">
      <c r="A330">
        <v>1</v>
      </c>
      <c r="B330">
        <v>2515427.4</v>
      </c>
      <c r="C330">
        <v>6860757.68</v>
      </c>
      <c r="D330">
        <v>204.13</v>
      </c>
      <c r="E330">
        <v>2</v>
      </c>
      <c r="F330">
        <v>189.44</v>
      </c>
      <c r="G330">
        <v>0.0578</v>
      </c>
      <c r="H330">
        <v>0.6337</v>
      </c>
      <c r="I330">
        <v>0.5913</v>
      </c>
      <c r="J330">
        <v>0.32</v>
      </c>
      <c r="K330">
        <v>14.63</v>
      </c>
      <c r="L330">
        <v>14.69</v>
      </c>
      <c r="M330">
        <v>2.5</v>
      </c>
      <c r="N330">
        <v>15.2</v>
      </c>
      <c r="O330">
        <v>0.6</v>
      </c>
      <c r="P330">
        <v>0.9</v>
      </c>
      <c r="Q330">
        <v>1</v>
      </c>
      <c r="R330" s="5">
        <f t="shared" si="35"/>
        <v>0</v>
      </c>
      <c r="S330" s="5" t="str">
        <f t="shared" si="38"/>
        <v>Null</v>
      </c>
      <c r="T330" s="5">
        <f t="shared" si="39"/>
        <v>-99</v>
      </c>
      <c r="U330" s="5">
        <f t="shared" si="36"/>
        <v>26.972903588019342</v>
      </c>
      <c r="V330" s="5">
        <f t="shared" si="37"/>
        <v>-8.614224981828857</v>
      </c>
      <c r="W330" s="5">
        <f t="shared" si="40"/>
        <v>3</v>
      </c>
      <c r="X330" s="5">
        <f t="shared" si="41"/>
        <v>-99</v>
      </c>
    </row>
    <row r="331" spans="1:24" ht="15">
      <c r="A331">
        <v>1</v>
      </c>
      <c r="B331">
        <v>2515428.54</v>
      </c>
      <c r="C331">
        <v>6860760.38</v>
      </c>
      <c r="D331">
        <v>202.45</v>
      </c>
      <c r="E331">
        <v>2</v>
      </c>
      <c r="F331">
        <v>189.24</v>
      </c>
      <c r="G331">
        <v>0.0565</v>
      </c>
      <c r="H331">
        <v>0.7409</v>
      </c>
      <c r="I331">
        <v>0.7232</v>
      </c>
      <c r="J331">
        <v>0.32</v>
      </c>
      <c r="K331">
        <v>13.16</v>
      </c>
      <c r="L331">
        <v>13.21</v>
      </c>
      <c r="M331">
        <v>2.49</v>
      </c>
      <c r="N331">
        <v>13.9</v>
      </c>
      <c r="O331">
        <v>0.6</v>
      </c>
      <c r="P331">
        <v>0.9</v>
      </c>
      <c r="Q331">
        <v>1</v>
      </c>
      <c r="R331" s="5">
        <f t="shared" si="35"/>
        <v>0</v>
      </c>
      <c r="S331" s="5" t="str">
        <f t="shared" si="38"/>
        <v>Null</v>
      </c>
      <c r="T331" s="5">
        <f t="shared" si="39"/>
        <v>-99</v>
      </c>
      <c r="U331" s="5">
        <f t="shared" si="36"/>
        <v>27.120698788794794</v>
      </c>
      <c r="V331" s="5">
        <f t="shared" si="37"/>
        <v>-5.687151942096017</v>
      </c>
      <c r="W331" s="5">
        <f t="shared" si="40"/>
        <v>3</v>
      </c>
      <c r="X331" s="5">
        <f t="shared" si="41"/>
        <v>-99</v>
      </c>
    </row>
    <row r="332" spans="1:24" ht="15">
      <c r="A332">
        <v>1</v>
      </c>
      <c r="B332">
        <v>2515427.46</v>
      </c>
      <c r="C332">
        <v>6860761.57</v>
      </c>
      <c r="D332">
        <v>203.03</v>
      </c>
      <c r="E332">
        <v>2</v>
      </c>
      <c r="F332">
        <v>189.22</v>
      </c>
      <c r="G332">
        <v>0.059</v>
      </c>
      <c r="H332">
        <v>0.6925</v>
      </c>
      <c r="I332">
        <v>0.7025</v>
      </c>
      <c r="J332">
        <v>0.28</v>
      </c>
      <c r="K332">
        <v>13.72</v>
      </c>
      <c r="L332">
        <v>13.81</v>
      </c>
      <c r="M332">
        <v>2.57</v>
      </c>
      <c r="N332">
        <v>14.6</v>
      </c>
      <c r="O332">
        <v>0.6</v>
      </c>
      <c r="P332">
        <v>0.9</v>
      </c>
      <c r="Q332">
        <v>1</v>
      </c>
      <c r="R332" s="5">
        <f t="shared" si="35"/>
        <v>0</v>
      </c>
      <c r="S332" s="5" t="str">
        <f t="shared" si="38"/>
        <v>A</v>
      </c>
      <c r="T332" s="5">
        <f t="shared" si="39"/>
        <v>3</v>
      </c>
      <c r="U332" s="5">
        <f t="shared" si="36"/>
        <v>25.698826787578298</v>
      </c>
      <c r="V332" s="5">
        <f t="shared" si="37"/>
        <v>-4.938299477792922</v>
      </c>
      <c r="W332" s="5">
        <f t="shared" si="40"/>
        <v>3</v>
      </c>
      <c r="X332" s="5">
        <f t="shared" si="41"/>
        <v>-99</v>
      </c>
    </row>
    <row r="333" spans="1:24" ht="15">
      <c r="A333">
        <v>1</v>
      </c>
      <c r="B333">
        <v>2515427.2</v>
      </c>
      <c r="C333">
        <v>6860763.64</v>
      </c>
      <c r="D333">
        <v>202.28</v>
      </c>
      <c r="E333">
        <v>2</v>
      </c>
      <c r="F333">
        <v>188.92</v>
      </c>
      <c r="G333">
        <v>0.0658</v>
      </c>
      <c r="H333">
        <v>0.7035</v>
      </c>
      <c r="I333">
        <v>0.7225</v>
      </c>
      <c r="J333">
        <v>0.32</v>
      </c>
      <c r="K333">
        <v>13.35</v>
      </c>
      <c r="L333">
        <v>13.36</v>
      </c>
      <c r="M333">
        <v>2.66</v>
      </c>
      <c r="N333">
        <v>14.4</v>
      </c>
      <c r="O333">
        <v>0.6</v>
      </c>
      <c r="P333">
        <v>0.9</v>
      </c>
      <c r="Q333">
        <v>1</v>
      </c>
      <c r="R333" s="5">
        <f t="shared" si="35"/>
        <v>0</v>
      </c>
      <c r="S333" s="5" t="str">
        <f t="shared" si="38"/>
        <v>A</v>
      </c>
      <c r="T333" s="5">
        <f t="shared" si="39"/>
        <v>2</v>
      </c>
      <c r="U333" s="5">
        <f t="shared" si="36"/>
        <v>24.746525009916468</v>
      </c>
      <c r="V333" s="5">
        <f t="shared" si="37"/>
        <v>-3.082060990549424</v>
      </c>
      <c r="W333" s="5">
        <f t="shared" si="40"/>
        <v>2</v>
      </c>
      <c r="X333" s="5">
        <f t="shared" si="41"/>
        <v>-99</v>
      </c>
    </row>
    <row r="334" spans="1:24" ht="15">
      <c r="A334">
        <v>1</v>
      </c>
      <c r="B334">
        <v>2515430.86</v>
      </c>
      <c r="C334">
        <v>6860759.37</v>
      </c>
      <c r="D334">
        <v>202.9</v>
      </c>
      <c r="E334">
        <v>2</v>
      </c>
      <c r="F334">
        <v>189.31</v>
      </c>
      <c r="G334">
        <v>0.0733</v>
      </c>
      <c r="H334">
        <v>0.5363</v>
      </c>
      <c r="I334">
        <v>0.7041</v>
      </c>
      <c r="J334">
        <v>0.27</v>
      </c>
      <c r="K334">
        <v>13.41</v>
      </c>
      <c r="L334">
        <v>13.59</v>
      </c>
      <c r="M334">
        <v>2.53</v>
      </c>
      <c r="N334">
        <v>14.3</v>
      </c>
      <c r="O334">
        <v>0.6</v>
      </c>
      <c r="P334">
        <v>0.9</v>
      </c>
      <c r="Q334">
        <v>1</v>
      </c>
      <c r="R334" s="5">
        <f t="shared" si="35"/>
        <v>0</v>
      </c>
      <c r="S334" s="5" t="str">
        <f t="shared" si="38"/>
        <v>Null</v>
      </c>
      <c r="T334" s="5">
        <f t="shared" si="39"/>
        <v>-99</v>
      </c>
      <c r="U334" s="5">
        <f t="shared" si="36"/>
        <v>29.646226013543046</v>
      </c>
      <c r="V334" s="5">
        <f t="shared" si="37"/>
        <v>-5.842754756421531</v>
      </c>
      <c r="W334" s="5">
        <f t="shared" si="40"/>
        <v>3</v>
      </c>
      <c r="X334" s="5">
        <f t="shared" si="41"/>
        <v>-99</v>
      </c>
    </row>
    <row r="335" spans="1:24" ht="15">
      <c r="A335">
        <v>1</v>
      </c>
      <c r="B335">
        <v>2515430.21</v>
      </c>
      <c r="C335">
        <v>6860756.92</v>
      </c>
      <c r="D335">
        <v>204.16</v>
      </c>
      <c r="E335">
        <v>2</v>
      </c>
      <c r="F335">
        <v>189.37</v>
      </c>
      <c r="G335">
        <v>0.0792</v>
      </c>
      <c r="H335">
        <v>0.5725</v>
      </c>
      <c r="I335">
        <v>0.7288</v>
      </c>
      <c r="J335">
        <v>0.21</v>
      </c>
      <c r="K335">
        <v>14.49</v>
      </c>
      <c r="L335">
        <v>14.78</v>
      </c>
      <c r="M335">
        <v>2.96</v>
      </c>
      <c r="N335">
        <v>16.4</v>
      </c>
      <c r="O335">
        <v>0.6</v>
      </c>
      <c r="P335">
        <v>0.9</v>
      </c>
      <c r="Q335">
        <v>1</v>
      </c>
      <c r="R335" s="5">
        <f t="shared" si="35"/>
        <v>0</v>
      </c>
      <c r="S335" s="5" t="str">
        <f t="shared" si="38"/>
        <v>Null</v>
      </c>
      <c r="T335" s="5">
        <f t="shared" si="39"/>
        <v>-99</v>
      </c>
      <c r="U335" s="5">
        <f t="shared" si="36"/>
        <v>29.873375161331317</v>
      </c>
      <c r="V335" s="5">
        <f t="shared" si="37"/>
        <v>-8.367314770651872</v>
      </c>
      <c r="W335" s="5">
        <f t="shared" si="40"/>
        <v>3</v>
      </c>
      <c r="X335" s="5">
        <f t="shared" si="41"/>
        <v>-99</v>
      </c>
    </row>
    <row r="336" spans="1:24" ht="15">
      <c r="A336">
        <v>1</v>
      </c>
      <c r="B336">
        <v>2515430.01</v>
      </c>
      <c r="C336">
        <v>6860754.1</v>
      </c>
      <c r="D336">
        <v>200.16</v>
      </c>
      <c r="E336">
        <v>2</v>
      </c>
      <c r="F336">
        <v>189.45</v>
      </c>
      <c r="G336">
        <v>0.0567</v>
      </c>
      <c r="H336">
        <v>0.7761</v>
      </c>
      <c r="I336">
        <v>0.7228</v>
      </c>
      <c r="J336">
        <v>0.29</v>
      </c>
      <c r="K336">
        <v>10.69</v>
      </c>
      <c r="L336">
        <v>10.71</v>
      </c>
      <c r="M336">
        <v>2.28</v>
      </c>
      <c r="N336">
        <v>11.2</v>
      </c>
      <c r="O336">
        <v>0.6</v>
      </c>
      <c r="P336">
        <v>0.9</v>
      </c>
      <c r="Q336">
        <v>1</v>
      </c>
      <c r="R336" s="5">
        <f t="shared" si="35"/>
        <v>0</v>
      </c>
      <c r="S336" s="5" t="str">
        <f t="shared" si="38"/>
        <v>Null</v>
      </c>
      <c r="T336" s="5">
        <f t="shared" si="39"/>
        <v>-99</v>
      </c>
      <c r="U336" s="5">
        <f t="shared" si="36"/>
        <v>30.64993344127942</v>
      </c>
      <c r="V336" s="5">
        <f t="shared" si="37"/>
        <v>-11.08565199027702</v>
      </c>
      <c r="W336" s="5">
        <f t="shared" si="40"/>
        <v>3</v>
      </c>
      <c r="X336" s="5">
        <f t="shared" si="41"/>
        <v>-99</v>
      </c>
    </row>
    <row r="337" spans="1:24" ht="15">
      <c r="A337">
        <v>1</v>
      </c>
      <c r="B337">
        <v>2515429.22</v>
      </c>
      <c r="C337">
        <v>6860748.11</v>
      </c>
      <c r="D337">
        <v>202.15</v>
      </c>
      <c r="E337">
        <v>2</v>
      </c>
      <c r="F337">
        <v>189.54</v>
      </c>
      <c r="G337">
        <v>0.0421</v>
      </c>
      <c r="H337">
        <v>0.7575</v>
      </c>
      <c r="I337">
        <v>0.7017</v>
      </c>
      <c r="J337">
        <v>0.29</v>
      </c>
      <c r="K337">
        <v>12.48</v>
      </c>
      <c r="L337">
        <v>12.61</v>
      </c>
      <c r="M337">
        <v>2.2</v>
      </c>
      <c r="N337">
        <v>12.7</v>
      </c>
      <c r="O337">
        <v>0.6</v>
      </c>
      <c r="P337">
        <v>0.9</v>
      </c>
      <c r="Q337">
        <v>1</v>
      </c>
      <c r="R337" s="5">
        <f t="shared" si="35"/>
        <v>0</v>
      </c>
      <c r="S337" s="5" t="str">
        <f t="shared" si="38"/>
        <v>Null</v>
      </c>
      <c r="T337" s="5">
        <f t="shared" si="39"/>
        <v>-99</v>
      </c>
      <c r="U337" s="5">
        <f t="shared" si="36"/>
        <v>31.956276929539797</v>
      </c>
      <c r="V337" s="5">
        <f t="shared" si="37"/>
        <v>-16.98460670120025</v>
      </c>
      <c r="W337" s="5">
        <f t="shared" si="40"/>
        <v>3</v>
      </c>
      <c r="X337" s="5">
        <f t="shared" si="41"/>
        <v>-99</v>
      </c>
    </row>
    <row r="338" spans="1:24" ht="15">
      <c r="A338">
        <v>1</v>
      </c>
      <c r="B338">
        <v>2515432.41</v>
      </c>
      <c r="C338">
        <v>6860747.56</v>
      </c>
      <c r="D338">
        <v>201.86</v>
      </c>
      <c r="E338">
        <v>2</v>
      </c>
      <c r="F338">
        <v>190.01</v>
      </c>
      <c r="G338">
        <v>0.0433</v>
      </c>
      <c r="H338">
        <v>0.792</v>
      </c>
      <c r="I338">
        <v>0.7142</v>
      </c>
      <c r="J338">
        <v>0.34</v>
      </c>
      <c r="K338">
        <v>11.85</v>
      </c>
      <c r="L338">
        <v>11.85</v>
      </c>
      <c r="M338">
        <v>2.28</v>
      </c>
      <c r="N338">
        <v>12.2</v>
      </c>
      <c r="O338">
        <v>0.6</v>
      </c>
      <c r="P338">
        <v>0.9</v>
      </c>
      <c r="Q338">
        <v>1</v>
      </c>
      <c r="R338" s="5">
        <f t="shared" si="35"/>
        <v>0</v>
      </c>
      <c r="S338" s="5" t="str">
        <f t="shared" si="38"/>
        <v>Null</v>
      </c>
      <c r="T338" s="5">
        <f t="shared" si="39"/>
        <v>-99</v>
      </c>
      <c r="U338" s="5">
        <f t="shared" si="36"/>
        <v>35.142007468878276</v>
      </c>
      <c r="V338" s="5">
        <f t="shared" si="37"/>
        <v>-16.41039338614285</v>
      </c>
      <c r="W338" s="5">
        <f t="shared" si="40"/>
        <v>4</v>
      </c>
      <c r="X338" s="5">
        <f t="shared" si="41"/>
        <v>-99</v>
      </c>
    </row>
    <row r="339" spans="1:24" ht="15">
      <c r="A339">
        <v>1</v>
      </c>
      <c r="B339">
        <v>2515431.12</v>
      </c>
      <c r="C339">
        <v>6860748.02</v>
      </c>
      <c r="D339">
        <v>201.49</v>
      </c>
      <c r="E339">
        <v>2</v>
      </c>
      <c r="F339">
        <v>189.64</v>
      </c>
      <c r="G339">
        <v>0.0376</v>
      </c>
      <c r="H339">
        <v>0.8439</v>
      </c>
      <c r="I339">
        <v>0.711</v>
      </c>
      <c r="J339">
        <v>0.34</v>
      </c>
      <c r="K339">
        <v>11.96</v>
      </c>
      <c r="L339">
        <v>11.86</v>
      </c>
      <c r="M339">
        <v>2.28</v>
      </c>
      <c r="N339">
        <v>12.2</v>
      </c>
      <c r="O339">
        <v>0.6</v>
      </c>
      <c r="P339">
        <v>0.9</v>
      </c>
      <c r="Q339">
        <v>1</v>
      </c>
      <c r="R339" s="5">
        <f t="shared" si="35"/>
        <v>0</v>
      </c>
      <c r="S339" s="5" t="str">
        <f t="shared" si="38"/>
        <v>Null</v>
      </c>
      <c r="T339" s="5">
        <f t="shared" si="39"/>
        <v>-99</v>
      </c>
      <c r="U339" s="5">
        <f t="shared" si="36"/>
        <v>33.772474722112385</v>
      </c>
      <c r="V339" s="5">
        <f t="shared" si="37"/>
        <v>-16.419340765519195</v>
      </c>
      <c r="W339" s="5">
        <f t="shared" si="40"/>
        <v>3</v>
      </c>
      <c r="X339" s="5">
        <f t="shared" si="41"/>
        <v>-99</v>
      </c>
    </row>
    <row r="340" spans="1:24" ht="15">
      <c r="A340">
        <v>1</v>
      </c>
      <c r="B340">
        <v>2515430.86</v>
      </c>
      <c r="C340">
        <v>6860749.9</v>
      </c>
      <c r="D340">
        <v>203.13</v>
      </c>
      <c r="E340">
        <v>2</v>
      </c>
      <c r="F340">
        <v>189.57</v>
      </c>
      <c r="G340">
        <v>0.0557</v>
      </c>
      <c r="H340">
        <v>0.7131</v>
      </c>
      <c r="I340">
        <v>0.5552</v>
      </c>
      <c r="J340">
        <v>0.34</v>
      </c>
      <c r="K340">
        <v>13.51</v>
      </c>
      <c r="L340">
        <v>13.56</v>
      </c>
      <c r="M340">
        <v>2.51</v>
      </c>
      <c r="N340">
        <v>14.2</v>
      </c>
      <c r="O340">
        <v>0.6</v>
      </c>
      <c r="P340">
        <v>0.9</v>
      </c>
      <c r="Q340">
        <v>1</v>
      </c>
      <c r="R340" s="5">
        <f t="shared" si="35"/>
        <v>0</v>
      </c>
      <c r="S340" s="5" t="str">
        <f t="shared" si="38"/>
        <v>Null</v>
      </c>
      <c r="T340" s="5">
        <f t="shared" si="39"/>
        <v>-99</v>
      </c>
      <c r="U340" s="5">
        <f t="shared" si="36"/>
        <v>32.88515677074794</v>
      </c>
      <c r="V340" s="5">
        <f t="shared" si="37"/>
        <v>-14.74164387501904</v>
      </c>
      <c r="W340" s="5">
        <f t="shared" si="40"/>
        <v>3</v>
      </c>
      <c r="X340" s="5">
        <f t="shared" si="41"/>
        <v>-99</v>
      </c>
    </row>
    <row r="341" spans="1:24" ht="15">
      <c r="A341">
        <v>1</v>
      </c>
      <c r="B341">
        <v>2515431.59</v>
      </c>
      <c r="C341">
        <v>6860751.74</v>
      </c>
      <c r="D341">
        <v>205.24</v>
      </c>
      <c r="E341">
        <v>2</v>
      </c>
      <c r="F341">
        <v>189.61</v>
      </c>
      <c r="G341">
        <v>0.059</v>
      </c>
      <c r="H341">
        <v>0.6448</v>
      </c>
      <c r="I341">
        <v>0.7404</v>
      </c>
      <c r="J341">
        <v>0.28</v>
      </c>
      <c r="K341">
        <v>15.63</v>
      </c>
      <c r="L341">
        <v>15.63</v>
      </c>
      <c r="M341">
        <v>2.67</v>
      </c>
      <c r="N341">
        <v>16.5</v>
      </c>
      <c r="O341">
        <v>0.6</v>
      </c>
      <c r="P341">
        <v>0.9</v>
      </c>
      <c r="Q341">
        <v>1</v>
      </c>
      <c r="R341" s="5">
        <f t="shared" si="35"/>
        <v>0</v>
      </c>
      <c r="S341" s="5" t="str">
        <f t="shared" si="38"/>
        <v>Null</v>
      </c>
      <c r="T341" s="5">
        <f t="shared" si="39"/>
        <v>-99</v>
      </c>
      <c r="U341" s="5">
        <f t="shared" si="36"/>
        <v>32.94181532023589</v>
      </c>
      <c r="V341" s="5">
        <f t="shared" si="37"/>
        <v>-12.762934748291627</v>
      </c>
      <c r="W341" s="5">
        <f t="shared" si="40"/>
        <v>3</v>
      </c>
      <c r="X341" s="5">
        <f t="shared" si="41"/>
        <v>-99</v>
      </c>
    </row>
    <row r="342" spans="1:24" ht="15">
      <c r="A342">
        <v>1</v>
      </c>
      <c r="B342">
        <v>2515432.71</v>
      </c>
      <c r="C342">
        <v>6860754.39</v>
      </c>
      <c r="D342">
        <v>199.31</v>
      </c>
      <c r="E342">
        <v>2</v>
      </c>
      <c r="F342">
        <v>189.38</v>
      </c>
      <c r="G342">
        <v>0.0661</v>
      </c>
      <c r="H342">
        <v>0.6363</v>
      </c>
      <c r="I342">
        <v>0.7836</v>
      </c>
      <c r="J342">
        <v>0.24</v>
      </c>
      <c r="K342">
        <v>9.79</v>
      </c>
      <c r="L342">
        <v>9.93</v>
      </c>
      <c r="M342">
        <v>2.1</v>
      </c>
      <c r="N342">
        <v>10.1</v>
      </c>
      <c r="O342">
        <v>0.6</v>
      </c>
      <c r="P342">
        <v>0.9</v>
      </c>
      <c r="Q342">
        <v>1</v>
      </c>
      <c r="R342" s="5">
        <f t="shared" si="35"/>
        <v>0</v>
      </c>
      <c r="S342" s="5" t="str">
        <f t="shared" si="38"/>
        <v>Null</v>
      </c>
      <c r="T342" s="5">
        <f t="shared" si="39"/>
        <v>-99</v>
      </c>
      <c r="U342" s="5">
        <f t="shared" si="36"/>
        <v>33.08791767599922</v>
      </c>
      <c r="V342" s="5">
        <f t="shared" si="37"/>
        <v>-9.88968674317109</v>
      </c>
      <c r="W342" s="5">
        <f t="shared" si="40"/>
        <v>3</v>
      </c>
      <c r="X342" s="5">
        <f t="shared" si="41"/>
        <v>-99</v>
      </c>
    </row>
    <row r="343" spans="1:24" ht="15">
      <c r="A343">
        <v>1</v>
      </c>
      <c r="B343">
        <v>2515433.27</v>
      </c>
      <c r="C343">
        <v>6860757.61</v>
      </c>
      <c r="D343">
        <v>203.35</v>
      </c>
      <c r="E343">
        <v>2</v>
      </c>
      <c r="F343">
        <v>189.21</v>
      </c>
      <c r="G343">
        <v>0.0614</v>
      </c>
      <c r="H343">
        <v>0.5748</v>
      </c>
      <c r="I343">
        <v>0.8184</v>
      </c>
      <c r="J343">
        <v>0.22</v>
      </c>
      <c r="K343">
        <v>14.15</v>
      </c>
      <c r="L343">
        <v>14.13</v>
      </c>
      <c r="M343">
        <v>2.38</v>
      </c>
      <c r="N343">
        <v>14.4</v>
      </c>
      <c r="O343">
        <v>0.6</v>
      </c>
      <c r="P343">
        <v>0.9</v>
      </c>
      <c r="Q343">
        <v>1</v>
      </c>
      <c r="R343" s="5">
        <f t="shared" si="35"/>
        <v>0</v>
      </c>
      <c r="S343" s="5" t="str">
        <f t="shared" si="38"/>
        <v>Null</v>
      </c>
      <c r="T343" s="5">
        <f t="shared" si="39"/>
        <v>-99</v>
      </c>
      <c r="U343" s="5">
        <f t="shared" si="36"/>
        <v>32.51284068195384</v>
      </c>
      <c r="V343" s="5">
        <f t="shared" si="37"/>
        <v>-6.6723452233288665</v>
      </c>
      <c r="W343" s="5">
        <f t="shared" si="40"/>
        <v>3</v>
      </c>
      <c r="X343" s="5">
        <f t="shared" si="41"/>
        <v>-99</v>
      </c>
    </row>
    <row r="344" spans="1:24" ht="15">
      <c r="A344">
        <v>1</v>
      </c>
      <c r="B344">
        <v>2515435.35</v>
      </c>
      <c r="C344">
        <v>6860756.55</v>
      </c>
      <c r="D344">
        <v>202.61</v>
      </c>
      <c r="E344">
        <v>2</v>
      </c>
      <c r="F344">
        <v>189.15</v>
      </c>
      <c r="G344">
        <v>0.0667</v>
      </c>
      <c r="H344">
        <v>0.6625</v>
      </c>
      <c r="I344">
        <v>0.7048</v>
      </c>
      <c r="J344">
        <v>0.28</v>
      </c>
      <c r="K344">
        <v>13.4</v>
      </c>
      <c r="L344">
        <v>13.46</v>
      </c>
      <c r="M344">
        <v>2.58</v>
      </c>
      <c r="N344">
        <v>14.3</v>
      </c>
      <c r="O344">
        <v>0.6</v>
      </c>
      <c r="P344">
        <v>0.9</v>
      </c>
      <c r="Q344">
        <v>1</v>
      </c>
      <c r="R344" s="5">
        <f t="shared" si="35"/>
        <v>0</v>
      </c>
      <c r="S344" s="5" t="str">
        <f t="shared" si="38"/>
        <v>Null</v>
      </c>
      <c r="T344" s="5">
        <f t="shared" si="39"/>
        <v>-99</v>
      </c>
      <c r="U344" s="5">
        <f t="shared" si="36"/>
        <v>34.829942685362134</v>
      </c>
      <c r="V344" s="5">
        <f t="shared" si="37"/>
        <v>-6.957017503709144</v>
      </c>
      <c r="W344" s="5">
        <f t="shared" si="40"/>
        <v>3</v>
      </c>
      <c r="X344" s="5">
        <f t="shared" si="41"/>
        <v>-99</v>
      </c>
    </row>
    <row r="345" spans="1:24" ht="15">
      <c r="A345">
        <v>1</v>
      </c>
      <c r="B345">
        <v>2515435.6</v>
      </c>
      <c r="C345">
        <v>6860759.29</v>
      </c>
      <c r="D345">
        <v>203.77</v>
      </c>
      <c r="E345">
        <v>2</v>
      </c>
      <c r="F345">
        <v>189.01</v>
      </c>
      <c r="G345">
        <v>0.0801</v>
      </c>
      <c r="H345">
        <v>0.5465</v>
      </c>
      <c r="I345">
        <v>0.7178</v>
      </c>
      <c r="J345">
        <v>0.25</v>
      </c>
      <c r="K345">
        <v>14.75</v>
      </c>
      <c r="L345">
        <v>14.76</v>
      </c>
      <c r="M345">
        <v>2.95</v>
      </c>
      <c r="N345">
        <v>16.4</v>
      </c>
      <c r="O345">
        <v>0.6</v>
      </c>
      <c r="P345">
        <v>0.9</v>
      </c>
      <c r="Q345">
        <v>1</v>
      </c>
      <c r="R345" s="5">
        <f t="shared" si="35"/>
        <v>0</v>
      </c>
      <c r="S345" s="5" t="str">
        <f t="shared" si="38"/>
        <v>B</v>
      </c>
      <c r="T345" s="5">
        <f t="shared" si="39"/>
        <v>3</v>
      </c>
      <c r="U345" s="5">
        <f t="shared" si="36"/>
        <v>34.12773064776983</v>
      </c>
      <c r="V345" s="5">
        <f t="shared" si="37"/>
        <v>-4.2967546867143</v>
      </c>
      <c r="W345" s="5">
        <f t="shared" si="40"/>
        <v>3</v>
      </c>
      <c r="X345" s="5">
        <f t="shared" si="41"/>
        <v>-99</v>
      </c>
    </row>
    <row r="346" spans="1:24" ht="15">
      <c r="A346">
        <v>1</v>
      </c>
      <c r="B346">
        <v>2515433.63</v>
      </c>
      <c r="C346">
        <v>6860760.22</v>
      </c>
      <c r="D346">
        <v>201.21</v>
      </c>
      <c r="E346">
        <v>2</v>
      </c>
      <c r="F346">
        <v>189.11</v>
      </c>
      <c r="G346">
        <v>0.0571</v>
      </c>
      <c r="H346">
        <v>0.7371</v>
      </c>
      <c r="I346">
        <v>0.7602</v>
      </c>
      <c r="J346">
        <v>0.28</v>
      </c>
      <c r="K346">
        <v>12.24</v>
      </c>
      <c r="L346">
        <v>12.11</v>
      </c>
      <c r="M346">
        <v>2.46</v>
      </c>
      <c r="N346">
        <v>12.8</v>
      </c>
      <c r="O346">
        <v>0.6</v>
      </c>
      <c r="P346">
        <v>0.9</v>
      </c>
      <c r="Q346">
        <v>1</v>
      </c>
      <c r="R346" s="5">
        <f t="shared" si="35"/>
        <v>0</v>
      </c>
      <c r="S346" s="5" t="str">
        <f t="shared" si="38"/>
        <v>B</v>
      </c>
      <c r="T346" s="5">
        <f t="shared" si="39"/>
        <v>3</v>
      </c>
      <c r="U346" s="5">
        <f t="shared" si="36"/>
        <v>31.95845745143811</v>
      </c>
      <c r="V346" s="5">
        <f t="shared" si="37"/>
        <v>-4.096620232085099</v>
      </c>
      <c r="W346" s="5">
        <f t="shared" si="40"/>
        <v>3</v>
      </c>
      <c r="X346" s="5">
        <f t="shared" si="41"/>
        <v>-99</v>
      </c>
    </row>
    <row r="347" spans="1:24" ht="15">
      <c r="A347">
        <v>1</v>
      </c>
      <c r="B347">
        <v>2515435.1</v>
      </c>
      <c r="C347">
        <v>6860764.96</v>
      </c>
      <c r="D347">
        <v>202.41</v>
      </c>
      <c r="E347">
        <v>2</v>
      </c>
      <c r="F347">
        <v>188.65</v>
      </c>
      <c r="G347">
        <v>0.055</v>
      </c>
      <c r="H347">
        <v>0.6982</v>
      </c>
      <c r="I347">
        <v>0.7343</v>
      </c>
      <c r="J347">
        <v>0.31</v>
      </c>
      <c r="K347">
        <v>13.79</v>
      </c>
      <c r="L347">
        <v>13.76</v>
      </c>
      <c r="M347">
        <v>2.47</v>
      </c>
      <c r="N347">
        <v>14.3</v>
      </c>
      <c r="O347">
        <v>0.6</v>
      </c>
      <c r="P347">
        <v>0.9</v>
      </c>
      <c r="Q347">
        <v>1</v>
      </c>
      <c r="R347" s="5">
        <f t="shared" si="35"/>
        <v>1</v>
      </c>
      <c r="S347" s="5" t="str">
        <f t="shared" si="38"/>
        <v>B</v>
      </c>
      <c r="T347" s="5">
        <f t="shared" si="39"/>
        <v>3</v>
      </c>
      <c r="U347" s="5">
        <f t="shared" si="36"/>
        <v>31.718630124745815</v>
      </c>
      <c r="V347" s="5">
        <f t="shared" si="37"/>
        <v>0.8602924014089552</v>
      </c>
      <c r="W347" s="5">
        <f t="shared" si="40"/>
        <v>3</v>
      </c>
      <c r="X347" s="5">
        <f t="shared" si="41"/>
        <v>-99</v>
      </c>
    </row>
    <row r="348" spans="1:24" ht="15">
      <c r="A348">
        <v>1</v>
      </c>
      <c r="B348">
        <v>2515433.02</v>
      </c>
      <c r="C348">
        <v>6860765.52</v>
      </c>
      <c r="D348">
        <v>200.61</v>
      </c>
      <c r="E348">
        <v>2</v>
      </c>
      <c r="F348">
        <v>188.75</v>
      </c>
      <c r="G348">
        <v>0.0674</v>
      </c>
      <c r="H348">
        <v>0.6536</v>
      </c>
      <c r="I348">
        <v>0.7273</v>
      </c>
      <c r="J348">
        <v>0.27</v>
      </c>
      <c r="K348">
        <v>11.97</v>
      </c>
      <c r="L348">
        <v>11.86</v>
      </c>
      <c r="M348">
        <v>2.39</v>
      </c>
      <c r="N348">
        <v>12.5</v>
      </c>
      <c r="O348">
        <v>0.6</v>
      </c>
      <c r="P348">
        <v>0.9</v>
      </c>
      <c r="Q348">
        <v>1</v>
      </c>
      <c r="R348" s="5">
        <f t="shared" si="35"/>
        <v>1</v>
      </c>
      <c r="S348" s="5" t="str">
        <f t="shared" si="38"/>
        <v>A</v>
      </c>
      <c r="T348" s="5">
        <f t="shared" si="39"/>
        <v>3</v>
      </c>
      <c r="U348" s="5">
        <f t="shared" si="36"/>
        <v>29.57253819331889</v>
      </c>
      <c r="V348" s="5">
        <f t="shared" si="37"/>
        <v>0.6751183705211208</v>
      </c>
      <c r="W348" s="5">
        <f t="shared" si="40"/>
        <v>3</v>
      </c>
      <c r="X348" s="5">
        <f t="shared" si="41"/>
        <v>-99</v>
      </c>
    </row>
    <row r="349" spans="1:24" ht="15">
      <c r="A349">
        <v>1</v>
      </c>
      <c r="B349">
        <v>2515430.96</v>
      </c>
      <c r="C349">
        <v>6860766.92</v>
      </c>
      <c r="D349">
        <v>200.43</v>
      </c>
      <c r="E349">
        <v>2</v>
      </c>
      <c r="F349">
        <v>188.85</v>
      </c>
      <c r="G349">
        <v>0.0664</v>
      </c>
      <c r="H349">
        <v>0.6767</v>
      </c>
      <c r="I349">
        <v>0.693</v>
      </c>
      <c r="J349">
        <v>0.32</v>
      </c>
      <c r="K349">
        <v>11.32</v>
      </c>
      <c r="L349">
        <v>11.58</v>
      </c>
      <c r="M349">
        <v>2.36</v>
      </c>
      <c r="N349">
        <v>12.1</v>
      </c>
      <c r="O349">
        <v>0.6</v>
      </c>
      <c r="P349">
        <v>0.9</v>
      </c>
      <c r="Q349">
        <v>1</v>
      </c>
      <c r="R349" s="5">
        <f t="shared" si="35"/>
        <v>1</v>
      </c>
      <c r="S349" s="5" t="str">
        <f t="shared" si="38"/>
        <v>A</v>
      </c>
      <c r="T349" s="5">
        <f t="shared" si="39"/>
        <v>3</v>
      </c>
      <c r="U349" s="5">
        <f t="shared" si="36"/>
        <v>27.157943193664064</v>
      </c>
      <c r="V349" s="5">
        <f t="shared" si="37"/>
        <v>1.2861265447014656</v>
      </c>
      <c r="W349" s="5">
        <f t="shared" si="40"/>
        <v>3</v>
      </c>
      <c r="X349" s="5">
        <f t="shared" si="41"/>
        <v>-99</v>
      </c>
    </row>
    <row r="350" spans="1:24" ht="15">
      <c r="A350">
        <v>1</v>
      </c>
      <c r="B350">
        <v>2515437.21</v>
      </c>
      <c r="C350">
        <v>6860764.5</v>
      </c>
      <c r="D350">
        <v>201.37</v>
      </c>
      <c r="E350">
        <v>2</v>
      </c>
      <c r="F350">
        <v>188.69</v>
      </c>
      <c r="G350">
        <v>0.0592</v>
      </c>
      <c r="H350">
        <v>0.6359</v>
      </c>
      <c r="I350">
        <v>0.6678</v>
      </c>
      <c r="J350">
        <v>0.29</v>
      </c>
      <c r="K350">
        <v>12.6</v>
      </c>
      <c r="L350">
        <v>12.67</v>
      </c>
      <c r="M350">
        <v>2.3</v>
      </c>
      <c r="N350">
        <v>13</v>
      </c>
      <c r="O350">
        <v>0.6</v>
      </c>
      <c r="P350">
        <v>0.9</v>
      </c>
      <c r="Q350">
        <v>1</v>
      </c>
      <c r="R350" s="5">
        <f t="shared" si="35"/>
        <v>1</v>
      </c>
      <c r="S350" s="5" t="str">
        <f t="shared" si="38"/>
        <v>B</v>
      </c>
      <c r="T350" s="5">
        <f t="shared" si="39"/>
        <v>3</v>
      </c>
      <c r="U350" s="5">
        <f t="shared" si="36"/>
        <v>33.85871082039863</v>
      </c>
      <c r="V350" s="5">
        <f t="shared" si="37"/>
        <v>1.1496962982550105</v>
      </c>
      <c r="W350" s="5">
        <f t="shared" si="40"/>
        <v>3</v>
      </c>
      <c r="X350" s="5">
        <f t="shared" si="41"/>
        <v>-99</v>
      </c>
    </row>
    <row r="351" spans="1:24" ht="15">
      <c r="A351">
        <v>1</v>
      </c>
      <c r="B351">
        <v>2515439.48</v>
      </c>
      <c r="C351">
        <v>6860764.41</v>
      </c>
      <c r="D351">
        <v>202.11</v>
      </c>
      <c r="E351">
        <v>2</v>
      </c>
      <c r="F351">
        <v>188.75</v>
      </c>
      <c r="G351">
        <v>0.0657</v>
      </c>
      <c r="H351">
        <v>0.566</v>
      </c>
      <c r="I351">
        <v>0.8769</v>
      </c>
      <c r="J351">
        <v>0.24</v>
      </c>
      <c r="K351">
        <v>13.34</v>
      </c>
      <c r="L351">
        <v>13.36</v>
      </c>
      <c r="M351">
        <v>2.39</v>
      </c>
      <c r="N351">
        <v>13.8</v>
      </c>
      <c r="O351">
        <v>0.6</v>
      </c>
      <c r="P351">
        <v>0.9</v>
      </c>
      <c r="Q351">
        <v>1</v>
      </c>
      <c r="R351" s="5">
        <f t="shared" si="35"/>
        <v>1</v>
      </c>
      <c r="S351" s="5" t="str">
        <f t="shared" si="38"/>
        <v>B</v>
      </c>
      <c r="T351" s="5">
        <f t="shared" si="39"/>
        <v>4</v>
      </c>
      <c r="U351" s="5">
        <f t="shared" si="36"/>
        <v>36.02259488244849</v>
      </c>
      <c r="V351" s="5">
        <f t="shared" si="37"/>
        <v>1.8415096878799417</v>
      </c>
      <c r="W351" s="5">
        <f t="shared" si="40"/>
        <v>4</v>
      </c>
      <c r="X351" s="5">
        <f t="shared" si="41"/>
        <v>-99</v>
      </c>
    </row>
    <row r="352" spans="1:24" ht="15">
      <c r="A352">
        <v>1</v>
      </c>
      <c r="B352">
        <v>2515435.3</v>
      </c>
      <c r="C352">
        <v>6860767.4</v>
      </c>
      <c r="D352">
        <v>199.33</v>
      </c>
      <c r="E352">
        <v>2</v>
      </c>
      <c r="F352">
        <v>188.58</v>
      </c>
      <c r="G352">
        <v>0.0288</v>
      </c>
      <c r="H352">
        <v>0.8618</v>
      </c>
      <c r="I352">
        <v>0.7262</v>
      </c>
      <c r="J352">
        <v>0.28</v>
      </c>
      <c r="K352">
        <v>10.9</v>
      </c>
      <c r="L352">
        <v>10.75</v>
      </c>
      <c r="M352">
        <v>2.09</v>
      </c>
      <c r="N352">
        <v>10.8</v>
      </c>
      <c r="O352">
        <v>0.6</v>
      </c>
      <c r="P352">
        <v>0.9</v>
      </c>
      <c r="Q352">
        <v>1</v>
      </c>
      <c r="R352" s="5">
        <f t="shared" si="35"/>
        <v>1</v>
      </c>
      <c r="S352" s="5" t="str">
        <f t="shared" si="38"/>
        <v>B</v>
      </c>
      <c r="T352" s="5">
        <f t="shared" si="39"/>
        <v>3</v>
      </c>
      <c r="U352" s="5">
        <f t="shared" si="36"/>
        <v>31.072039498785664</v>
      </c>
      <c r="V352" s="5">
        <f t="shared" si="37"/>
        <v>3.2215464250812147</v>
      </c>
      <c r="W352" s="5">
        <f t="shared" si="40"/>
        <v>3</v>
      </c>
      <c r="X352" s="5">
        <f t="shared" si="41"/>
        <v>-99</v>
      </c>
    </row>
    <row r="353" spans="1:24" ht="15">
      <c r="A353">
        <v>1</v>
      </c>
      <c r="B353">
        <v>2515433.88</v>
      </c>
      <c r="C353">
        <v>6860767.77</v>
      </c>
      <c r="D353">
        <v>200.46</v>
      </c>
      <c r="E353">
        <v>2</v>
      </c>
      <c r="F353">
        <v>188.52</v>
      </c>
      <c r="G353">
        <v>0.041</v>
      </c>
      <c r="H353">
        <v>0.7804</v>
      </c>
      <c r="I353">
        <v>0.6874</v>
      </c>
      <c r="J353">
        <v>0.31</v>
      </c>
      <c r="K353">
        <v>11.67</v>
      </c>
      <c r="L353">
        <v>11.95</v>
      </c>
      <c r="M353">
        <v>2.09</v>
      </c>
      <c r="N353">
        <v>11.8</v>
      </c>
      <c r="O353">
        <v>0.6</v>
      </c>
      <c r="P353">
        <v>0.9</v>
      </c>
      <c r="Q353">
        <v>1</v>
      </c>
      <c r="R353" s="5">
        <f t="shared" si="35"/>
        <v>1</v>
      </c>
      <c r="S353" s="5" t="str">
        <f t="shared" si="38"/>
        <v>A</v>
      </c>
      <c r="T353" s="5">
        <f t="shared" si="39"/>
        <v>3</v>
      </c>
      <c r="U353" s="5">
        <f t="shared" si="36"/>
        <v>29.611128524589496</v>
      </c>
      <c r="V353" s="5">
        <f t="shared" si="37"/>
        <v>3.083564090504896</v>
      </c>
      <c r="W353" s="5">
        <f t="shared" si="40"/>
        <v>3</v>
      </c>
      <c r="X353" s="5">
        <f t="shared" si="41"/>
        <v>-99</v>
      </c>
    </row>
    <row r="354" spans="1:24" ht="15">
      <c r="A354">
        <v>1</v>
      </c>
      <c r="B354">
        <v>2515434.06</v>
      </c>
      <c r="C354">
        <v>6860770.32</v>
      </c>
      <c r="D354">
        <v>200.28</v>
      </c>
      <c r="E354">
        <v>2</v>
      </c>
      <c r="F354">
        <v>188.33</v>
      </c>
      <c r="G354">
        <v>0.0665</v>
      </c>
      <c r="H354">
        <v>0.5793</v>
      </c>
      <c r="I354">
        <v>0.6995</v>
      </c>
      <c r="J354">
        <v>0.23</v>
      </c>
      <c r="K354">
        <v>12.02</v>
      </c>
      <c r="L354">
        <v>11.95</v>
      </c>
      <c r="M354">
        <v>2.26</v>
      </c>
      <c r="N354">
        <v>12.2</v>
      </c>
      <c r="O354">
        <v>0.6</v>
      </c>
      <c r="P354">
        <v>0.9</v>
      </c>
      <c r="Q354">
        <v>1</v>
      </c>
      <c r="R354" s="5">
        <f t="shared" si="35"/>
        <v>1</v>
      </c>
      <c r="S354" s="5" t="str">
        <f t="shared" si="38"/>
        <v>A</v>
      </c>
      <c r="T354" s="5">
        <f t="shared" si="39"/>
        <v>3</v>
      </c>
      <c r="U354" s="5">
        <f t="shared" si="36"/>
        <v>28.90812183075321</v>
      </c>
      <c r="V354" s="5">
        <f t="shared" si="37"/>
        <v>5.541343900065043</v>
      </c>
      <c r="W354" s="5">
        <f t="shared" si="40"/>
        <v>3</v>
      </c>
      <c r="X354" s="5">
        <f t="shared" si="41"/>
        <v>-99</v>
      </c>
    </row>
    <row r="355" spans="1:24" ht="15">
      <c r="A355">
        <v>1</v>
      </c>
      <c r="B355">
        <v>2515436.15</v>
      </c>
      <c r="C355">
        <v>6860769.84</v>
      </c>
      <c r="D355">
        <v>200.01</v>
      </c>
      <c r="E355">
        <v>2</v>
      </c>
      <c r="F355">
        <v>188.53</v>
      </c>
      <c r="G355">
        <v>0.0707</v>
      </c>
      <c r="H355">
        <v>0.5851</v>
      </c>
      <c r="I355">
        <v>0.7303</v>
      </c>
      <c r="J355">
        <v>0.25</v>
      </c>
      <c r="K355">
        <v>11.44</v>
      </c>
      <c r="L355">
        <v>11.47</v>
      </c>
      <c r="M355">
        <v>2.26</v>
      </c>
      <c r="N355">
        <v>11.8</v>
      </c>
      <c r="O355">
        <v>0.6</v>
      </c>
      <c r="P355">
        <v>0.9</v>
      </c>
      <c r="Q355">
        <v>1</v>
      </c>
      <c r="R355" s="5">
        <f t="shared" si="35"/>
        <v>1</v>
      </c>
      <c r="S355" s="5" t="str">
        <f t="shared" si="38"/>
        <v>B</v>
      </c>
      <c r="T355" s="5">
        <f t="shared" si="39"/>
        <v>3</v>
      </c>
      <c r="U355" s="5">
        <f t="shared" si="36"/>
        <v>31.036249077004946</v>
      </c>
      <c r="V355" s="5">
        <f t="shared" si="37"/>
        <v>5.805113541167414</v>
      </c>
      <c r="W355" s="5">
        <f t="shared" si="40"/>
        <v>3</v>
      </c>
      <c r="X355" s="5">
        <f t="shared" si="41"/>
        <v>-99</v>
      </c>
    </row>
    <row r="356" spans="1:24" ht="15">
      <c r="A356">
        <v>1</v>
      </c>
      <c r="B356">
        <v>2515432.11</v>
      </c>
      <c r="C356">
        <v>6860772.17</v>
      </c>
      <c r="D356">
        <v>197.18</v>
      </c>
      <c r="E356">
        <v>2</v>
      </c>
      <c r="F356">
        <v>188.27</v>
      </c>
      <c r="G356">
        <v>0.0602</v>
      </c>
      <c r="H356">
        <v>0.6393</v>
      </c>
      <c r="I356">
        <v>0.7725</v>
      </c>
      <c r="J356">
        <v>0.25</v>
      </c>
      <c r="K356">
        <v>7.93</v>
      </c>
      <c r="L356">
        <v>8.92</v>
      </c>
      <c r="M356">
        <v>1.83</v>
      </c>
      <c r="N356">
        <v>8.6</v>
      </c>
      <c r="O356">
        <v>0.6</v>
      </c>
      <c r="P356">
        <v>0.9</v>
      </c>
      <c r="Q356">
        <v>1</v>
      </c>
      <c r="R356" s="5">
        <f t="shared" si="35"/>
        <v>1</v>
      </c>
      <c r="S356" s="5" t="str">
        <f t="shared" si="38"/>
        <v>A</v>
      </c>
      <c r="T356" s="5">
        <f t="shared" si="39"/>
        <v>3</v>
      </c>
      <c r="U356" s="5">
        <f t="shared" si="36"/>
        <v>26.442983955020583</v>
      </c>
      <c r="V356" s="5">
        <f t="shared" si="37"/>
        <v>6.612835968620151</v>
      </c>
      <c r="W356" s="5">
        <f t="shared" si="40"/>
        <v>3</v>
      </c>
      <c r="X356" s="5">
        <f t="shared" si="41"/>
        <v>-99</v>
      </c>
    </row>
    <row r="357" spans="1:24" ht="15">
      <c r="A357">
        <v>1</v>
      </c>
      <c r="B357">
        <v>2515434.16</v>
      </c>
      <c r="C357">
        <v>6860772.44</v>
      </c>
      <c r="D357">
        <v>198.76</v>
      </c>
      <c r="E357">
        <v>2</v>
      </c>
      <c r="F357">
        <v>188.33</v>
      </c>
      <c r="G357">
        <v>0.0637</v>
      </c>
      <c r="H357">
        <v>0.6384</v>
      </c>
      <c r="I357">
        <v>0.5828</v>
      </c>
      <c r="J357">
        <v>0.31</v>
      </c>
      <c r="K357">
        <v>10.51</v>
      </c>
      <c r="L357">
        <v>10.44</v>
      </c>
      <c r="M357">
        <v>2.14</v>
      </c>
      <c r="N357">
        <v>10.6</v>
      </c>
      <c r="O357">
        <v>0.6</v>
      </c>
      <c r="P357">
        <v>0.9</v>
      </c>
      <c r="Q357">
        <v>1</v>
      </c>
      <c r="R357" s="5">
        <f t="shared" si="35"/>
        <v>1</v>
      </c>
      <c r="S357" s="5" t="str">
        <f t="shared" si="38"/>
        <v>A</v>
      </c>
      <c r="T357" s="5">
        <f t="shared" si="39"/>
        <v>3</v>
      </c>
      <c r="U357" s="5">
        <f t="shared" si="36"/>
        <v>28.277008389030673</v>
      </c>
      <c r="V357" s="5">
        <f t="shared" si="37"/>
        <v>7.567694270600607</v>
      </c>
      <c r="W357" s="5">
        <f t="shared" si="40"/>
        <v>3</v>
      </c>
      <c r="X357" s="5">
        <f t="shared" si="41"/>
        <v>-99</v>
      </c>
    </row>
    <row r="358" spans="1:24" ht="15">
      <c r="A358">
        <v>1</v>
      </c>
      <c r="B358">
        <v>2515435.96</v>
      </c>
      <c r="C358">
        <v>6860772.74</v>
      </c>
      <c r="D358">
        <v>198.97</v>
      </c>
      <c r="E358">
        <v>2</v>
      </c>
      <c r="F358">
        <v>188.32</v>
      </c>
      <c r="G358">
        <v>0.0465</v>
      </c>
      <c r="H358">
        <v>0.7561</v>
      </c>
      <c r="I358">
        <v>0.6371</v>
      </c>
      <c r="J358">
        <v>0.28</v>
      </c>
      <c r="K358">
        <v>10.7</v>
      </c>
      <c r="L358">
        <v>10.64</v>
      </c>
      <c r="M358">
        <v>2.07</v>
      </c>
      <c r="N358">
        <v>10.7</v>
      </c>
      <c r="O358">
        <v>0.6</v>
      </c>
      <c r="P358">
        <v>0.9</v>
      </c>
      <c r="Q358">
        <v>1</v>
      </c>
      <c r="R358" s="5">
        <f t="shared" si="35"/>
        <v>1</v>
      </c>
      <c r="S358" s="5" t="str">
        <f t="shared" si="38"/>
        <v>A</v>
      </c>
      <c r="T358" s="5">
        <f t="shared" si="39"/>
        <v>3</v>
      </c>
      <c r="U358" s="5">
        <f t="shared" si="36"/>
        <v>29.86584906333628</v>
      </c>
      <c r="V358" s="5">
        <f t="shared" si="37"/>
        <v>8.465238314583846</v>
      </c>
      <c r="W358" s="5">
        <f t="shared" si="40"/>
        <v>3</v>
      </c>
      <c r="X358" s="5">
        <f t="shared" si="41"/>
        <v>-99</v>
      </c>
    </row>
    <row r="359" spans="1:24" ht="15">
      <c r="A359">
        <v>1</v>
      </c>
      <c r="B359">
        <v>2515439.61</v>
      </c>
      <c r="C359">
        <v>6860775.49</v>
      </c>
      <c r="D359">
        <v>196.81</v>
      </c>
      <c r="E359">
        <v>2</v>
      </c>
      <c r="F359">
        <v>186.74</v>
      </c>
      <c r="G359">
        <v>0.0559</v>
      </c>
      <c r="H359">
        <v>0.706</v>
      </c>
      <c r="I359">
        <v>0.7171</v>
      </c>
      <c r="J359">
        <v>0.3</v>
      </c>
      <c r="K359">
        <v>9.95</v>
      </c>
      <c r="L359">
        <v>10.07</v>
      </c>
      <c r="M359">
        <v>2.12</v>
      </c>
      <c r="N359">
        <v>10.3</v>
      </c>
      <c r="O359">
        <v>0.6</v>
      </c>
      <c r="P359">
        <v>0.9</v>
      </c>
      <c r="Q359">
        <v>1</v>
      </c>
      <c r="R359" s="5">
        <f t="shared" si="35"/>
        <v>1</v>
      </c>
      <c r="S359" s="5" t="str">
        <f t="shared" si="38"/>
        <v>B</v>
      </c>
      <c r="T359" s="5">
        <f t="shared" si="39"/>
        <v>3</v>
      </c>
      <c r="U359" s="5">
        <f t="shared" si="36"/>
        <v>32.35517173497175</v>
      </c>
      <c r="V359" s="5">
        <f t="shared" si="37"/>
        <v>12.297766544851934</v>
      </c>
      <c r="W359" s="5">
        <f t="shared" si="40"/>
        <v>3</v>
      </c>
      <c r="X359" s="5">
        <f t="shared" si="41"/>
        <v>-99</v>
      </c>
    </row>
    <row r="360" spans="1:24" ht="15">
      <c r="A360">
        <v>1</v>
      </c>
      <c r="B360">
        <v>2515436.24</v>
      </c>
      <c r="C360">
        <v>6860778.16</v>
      </c>
      <c r="D360">
        <v>195.87</v>
      </c>
      <c r="E360">
        <v>2</v>
      </c>
      <c r="F360">
        <v>186.94</v>
      </c>
      <c r="G360">
        <v>0.0497</v>
      </c>
      <c r="H360">
        <v>0.6892</v>
      </c>
      <c r="I360">
        <v>0.6998</v>
      </c>
      <c r="J360">
        <v>0.26</v>
      </c>
      <c r="K360">
        <v>8.96</v>
      </c>
      <c r="L360">
        <v>8.93</v>
      </c>
      <c r="M360">
        <v>1.84</v>
      </c>
      <c r="N360">
        <v>8.7</v>
      </c>
      <c r="O360">
        <v>0.6</v>
      </c>
      <c r="P360">
        <v>0.9</v>
      </c>
      <c r="Q360">
        <v>1</v>
      </c>
      <c r="R360" s="5">
        <f t="shared" si="35"/>
        <v>1</v>
      </c>
      <c r="S360" s="5" t="str">
        <f t="shared" si="38"/>
        <v>A</v>
      </c>
      <c r="T360" s="5">
        <f t="shared" si="39"/>
        <v>3</v>
      </c>
      <c r="U360" s="5">
        <f t="shared" si="36"/>
        <v>28.27521382060174</v>
      </c>
      <c r="V360" s="5">
        <f t="shared" si="37"/>
        <v>13.654137959393834</v>
      </c>
      <c r="W360" s="5">
        <f t="shared" si="40"/>
        <v>3</v>
      </c>
      <c r="X360" s="5">
        <f t="shared" si="41"/>
        <v>-99</v>
      </c>
    </row>
    <row r="361" spans="1:24" ht="15">
      <c r="A361">
        <v>1</v>
      </c>
      <c r="B361">
        <v>2515441.53</v>
      </c>
      <c r="C361">
        <v>6860779.47</v>
      </c>
      <c r="D361">
        <v>190.6</v>
      </c>
      <c r="E361">
        <v>2</v>
      </c>
      <c r="F361">
        <v>184.73</v>
      </c>
      <c r="G361">
        <v>0.0472</v>
      </c>
      <c r="H361">
        <v>0.6467</v>
      </c>
      <c r="I361">
        <v>0.7169</v>
      </c>
      <c r="J361">
        <v>0.22</v>
      </c>
      <c r="K361">
        <v>5.6</v>
      </c>
      <c r="L361">
        <v>5.87</v>
      </c>
      <c r="M361">
        <v>1.36</v>
      </c>
      <c r="N361">
        <v>5.1</v>
      </c>
      <c r="O361">
        <v>0.6</v>
      </c>
      <c r="P361">
        <v>0.9</v>
      </c>
      <c r="Q361">
        <v>1</v>
      </c>
      <c r="R361" s="5">
        <f t="shared" si="35"/>
        <v>1</v>
      </c>
      <c r="S361" s="5" t="str">
        <f t="shared" si="38"/>
        <v>B</v>
      </c>
      <c r="T361" s="5">
        <f t="shared" si="39"/>
        <v>3</v>
      </c>
      <c r="U361" s="5">
        <f t="shared" si="36"/>
        <v>32.798141396540146</v>
      </c>
      <c r="V361" s="5">
        <f t="shared" si="37"/>
        <v>16.69442185028457</v>
      </c>
      <c r="W361" s="5">
        <f t="shared" si="40"/>
        <v>3</v>
      </c>
      <c r="X361" s="5">
        <f t="shared" si="41"/>
        <v>-99</v>
      </c>
    </row>
    <row r="362" spans="1:24" ht="15">
      <c r="A362">
        <v>1</v>
      </c>
      <c r="B362">
        <v>2515439.32</v>
      </c>
      <c r="C362">
        <v>6860779.51</v>
      </c>
      <c r="D362">
        <v>194.05</v>
      </c>
      <c r="E362">
        <v>2</v>
      </c>
      <c r="F362">
        <v>185.58</v>
      </c>
      <c r="G362">
        <v>0.0705</v>
      </c>
      <c r="H362">
        <v>0.5866</v>
      </c>
      <c r="I362">
        <v>0.7692</v>
      </c>
      <c r="J362">
        <v>0.21</v>
      </c>
      <c r="K362">
        <v>8.46</v>
      </c>
      <c r="L362">
        <v>8.47</v>
      </c>
      <c r="M362">
        <v>1.83</v>
      </c>
      <c r="N362">
        <v>8.3</v>
      </c>
      <c r="O362">
        <v>0.6</v>
      </c>
      <c r="P362">
        <v>0.9</v>
      </c>
      <c r="Q362">
        <v>1</v>
      </c>
      <c r="R362" s="5">
        <f t="shared" si="35"/>
        <v>1</v>
      </c>
      <c r="S362" s="5" t="str">
        <f t="shared" si="38"/>
        <v>B</v>
      </c>
      <c r="T362" s="5">
        <f t="shared" si="39"/>
        <v>3</v>
      </c>
      <c r="U362" s="5">
        <f t="shared" si="36"/>
        <v>30.70773989889253</v>
      </c>
      <c r="V362" s="5">
        <f t="shared" si="37"/>
        <v>15.976145038414025</v>
      </c>
      <c r="W362" s="5">
        <f t="shared" si="40"/>
        <v>3</v>
      </c>
      <c r="X362" s="5">
        <f t="shared" si="41"/>
        <v>-99</v>
      </c>
    </row>
    <row r="363" spans="1:24" ht="15">
      <c r="A363">
        <v>1</v>
      </c>
      <c r="B363">
        <v>2515437.9</v>
      </c>
      <c r="C363">
        <v>6860781.62</v>
      </c>
      <c r="D363">
        <v>189.48</v>
      </c>
      <c r="E363">
        <v>2</v>
      </c>
      <c r="F363">
        <v>185.64</v>
      </c>
      <c r="G363">
        <v>0.037</v>
      </c>
      <c r="H363">
        <v>0.7019</v>
      </c>
      <c r="I363">
        <v>0.7062</v>
      </c>
      <c r="J363">
        <v>0.17</v>
      </c>
      <c r="K363">
        <v>3.76</v>
      </c>
      <c r="L363">
        <v>3.85</v>
      </c>
      <c r="M363">
        <v>1.26</v>
      </c>
      <c r="N363">
        <v>3.4</v>
      </c>
      <c r="O363">
        <v>0.6</v>
      </c>
      <c r="P363">
        <v>0.9</v>
      </c>
      <c r="Q363">
        <v>1</v>
      </c>
      <c r="R363" s="5">
        <f t="shared" si="35"/>
        <v>1</v>
      </c>
      <c r="S363" s="5" t="str">
        <f t="shared" si="38"/>
        <v>A</v>
      </c>
      <c r="T363" s="5">
        <f t="shared" si="39"/>
        <v>3</v>
      </c>
      <c r="U363" s="5">
        <f t="shared" si="36"/>
        <v>28.651713874914723</v>
      </c>
      <c r="V363" s="5">
        <f t="shared" si="37"/>
        <v>17.47322786509038</v>
      </c>
      <c r="W363" s="5">
        <f t="shared" si="40"/>
        <v>3</v>
      </c>
      <c r="X363" s="5">
        <f t="shared" si="41"/>
        <v>-99</v>
      </c>
    </row>
    <row r="364" spans="1:24" ht="15">
      <c r="A364">
        <v>1</v>
      </c>
      <c r="B364">
        <v>2515441.65</v>
      </c>
      <c r="C364">
        <v>6860781.56</v>
      </c>
      <c r="D364">
        <v>189.96</v>
      </c>
      <c r="E364">
        <v>2</v>
      </c>
      <c r="F364">
        <v>184.13</v>
      </c>
      <c r="G364">
        <v>-0.0009</v>
      </c>
      <c r="H364">
        <v>0.7015</v>
      </c>
      <c r="I364">
        <v>0.6993</v>
      </c>
      <c r="J364">
        <v>0.15</v>
      </c>
      <c r="K364">
        <v>6.01</v>
      </c>
      <c r="L364">
        <v>5.83</v>
      </c>
      <c r="M364">
        <v>0.98</v>
      </c>
      <c r="N364">
        <v>4.3</v>
      </c>
      <c r="O364">
        <v>0.6</v>
      </c>
      <c r="P364">
        <v>0.9</v>
      </c>
      <c r="Q364">
        <v>1</v>
      </c>
      <c r="R364" s="5">
        <f t="shared" si="35"/>
        <v>1</v>
      </c>
      <c r="S364" s="5" t="str">
        <f t="shared" si="38"/>
        <v>B</v>
      </c>
      <c r="T364" s="5">
        <f t="shared" si="39"/>
        <v>3</v>
      </c>
      <c r="U364" s="5">
        <f t="shared" si="36"/>
        <v>32.19608241163979</v>
      </c>
      <c r="V364" s="5">
        <f t="shared" si="37"/>
        <v>18.699421844824396</v>
      </c>
      <c r="W364" s="5">
        <f t="shared" si="40"/>
        <v>3</v>
      </c>
      <c r="X364" s="5">
        <f t="shared" si="41"/>
        <v>-99</v>
      </c>
    </row>
    <row r="365" spans="1:24" ht="15">
      <c r="A365">
        <v>1</v>
      </c>
      <c r="B365">
        <v>2515428.6</v>
      </c>
      <c r="C365">
        <v>6860784.14</v>
      </c>
      <c r="D365">
        <v>193.59</v>
      </c>
      <c r="E365">
        <v>2</v>
      </c>
      <c r="F365">
        <v>185.67</v>
      </c>
      <c r="G365">
        <v>0.0489</v>
      </c>
      <c r="H365">
        <v>0.6723</v>
      </c>
      <c r="I365">
        <v>0.7158</v>
      </c>
      <c r="J365">
        <v>0.25</v>
      </c>
      <c r="K365">
        <v>7.74</v>
      </c>
      <c r="L365">
        <v>7.92</v>
      </c>
      <c r="M365">
        <v>1.68</v>
      </c>
      <c r="N365">
        <v>7.5</v>
      </c>
      <c r="O365">
        <v>0.6</v>
      </c>
      <c r="P365">
        <v>0.9</v>
      </c>
      <c r="Q365">
        <v>1</v>
      </c>
      <c r="R365" s="5">
        <f t="shared" si="35"/>
        <v>1</v>
      </c>
      <c r="S365" s="5" t="str">
        <f t="shared" si="38"/>
        <v>A</v>
      </c>
      <c r="T365" s="5">
        <f t="shared" si="39"/>
        <v>2</v>
      </c>
      <c r="U365" s="5">
        <f t="shared" si="36"/>
        <v>19.050681740753014</v>
      </c>
      <c r="V365" s="5">
        <f t="shared" si="37"/>
        <v>16.66046593618578</v>
      </c>
      <c r="W365" s="5">
        <f t="shared" si="40"/>
        <v>2</v>
      </c>
      <c r="X365" s="5">
        <f t="shared" si="41"/>
        <v>-99</v>
      </c>
    </row>
    <row r="366" spans="1:24" ht="15">
      <c r="A366">
        <v>1</v>
      </c>
      <c r="B366">
        <v>2515429.15</v>
      </c>
      <c r="C366">
        <v>6860777.41</v>
      </c>
      <c r="D366">
        <v>196.25</v>
      </c>
      <c r="E366">
        <v>2</v>
      </c>
      <c r="F366">
        <v>186.81</v>
      </c>
      <c r="G366">
        <v>0.0492</v>
      </c>
      <c r="H366">
        <v>0.6748</v>
      </c>
      <c r="I366">
        <v>0.7486</v>
      </c>
      <c r="J366">
        <v>0.24</v>
      </c>
      <c r="K366">
        <v>8.88</v>
      </c>
      <c r="L366">
        <v>9.44</v>
      </c>
      <c r="M366">
        <v>1.8</v>
      </c>
      <c r="N366">
        <v>9</v>
      </c>
      <c r="O366">
        <v>0.6</v>
      </c>
      <c r="P366">
        <v>0.9</v>
      </c>
      <c r="Q366">
        <v>1</v>
      </c>
      <c r="R366" s="5">
        <f t="shared" si="35"/>
        <v>1</v>
      </c>
      <c r="S366" s="5" t="str">
        <f t="shared" si="38"/>
        <v>A</v>
      </c>
      <c r="T366" s="5">
        <f t="shared" si="39"/>
        <v>2</v>
      </c>
      <c r="U366" s="5">
        <f t="shared" si="36"/>
        <v>21.869308246426346</v>
      </c>
      <c r="V366" s="5">
        <f t="shared" si="37"/>
        <v>10.524445677517111</v>
      </c>
      <c r="W366" s="5">
        <f t="shared" si="40"/>
        <v>2</v>
      </c>
      <c r="X366" s="5">
        <f t="shared" si="41"/>
        <v>-99</v>
      </c>
    </row>
    <row r="367" spans="1:24" ht="15">
      <c r="A367">
        <v>1</v>
      </c>
      <c r="B367">
        <v>2515436.48</v>
      </c>
      <c r="C367">
        <v>6860783.19</v>
      </c>
      <c r="D367">
        <v>189.92</v>
      </c>
      <c r="E367">
        <v>2</v>
      </c>
      <c r="F367">
        <v>184.41</v>
      </c>
      <c r="G367">
        <v>0.0149</v>
      </c>
      <c r="H367">
        <v>0.66</v>
      </c>
      <c r="I367">
        <v>0.7004</v>
      </c>
      <c r="J367">
        <v>0.2</v>
      </c>
      <c r="K367">
        <v>5.53</v>
      </c>
      <c r="L367">
        <v>5.5</v>
      </c>
      <c r="M367">
        <v>1.03</v>
      </c>
      <c r="N367">
        <v>4.2</v>
      </c>
      <c r="O367">
        <v>0.6</v>
      </c>
      <c r="P367">
        <v>0.9</v>
      </c>
      <c r="Q367">
        <v>1</v>
      </c>
      <c r="R367" s="5">
        <f t="shared" si="35"/>
        <v>1</v>
      </c>
      <c r="S367" s="5" t="str">
        <f t="shared" si="38"/>
        <v>A</v>
      </c>
      <c r="T367" s="5">
        <f t="shared" si="39"/>
        <v>3</v>
      </c>
      <c r="U367" s="5">
        <f t="shared" si="36"/>
        <v>26.780378728345514</v>
      </c>
      <c r="V367" s="5">
        <f t="shared" si="37"/>
        <v>18.46287667650734</v>
      </c>
      <c r="W367" s="5">
        <f t="shared" si="40"/>
        <v>3</v>
      </c>
      <c r="X367" s="5">
        <f t="shared" si="41"/>
        <v>-99</v>
      </c>
    </row>
    <row r="368" spans="1:24" ht="15">
      <c r="A368">
        <v>1</v>
      </c>
      <c r="B368">
        <v>2515434.92</v>
      </c>
      <c r="C368">
        <v>6860783.09</v>
      </c>
      <c r="D368">
        <v>188.74</v>
      </c>
      <c r="E368">
        <v>2</v>
      </c>
      <c r="F368">
        <v>184.92</v>
      </c>
      <c r="G368">
        <v>-0.0097</v>
      </c>
      <c r="H368">
        <v>0.7618</v>
      </c>
      <c r="I368">
        <v>0.6994</v>
      </c>
      <c r="J368">
        <v>0.19</v>
      </c>
      <c r="K368">
        <v>3.15</v>
      </c>
      <c r="L368">
        <v>3.81</v>
      </c>
      <c r="M368">
        <v>1.09</v>
      </c>
      <c r="N368">
        <v>3.1</v>
      </c>
      <c r="O368">
        <v>0.6</v>
      </c>
      <c r="P368">
        <v>0.9</v>
      </c>
      <c r="Q368">
        <v>1</v>
      </c>
      <c r="R368" s="5">
        <f t="shared" si="35"/>
        <v>1</v>
      </c>
      <c r="S368" s="5" t="str">
        <f t="shared" si="38"/>
        <v>A</v>
      </c>
      <c r="T368" s="5">
        <f t="shared" si="39"/>
        <v>3</v>
      </c>
      <c r="U368" s="5">
        <f t="shared" si="36"/>
        <v>25.348660254390673</v>
      </c>
      <c r="V368" s="5">
        <f t="shared" si="37"/>
        <v>17.8353559902965</v>
      </c>
      <c r="W368" s="5">
        <f t="shared" si="40"/>
        <v>3</v>
      </c>
      <c r="X368" s="5">
        <f t="shared" si="41"/>
        <v>-99</v>
      </c>
    </row>
    <row r="369" spans="1:24" ht="15">
      <c r="A369">
        <v>1</v>
      </c>
      <c r="B369">
        <v>2515437.17</v>
      </c>
      <c r="C369">
        <v>6860784.28</v>
      </c>
      <c r="D369">
        <v>190.02</v>
      </c>
      <c r="E369">
        <v>2</v>
      </c>
      <c r="F369">
        <v>183.61</v>
      </c>
      <c r="G369">
        <v>0.0252</v>
      </c>
      <c r="H369">
        <v>0.6859</v>
      </c>
      <c r="I369">
        <v>0.716</v>
      </c>
      <c r="J369">
        <v>0.25</v>
      </c>
      <c r="K369">
        <v>5.05</v>
      </c>
      <c r="L369">
        <v>6.41</v>
      </c>
      <c r="M369">
        <v>1.26</v>
      </c>
      <c r="N369">
        <v>5.4</v>
      </c>
      <c r="O369">
        <v>0.6</v>
      </c>
      <c r="P369">
        <v>0.9</v>
      </c>
      <c r="Q369">
        <v>1</v>
      </c>
      <c r="R369" s="5">
        <f t="shared" si="35"/>
        <v>1</v>
      </c>
      <c r="S369" s="5" t="str">
        <f t="shared" si="38"/>
        <v>A</v>
      </c>
      <c r="T369" s="5">
        <f t="shared" si="39"/>
        <v>3</v>
      </c>
      <c r="U369" s="5">
        <f t="shared" si="36"/>
        <v>27.055964680461265</v>
      </c>
      <c r="V369" s="5">
        <f t="shared" si="37"/>
        <v>19.723135531899555</v>
      </c>
      <c r="W369" s="5">
        <f t="shared" si="40"/>
        <v>3</v>
      </c>
      <c r="X369" s="5">
        <f t="shared" si="41"/>
        <v>-99</v>
      </c>
    </row>
    <row r="370" spans="1:24" ht="15">
      <c r="A370">
        <v>1</v>
      </c>
      <c r="B370">
        <v>2515439.75</v>
      </c>
      <c r="C370">
        <v>6860781.66</v>
      </c>
      <c r="D370">
        <v>187.83</v>
      </c>
      <c r="E370">
        <v>2</v>
      </c>
      <c r="F370">
        <v>184.96</v>
      </c>
      <c r="G370">
        <v>0.0362</v>
      </c>
      <c r="H370">
        <v>0.6838</v>
      </c>
      <c r="I370">
        <v>0.7167</v>
      </c>
      <c r="J370">
        <v>0.2</v>
      </c>
      <c r="K370">
        <v>3.12</v>
      </c>
      <c r="L370">
        <v>2.88</v>
      </c>
      <c r="M370">
        <v>1.14</v>
      </c>
      <c r="N370">
        <v>2.4</v>
      </c>
      <c r="O370">
        <v>0.6</v>
      </c>
      <c r="P370">
        <v>0.9</v>
      </c>
      <c r="Q370">
        <v>1</v>
      </c>
      <c r="R370" s="5">
        <f t="shared" si="35"/>
        <v>1</v>
      </c>
      <c r="S370" s="5" t="str">
        <f t="shared" si="38"/>
        <v>B</v>
      </c>
      <c r="T370" s="5">
        <f t="shared" si="39"/>
        <v>3</v>
      </c>
      <c r="U370" s="5">
        <f t="shared" si="36"/>
        <v>30.376464417710398</v>
      </c>
      <c r="V370" s="5">
        <f t="shared" si="37"/>
        <v>18.143552835141165</v>
      </c>
      <c r="W370" s="5">
        <f t="shared" si="40"/>
        <v>3</v>
      </c>
      <c r="X370" s="5">
        <f t="shared" si="41"/>
        <v>-99</v>
      </c>
    </row>
    <row r="371" spans="1:24" ht="15">
      <c r="A371">
        <v>1</v>
      </c>
      <c r="B371">
        <v>2515443.89</v>
      </c>
      <c r="C371">
        <v>6860782.09</v>
      </c>
      <c r="D371">
        <v>191.3</v>
      </c>
      <c r="E371">
        <v>2</v>
      </c>
      <c r="F371">
        <v>182.97</v>
      </c>
      <c r="G371">
        <v>0.0658</v>
      </c>
      <c r="H371">
        <v>0.6087</v>
      </c>
      <c r="I371">
        <v>0.6927</v>
      </c>
      <c r="J371">
        <v>0.23</v>
      </c>
      <c r="K371">
        <v>8.33</v>
      </c>
      <c r="L371">
        <v>8.33</v>
      </c>
      <c r="M371">
        <v>1.83</v>
      </c>
      <c r="N371">
        <v>8.2</v>
      </c>
      <c r="O371">
        <v>0.6</v>
      </c>
      <c r="P371">
        <v>0.9</v>
      </c>
      <c r="Q371">
        <v>1</v>
      </c>
      <c r="R371" s="5">
        <f t="shared" si="35"/>
        <v>1</v>
      </c>
      <c r="S371" s="5" t="str">
        <f t="shared" si="38"/>
        <v>B</v>
      </c>
      <c r="T371" s="5">
        <f t="shared" si="39"/>
        <v>3</v>
      </c>
      <c r="U371" s="5">
        <f t="shared" si="36"/>
        <v>34.11972320635848</v>
      </c>
      <c r="V371" s="5">
        <f t="shared" si="37"/>
        <v>19.963584055211918</v>
      </c>
      <c r="W371" s="5">
        <f t="shared" si="40"/>
        <v>3</v>
      </c>
      <c r="X371" s="5">
        <f t="shared" si="41"/>
        <v>-99</v>
      </c>
    </row>
    <row r="372" spans="1:24" ht="15">
      <c r="A372">
        <v>1</v>
      </c>
      <c r="B372">
        <v>2515442.97</v>
      </c>
      <c r="C372">
        <v>6860784.25</v>
      </c>
      <c r="D372">
        <v>190.8</v>
      </c>
      <c r="E372">
        <v>2</v>
      </c>
      <c r="F372">
        <v>182.26</v>
      </c>
      <c r="G372">
        <v>0.0608</v>
      </c>
      <c r="H372">
        <v>0.6768</v>
      </c>
      <c r="I372">
        <v>0.7194</v>
      </c>
      <c r="J372">
        <v>0.22</v>
      </c>
      <c r="K372">
        <v>8.47</v>
      </c>
      <c r="L372">
        <v>8.54</v>
      </c>
      <c r="M372">
        <v>1.92</v>
      </c>
      <c r="N372">
        <v>8.5</v>
      </c>
      <c r="O372">
        <v>0.6</v>
      </c>
      <c r="P372">
        <v>0.9</v>
      </c>
      <c r="Q372">
        <v>1</v>
      </c>
      <c r="R372" s="5">
        <f t="shared" si="35"/>
        <v>1</v>
      </c>
      <c r="S372" s="5" t="str">
        <f t="shared" si="38"/>
        <v>B</v>
      </c>
      <c r="T372" s="5">
        <f t="shared" si="39"/>
        <v>3</v>
      </c>
      <c r="U372" s="5">
        <f t="shared" si="36"/>
        <v>32.51644248567104</v>
      </c>
      <c r="V372" s="5">
        <f t="shared" si="37"/>
        <v>21.678661584415373</v>
      </c>
      <c r="W372" s="5">
        <f t="shared" si="40"/>
        <v>3</v>
      </c>
      <c r="X372" s="5">
        <f t="shared" si="41"/>
        <v>-99</v>
      </c>
    </row>
    <row r="373" spans="1:24" ht="15">
      <c r="A373">
        <v>1</v>
      </c>
      <c r="B373">
        <v>2515441.49</v>
      </c>
      <c r="C373">
        <v>6860784.7</v>
      </c>
      <c r="D373">
        <v>189.21</v>
      </c>
      <c r="E373">
        <v>2</v>
      </c>
      <c r="F373">
        <v>182.48</v>
      </c>
      <c r="G373">
        <v>0.0135</v>
      </c>
      <c r="H373">
        <v>0.7417</v>
      </c>
      <c r="I373">
        <v>0.7162</v>
      </c>
      <c r="J373">
        <v>0.22</v>
      </c>
      <c r="K373">
        <v>6.97</v>
      </c>
      <c r="L373">
        <v>6.73</v>
      </c>
      <c r="M373">
        <v>1.25</v>
      </c>
      <c r="N373">
        <v>5.6</v>
      </c>
      <c r="O373">
        <v>0.6</v>
      </c>
      <c r="P373">
        <v>0.9</v>
      </c>
      <c r="Q373">
        <v>1</v>
      </c>
      <c r="R373" s="5">
        <f t="shared" si="35"/>
        <v>1</v>
      </c>
      <c r="S373" s="5" t="str">
        <f t="shared" si="38"/>
        <v>B</v>
      </c>
      <c r="T373" s="5">
        <f t="shared" si="39"/>
        <v>3</v>
      </c>
      <c r="U373" s="5">
        <f t="shared" si="36"/>
        <v>30.971788342365144</v>
      </c>
      <c r="V373" s="5">
        <f t="shared" si="37"/>
        <v>21.59533345182844</v>
      </c>
      <c r="W373" s="5">
        <f t="shared" si="40"/>
        <v>3</v>
      </c>
      <c r="X373" s="5">
        <f t="shared" si="41"/>
        <v>-99</v>
      </c>
    </row>
    <row r="374" spans="1:24" ht="15">
      <c r="A374">
        <v>1</v>
      </c>
      <c r="B374">
        <v>2515443.9</v>
      </c>
      <c r="C374">
        <v>6860788.13</v>
      </c>
      <c r="D374">
        <v>191.08</v>
      </c>
      <c r="E374">
        <v>2</v>
      </c>
      <c r="F374">
        <v>181.24</v>
      </c>
      <c r="G374">
        <v>0.0575</v>
      </c>
      <c r="H374">
        <v>0.5635</v>
      </c>
      <c r="I374">
        <v>0.7643</v>
      </c>
      <c r="J374">
        <v>0.29</v>
      </c>
      <c r="K374">
        <v>9.64</v>
      </c>
      <c r="L374">
        <v>9.84</v>
      </c>
      <c r="M374">
        <v>1.75</v>
      </c>
      <c r="N374">
        <v>9.2</v>
      </c>
      <c r="O374">
        <v>0.6</v>
      </c>
      <c r="P374">
        <v>0.9</v>
      </c>
      <c r="Q374">
        <v>1</v>
      </c>
      <c r="R374" s="5">
        <f t="shared" si="35"/>
        <v>1</v>
      </c>
      <c r="S374" s="5" t="str">
        <f t="shared" si="38"/>
        <v>B</v>
      </c>
      <c r="T374" s="5">
        <f t="shared" si="39"/>
        <v>3</v>
      </c>
      <c r="U374" s="5">
        <f t="shared" si="36"/>
        <v>32.06331846665652</v>
      </c>
      <c r="V374" s="5">
        <f t="shared" si="37"/>
        <v>25.64274768615062</v>
      </c>
      <c r="W374" s="5">
        <f t="shared" si="40"/>
        <v>3</v>
      </c>
      <c r="X374" s="5">
        <f t="shared" si="41"/>
        <v>-99</v>
      </c>
    </row>
    <row r="375" spans="1:24" ht="15">
      <c r="A375">
        <v>1</v>
      </c>
      <c r="B375">
        <v>2515438.49</v>
      </c>
      <c r="C375">
        <v>6860785.94</v>
      </c>
      <c r="D375">
        <v>190.57</v>
      </c>
      <c r="E375">
        <v>3</v>
      </c>
      <c r="F375">
        <v>182.79</v>
      </c>
      <c r="G375">
        <v>0.009</v>
      </c>
      <c r="H375">
        <v>0.8248</v>
      </c>
      <c r="I375">
        <v>0.3042</v>
      </c>
      <c r="J375">
        <v>0.26</v>
      </c>
      <c r="K375">
        <v>7.88</v>
      </c>
      <c r="L375">
        <v>7.78</v>
      </c>
      <c r="M375">
        <v>1.5</v>
      </c>
      <c r="N375">
        <v>5.4</v>
      </c>
      <c r="O375">
        <v>0.6</v>
      </c>
      <c r="P375">
        <v>0.9</v>
      </c>
      <c r="Q375">
        <v>1</v>
      </c>
      <c r="R375" s="5">
        <f t="shared" si="35"/>
        <v>1</v>
      </c>
      <c r="S375" s="5" t="str">
        <f t="shared" si="38"/>
        <v>A</v>
      </c>
      <c r="T375" s="5">
        <f t="shared" si="39"/>
        <v>3</v>
      </c>
      <c r="U375" s="5">
        <f t="shared" si="36"/>
        <v>27.72860550220714</v>
      </c>
      <c r="V375" s="5">
        <f t="shared" si="37"/>
        <v>21.734491871836</v>
      </c>
      <c r="W375" s="5">
        <f t="shared" si="40"/>
        <v>3</v>
      </c>
      <c r="X375" s="5">
        <f t="shared" si="41"/>
        <v>-99</v>
      </c>
    </row>
    <row r="376" spans="1:24" ht="15">
      <c r="A376">
        <v>1</v>
      </c>
      <c r="B376">
        <v>2515436.84</v>
      </c>
      <c r="C376">
        <v>6860785.54</v>
      </c>
      <c r="D376">
        <v>188.94</v>
      </c>
      <c r="E376">
        <v>2</v>
      </c>
      <c r="F376">
        <v>183.92</v>
      </c>
      <c r="G376">
        <v>0.0281</v>
      </c>
      <c r="H376">
        <v>0.7329</v>
      </c>
      <c r="I376">
        <v>0.7041</v>
      </c>
      <c r="J376">
        <v>0.19</v>
      </c>
      <c r="K376">
        <v>4.8</v>
      </c>
      <c r="L376">
        <v>5.02</v>
      </c>
      <c r="M376">
        <v>1.35</v>
      </c>
      <c r="N376">
        <v>4.5</v>
      </c>
      <c r="O376">
        <v>0.6</v>
      </c>
      <c r="P376">
        <v>0.9</v>
      </c>
      <c r="Q376">
        <v>1</v>
      </c>
      <c r="R376" s="5">
        <f t="shared" si="35"/>
        <v>1</v>
      </c>
      <c r="S376" s="5" t="str">
        <f t="shared" si="38"/>
        <v>A</v>
      </c>
      <c r="T376" s="5">
        <f t="shared" si="39"/>
        <v>3</v>
      </c>
      <c r="U376" s="5">
        <f t="shared" si="36"/>
        <v>26.31492073501801</v>
      </c>
      <c r="V376" s="5">
        <f t="shared" si="37"/>
        <v>20.794281586556806</v>
      </c>
      <c r="W376" s="5">
        <f t="shared" si="40"/>
        <v>3</v>
      </c>
      <c r="X376" s="5">
        <f t="shared" si="41"/>
        <v>-99</v>
      </c>
    </row>
    <row r="377" spans="1:24" ht="15">
      <c r="A377">
        <v>1</v>
      </c>
      <c r="B377">
        <v>2515440.93</v>
      </c>
      <c r="C377">
        <v>6860790.49</v>
      </c>
      <c r="D377">
        <v>193.04</v>
      </c>
      <c r="E377">
        <v>2</v>
      </c>
      <c r="F377">
        <v>180.77</v>
      </c>
      <c r="G377">
        <v>0.0442</v>
      </c>
      <c r="H377">
        <v>0.6957</v>
      </c>
      <c r="I377">
        <v>0.6976</v>
      </c>
      <c r="J377">
        <v>0.25</v>
      </c>
      <c r="K377">
        <v>11.82</v>
      </c>
      <c r="L377">
        <v>12.28</v>
      </c>
      <c r="M377">
        <v>2.03</v>
      </c>
      <c r="N377">
        <v>12</v>
      </c>
      <c r="O377">
        <v>0.6</v>
      </c>
      <c r="P377">
        <v>0.9</v>
      </c>
      <c r="Q377">
        <v>1</v>
      </c>
      <c r="R377" s="5">
        <f t="shared" si="35"/>
        <v>1</v>
      </c>
      <c r="S377" s="5" t="str">
        <f t="shared" si="38"/>
        <v>A</v>
      </c>
      <c r="T377" s="5">
        <f t="shared" si="39"/>
        <v>3</v>
      </c>
      <c r="U377" s="5">
        <f t="shared" si="36"/>
        <v>28.465263844804163</v>
      </c>
      <c r="V377" s="5">
        <f t="shared" si="37"/>
        <v>26.844622445932373</v>
      </c>
      <c r="W377" s="5">
        <f t="shared" si="40"/>
        <v>3</v>
      </c>
      <c r="X377" s="5">
        <f t="shared" si="41"/>
        <v>-99</v>
      </c>
    </row>
    <row r="378" spans="1:24" ht="15">
      <c r="A378">
        <v>1</v>
      </c>
      <c r="B378">
        <v>2515438.98</v>
      </c>
      <c r="C378">
        <v>6860792.15</v>
      </c>
      <c r="D378">
        <v>190.32</v>
      </c>
      <c r="E378">
        <v>2</v>
      </c>
      <c r="F378">
        <v>180.31</v>
      </c>
      <c r="G378">
        <v>0.0373</v>
      </c>
      <c r="H378">
        <v>0.738</v>
      </c>
      <c r="I378">
        <v>0.7074</v>
      </c>
      <c r="J378">
        <v>0.33</v>
      </c>
      <c r="K378">
        <v>9.07</v>
      </c>
      <c r="L378">
        <v>10.01</v>
      </c>
      <c r="M378">
        <v>1.82</v>
      </c>
      <c r="N378">
        <v>9.6</v>
      </c>
      <c r="O378">
        <v>0.6</v>
      </c>
      <c r="P378">
        <v>0.9</v>
      </c>
      <c r="Q378">
        <v>1</v>
      </c>
      <c r="R378" s="5">
        <f t="shared" si="35"/>
        <v>1</v>
      </c>
      <c r="S378" s="5" t="str">
        <f t="shared" si="38"/>
        <v>A</v>
      </c>
      <c r="T378" s="5">
        <f t="shared" si="39"/>
        <v>3</v>
      </c>
      <c r="U378" s="5">
        <f t="shared" si="36"/>
        <v>26.065109796125032</v>
      </c>
      <c r="V378" s="5">
        <f t="shared" si="37"/>
        <v>27.737572917028245</v>
      </c>
      <c r="W378" s="5">
        <f t="shared" si="40"/>
        <v>3</v>
      </c>
      <c r="X378" s="5">
        <f t="shared" si="41"/>
        <v>-99</v>
      </c>
    </row>
    <row r="379" spans="1:24" ht="15">
      <c r="A379">
        <v>1</v>
      </c>
      <c r="B379">
        <v>2515438.38</v>
      </c>
      <c r="C379">
        <v>6860789.92</v>
      </c>
      <c r="D379">
        <v>192.09</v>
      </c>
      <c r="E379">
        <v>2</v>
      </c>
      <c r="F379">
        <v>181.24</v>
      </c>
      <c r="G379">
        <v>0.0826</v>
      </c>
      <c r="H379">
        <v>0.5613</v>
      </c>
      <c r="I379">
        <v>0.823</v>
      </c>
      <c r="J379">
        <v>0.24</v>
      </c>
      <c r="K379">
        <v>10.49</v>
      </c>
      <c r="L379">
        <v>10.85</v>
      </c>
      <c r="M379">
        <v>2.29</v>
      </c>
      <c r="N379">
        <v>11.3</v>
      </c>
      <c r="O379">
        <v>0.6</v>
      </c>
      <c r="P379">
        <v>0.9</v>
      </c>
      <c r="Q379">
        <v>1</v>
      </c>
      <c r="R379" s="5">
        <f t="shared" si="35"/>
        <v>1</v>
      </c>
      <c r="S379" s="5" t="str">
        <f t="shared" si="38"/>
        <v>A</v>
      </c>
      <c r="T379" s="5">
        <f t="shared" si="39"/>
        <v>3</v>
      </c>
      <c r="U379" s="5">
        <f t="shared" si="36"/>
        <v>26.26399914333511</v>
      </c>
      <c r="V379" s="5">
        <f t="shared" si="37"/>
        <v>25.436846286228338</v>
      </c>
      <c r="W379" s="5">
        <f t="shared" si="40"/>
        <v>3</v>
      </c>
      <c r="X379" s="5">
        <f t="shared" si="41"/>
        <v>-99</v>
      </c>
    </row>
    <row r="380" spans="1:24" ht="15">
      <c r="A380">
        <v>1</v>
      </c>
      <c r="B380">
        <v>2515440.53</v>
      </c>
      <c r="C380">
        <v>6860787.59</v>
      </c>
      <c r="D380">
        <v>190.78</v>
      </c>
      <c r="E380">
        <v>2</v>
      </c>
      <c r="F380">
        <v>181.79</v>
      </c>
      <c r="G380">
        <v>0.0352</v>
      </c>
      <c r="H380">
        <v>0.7483</v>
      </c>
      <c r="I380">
        <v>0.6828</v>
      </c>
      <c r="J380">
        <v>0.31</v>
      </c>
      <c r="K380">
        <v>9.23</v>
      </c>
      <c r="L380">
        <v>8.99</v>
      </c>
      <c r="M380">
        <v>1.73</v>
      </c>
      <c r="N380">
        <v>8.5</v>
      </c>
      <c r="O380">
        <v>0.6</v>
      </c>
      <c r="P380">
        <v>0.9</v>
      </c>
      <c r="Q380">
        <v>1</v>
      </c>
      <c r="R380" s="5">
        <f t="shared" si="35"/>
        <v>1</v>
      </c>
      <c r="S380" s="5" t="str">
        <f t="shared" si="38"/>
        <v>A</v>
      </c>
      <c r="T380" s="5">
        <f t="shared" si="39"/>
        <v>3</v>
      </c>
      <c r="U380" s="5">
        <f t="shared" si="36"/>
        <v>29.081245211911586</v>
      </c>
      <c r="V380" s="5">
        <f t="shared" si="37"/>
        <v>23.982705787845497</v>
      </c>
      <c r="W380" s="5">
        <f t="shared" si="40"/>
        <v>3</v>
      </c>
      <c r="X380" s="5">
        <f t="shared" si="41"/>
        <v>-99</v>
      </c>
    </row>
    <row r="381" spans="1:24" ht="15">
      <c r="A381">
        <v>1</v>
      </c>
      <c r="B381">
        <v>2515443.49</v>
      </c>
      <c r="C381">
        <v>6860790.07</v>
      </c>
      <c r="D381">
        <v>189.51</v>
      </c>
      <c r="E381">
        <v>2</v>
      </c>
      <c r="F381">
        <v>180.67</v>
      </c>
      <c r="G381">
        <v>0.07</v>
      </c>
      <c r="H381">
        <v>0.5968</v>
      </c>
      <c r="I381">
        <v>0.7939</v>
      </c>
      <c r="J381">
        <v>0.2</v>
      </c>
      <c r="K381">
        <v>8.06</v>
      </c>
      <c r="L381">
        <v>8.83</v>
      </c>
      <c r="M381">
        <v>1.88</v>
      </c>
      <c r="N381">
        <v>8.7</v>
      </c>
      <c r="O381">
        <v>0.6</v>
      </c>
      <c r="P381">
        <v>0.9</v>
      </c>
      <c r="Q381">
        <v>1</v>
      </c>
      <c r="R381" s="5">
        <f t="shared" si="35"/>
        <v>1</v>
      </c>
      <c r="S381" s="5" t="str">
        <f t="shared" si="38"/>
        <v>B</v>
      </c>
      <c r="T381" s="5">
        <f t="shared" si="39"/>
        <v>3</v>
      </c>
      <c r="U381" s="5">
        <f t="shared" si="36"/>
        <v>31.0145254142399</v>
      </c>
      <c r="V381" s="5">
        <f t="shared" si="37"/>
        <v>27.325523112205126</v>
      </c>
      <c r="W381" s="5">
        <f t="shared" si="40"/>
        <v>3</v>
      </c>
      <c r="X381" s="5">
        <f t="shared" si="41"/>
        <v>-99</v>
      </c>
    </row>
    <row r="382" spans="1:24" ht="15">
      <c r="A382">
        <v>1</v>
      </c>
      <c r="B382">
        <v>2515440.79</v>
      </c>
      <c r="C382">
        <v>6860793.56</v>
      </c>
      <c r="D382">
        <v>190.45</v>
      </c>
      <c r="E382">
        <v>2</v>
      </c>
      <c r="F382">
        <v>180.26</v>
      </c>
      <c r="G382">
        <v>0.0568</v>
      </c>
      <c r="H382">
        <v>0.7009</v>
      </c>
      <c r="I382">
        <v>0.6482</v>
      </c>
      <c r="J382">
        <v>0.29</v>
      </c>
      <c r="K382">
        <v>10.17</v>
      </c>
      <c r="L382">
        <v>10.19</v>
      </c>
      <c r="M382">
        <v>2.13</v>
      </c>
      <c r="N382">
        <v>10.4</v>
      </c>
      <c r="O382">
        <v>0.6</v>
      </c>
      <c r="P382">
        <v>0.9</v>
      </c>
      <c r="Q382">
        <v>1</v>
      </c>
      <c r="R382" s="5">
        <f t="shared" si="35"/>
        <v>1</v>
      </c>
      <c r="S382" s="5" t="str">
        <f t="shared" si="38"/>
        <v>A</v>
      </c>
      <c r="T382" s="5">
        <f t="shared" si="39"/>
        <v>3</v>
      </c>
      <c r="U382" s="5">
        <f t="shared" si="36"/>
        <v>27.28370503797841</v>
      </c>
      <c r="V382" s="5">
        <f t="shared" si="37"/>
        <v>29.681595971039815</v>
      </c>
      <c r="W382" s="5">
        <f t="shared" si="40"/>
        <v>3</v>
      </c>
      <c r="X382" s="5">
        <f t="shared" si="41"/>
        <v>-99</v>
      </c>
    </row>
    <row r="383" spans="1:24" ht="15">
      <c r="A383">
        <v>1</v>
      </c>
      <c r="B383">
        <v>2515442.81</v>
      </c>
      <c r="C383">
        <v>6860792.01</v>
      </c>
      <c r="D383">
        <v>189.55</v>
      </c>
      <c r="E383">
        <v>2</v>
      </c>
      <c r="F383">
        <v>180.29</v>
      </c>
      <c r="G383">
        <v>0.0707</v>
      </c>
      <c r="H383">
        <v>0.6603</v>
      </c>
      <c r="I383">
        <v>0.7215</v>
      </c>
      <c r="J383">
        <v>0.19</v>
      </c>
      <c r="K383">
        <v>9.05</v>
      </c>
      <c r="L383">
        <v>9.26</v>
      </c>
      <c r="M383">
        <v>2.18</v>
      </c>
      <c r="N383">
        <v>9.7</v>
      </c>
      <c r="O383">
        <v>0.6</v>
      </c>
      <c r="P383">
        <v>0.9</v>
      </c>
      <c r="Q383">
        <v>1</v>
      </c>
      <c r="R383" s="5">
        <f t="shared" si="35"/>
        <v>1</v>
      </c>
      <c r="S383" s="5" t="str">
        <f t="shared" si="38"/>
        <v>A</v>
      </c>
      <c r="T383" s="5">
        <f t="shared" si="39"/>
        <v>3</v>
      </c>
      <c r="U383" s="5">
        <f t="shared" si="36"/>
        <v>29.712015354074527</v>
      </c>
      <c r="V383" s="5">
        <f t="shared" si="37"/>
        <v>28.91595309852091</v>
      </c>
      <c r="W383" s="5">
        <f t="shared" si="40"/>
        <v>3</v>
      </c>
      <c r="X383" s="5">
        <f t="shared" si="41"/>
        <v>-99</v>
      </c>
    </row>
    <row r="384" spans="1:24" ht="15">
      <c r="A384">
        <v>1</v>
      </c>
      <c r="B384">
        <v>2515437.4</v>
      </c>
      <c r="C384">
        <v>6860792.83</v>
      </c>
      <c r="D384">
        <v>188.21</v>
      </c>
      <c r="E384">
        <v>2</v>
      </c>
      <c r="F384">
        <v>180.33</v>
      </c>
      <c r="G384">
        <v>0.0163</v>
      </c>
      <c r="H384">
        <v>0.7847</v>
      </c>
      <c r="I384">
        <v>0.6887</v>
      </c>
      <c r="J384">
        <v>0.26</v>
      </c>
      <c r="K384">
        <v>8.04</v>
      </c>
      <c r="L384">
        <v>7.88</v>
      </c>
      <c r="M384">
        <v>1.47</v>
      </c>
      <c r="N384">
        <v>7</v>
      </c>
      <c r="O384">
        <v>0.6</v>
      </c>
      <c r="P384">
        <v>0.9</v>
      </c>
      <c r="Q384">
        <v>1</v>
      </c>
      <c r="R384" s="5">
        <f t="shared" si="35"/>
        <v>1</v>
      </c>
      <c r="S384" s="5" t="str">
        <f t="shared" si="38"/>
        <v>A</v>
      </c>
      <c r="T384" s="5">
        <f t="shared" si="39"/>
        <v>2</v>
      </c>
      <c r="U384" s="5">
        <f t="shared" si="36"/>
        <v>24.34782175785376</v>
      </c>
      <c r="V384" s="5">
        <f t="shared" si="37"/>
        <v>27.836172072402572</v>
      </c>
      <c r="W384" s="5">
        <f t="shared" si="40"/>
        <v>2</v>
      </c>
      <c r="X384" s="5">
        <f t="shared" si="41"/>
        <v>-99</v>
      </c>
    </row>
    <row r="385" spans="1:24" ht="15">
      <c r="A385">
        <v>1</v>
      </c>
      <c r="B385">
        <v>2515437.28</v>
      </c>
      <c r="C385">
        <v>6860796.78</v>
      </c>
      <c r="D385">
        <v>191.52</v>
      </c>
      <c r="E385">
        <v>3</v>
      </c>
      <c r="F385">
        <v>179.35</v>
      </c>
      <c r="G385">
        <v>0.0543</v>
      </c>
      <c r="H385">
        <v>0.6721</v>
      </c>
      <c r="I385">
        <v>0.2858</v>
      </c>
      <c r="J385">
        <v>0.35</v>
      </c>
      <c r="K385">
        <v>12.35</v>
      </c>
      <c r="L385">
        <v>12.18</v>
      </c>
      <c r="M385">
        <v>2.21</v>
      </c>
      <c r="N385">
        <v>9.6</v>
      </c>
      <c r="O385">
        <v>0.6</v>
      </c>
      <c r="P385">
        <v>0.9</v>
      </c>
      <c r="Q385">
        <v>1</v>
      </c>
      <c r="R385" s="5">
        <f t="shared" si="35"/>
        <v>0</v>
      </c>
      <c r="S385" s="5" t="str">
        <f t="shared" si="38"/>
        <v>A</v>
      </c>
      <c r="T385" s="5">
        <f t="shared" si="39"/>
        <v>2</v>
      </c>
      <c r="U385" s="5">
        <f t="shared" si="36"/>
        <v>22.884079077054334</v>
      </c>
      <c r="V385" s="5">
        <f t="shared" si="37"/>
        <v>31.50691550744464</v>
      </c>
      <c r="W385" s="5">
        <f t="shared" si="40"/>
        <v>2</v>
      </c>
      <c r="X385" s="5">
        <f t="shared" si="41"/>
        <v>-99</v>
      </c>
    </row>
    <row r="386" spans="1:24" ht="15">
      <c r="A386">
        <v>1</v>
      </c>
      <c r="B386">
        <v>2515439.94</v>
      </c>
      <c r="C386">
        <v>6860796.86</v>
      </c>
      <c r="D386">
        <v>185.08</v>
      </c>
      <c r="E386">
        <v>2</v>
      </c>
      <c r="F386">
        <v>179.27</v>
      </c>
      <c r="G386">
        <v>-0.0154</v>
      </c>
      <c r="H386">
        <v>0.752</v>
      </c>
      <c r="I386">
        <v>0.6994</v>
      </c>
      <c r="J386">
        <v>0.22</v>
      </c>
      <c r="K386">
        <v>5.82</v>
      </c>
      <c r="L386">
        <v>5.81</v>
      </c>
      <c r="M386">
        <v>0.99</v>
      </c>
      <c r="N386">
        <v>4.4</v>
      </c>
      <c r="O386">
        <v>0.6</v>
      </c>
      <c r="P386">
        <v>0.9</v>
      </c>
      <c r="Q386">
        <v>1</v>
      </c>
      <c r="R386" s="5">
        <f aca="true" t="shared" si="42" ref="R386:R449">IF(OR(U386&lt;$Z$9,U386&gt;$Z$11,V386&lt;$AA$9,V386&gt;$AA$10),0,1)</f>
        <v>0</v>
      </c>
      <c r="S386" s="5" t="str">
        <f t="shared" si="38"/>
        <v>A</v>
      </c>
      <c r="T386" s="5">
        <f t="shared" si="39"/>
        <v>3</v>
      </c>
      <c r="U386" s="5">
        <f aca="true" t="shared" si="43" ref="U386:U449">COS($AC$3)*($B386-$Z$3)-SIN($AC$3)*($C386-$AA$3)</f>
        <v>25.356299836993344</v>
      </c>
      <c r="V386" s="5">
        <f aca="true" t="shared" si="44" ref="V386:V449">SIN($AC$3)*($B386-$Z$3)+COS($AC$3)*($C386-$AA$3)</f>
        <v>32.49186449847477</v>
      </c>
      <c r="W386" s="5">
        <f t="shared" si="40"/>
        <v>3</v>
      </c>
      <c r="X386" s="5">
        <f t="shared" si="41"/>
        <v>-99</v>
      </c>
    </row>
    <row r="387" spans="1:24" ht="15">
      <c r="A387">
        <v>1</v>
      </c>
      <c r="B387">
        <v>2515438.32</v>
      </c>
      <c r="C387">
        <v>6860797.38</v>
      </c>
      <c r="D387">
        <v>186.51</v>
      </c>
      <c r="E387">
        <v>2</v>
      </c>
      <c r="F387">
        <v>178.76</v>
      </c>
      <c r="G387">
        <v>0.0676</v>
      </c>
      <c r="H387">
        <v>0.6487</v>
      </c>
      <c r="I387">
        <v>0.7548</v>
      </c>
      <c r="J387">
        <v>0.28</v>
      </c>
      <c r="K387">
        <v>7.2</v>
      </c>
      <c r="L387">
        <v>7.75</v>
      </c>
      <c r="M387">
        <v>1.82</v>
      </c>
      <c r="N387">
        <v>7.6</v>
      </c>
      <c r="O387">
        <v>0.6</v>
      </c>
      <c r="P387">
        <v>0.9</v>
      </c>
      <c r="Q387">
        <v>1</v>
      </c>
      <c r="R387" s="5">
        <f t="shared" si="42"/>
        <v>0</v>
      </c>
      <c r="S387" s="5" t="str">
        <f aca="true" t="shared" si="45" ref="S387:S450">IF(AND(U387&gt;=$AE$16,U387&lt;=$AE$18,V387&gt;=$AF$16,V387&lt;=$AF$18),"A",IF(AND(U387&gt;=$AE$23,U387&lt;=$AE$25,V387&gt;=$AF$23,V387&lt;=$AF$25),"B","Null"))</f>
        <v>A</v>
      </c>
      <c r="T387" s="5">
        <f aca="true" t="shared" si="46" ref="T387:T450">IF(AND(V387&gt;=$AF$9,V387&lt;=$AF$11),IF(W387&lt;&gt;-99,W387,X387),-99)</f>
        <v>2</v>
      </c>
      <c r="U387" s="5">
        <f t="shared" si="43"/>
        <v>23.656147316838698</v>
      </c>
      <c r="V387" s="5">
        <f t="shared" si="44"/>
        <v>32.42643202863756</v>
      </c>
      <c r="W387" s="5">
        <f aca="true" t="shared" si="47" ref="W387:W450">IF(AND(U387&gt;-5,U387&lt;=5),0,IF(AND(U387&gt;5,U387&lt;=15),1,IF(AND(U387&gt;15,U387&lt;=25),2,IF(AND(U387&gt;25,U387&lt;=35),3,IF(AND(U387&gt;35,U387&lt;=45),4,IF(AND(U387&gt;45,U387&lt;=55),5,-99))))))</f>
        <v>2</v>
      </c>
      <c r="X387" s="5">
        <f aca="true" t="shared" si="48" ref="X387:X450">IF(AND(U387&gt;55,U387&lt;=65),6,IF(AND(U387&gt;65,U387&lt;=75),7,IF(AND(U387&gt;75,U387&lt;=85),8,IF(AND(U387&gt;85,U387&lt;=95),9,IF(AND(U387&gt;95,U387&lt;=105),10,-99)))))</f>
        <v>-99</v>
      </c>
    </row>
    <row r="388" spans="1:24" ht="15">
      <c r="A388">
        <v>1</v>
      </c>
      <c r="B388">
        <v>2515438.26</v>
      </c>
      <c r="C388">
        <v>6860799.34</v>
      </c>
      <c r="D388">
        <v>186.25</v>
      </c>
      <c r="E388">
        <v>2</v>
      </c>
      <c r="F388">
        <v>177.84</v>
      </c>
      <c r="G388">
        <v>0.048</v>
      </c>
      <c r="H388">
        <v>0.6548</v>
      </c>
      <c r="I388">
        <v>0.7381</v>
      </c>
      <c r="J388">
        <v>0.22</v>
      </c>
      <c r="K388">
        <v>7.52</v>
      </c>
      <c r="L388">
        <v>8.4</v>
      </c>
      <c r="M388">
        <v>1.66</v>
      </c>
      <c r="N388">
        <v>7.9</v>
      </c>
      <c r="O388">
        <v>0.6</v>
      </c>
      <c r="P388">
        <v>0.9</v>
      </c>
      <c r="Q388">
        <v>1</v>
      </c>
      <c r="R388" s="5">
        <f t="shared" si="42"/>
        <v>0</v>
      </c>
      <c r="S388" s="5" t="str">
        <f t="shared" si="45"/>
        <v>A</v>
      </c>
      <c r="T388" s="5">
        <f t="shared" si="46"/>
        <v>2</v>
      </c>
      <c r="U388" s="5">
        <f t="shared" si="43"/>
        <v>22.929406278633465</v>
      </c>
      <c r="V388" s="5">
        <f t="shared" si="44"/>
        <v>34.24770835672428</v>
      </c>
      <c r="W388" s="5">
        <f t="shared" si="47"/>
        <v>2</v>
      </c>
      <c r="X388" s="5">
        <f t="shared" si="48"/>
        <v>-99</v>
      </c>
    </row>
    <row r="389" spans="1:24" ht="15">
      <c r="A389">
        <v>1</v>
      </c>
      <c r="B389">
        <v>2515442.36</v>
      </c>
      <c r="C389">
        <v>6860798.42</v>
      </c>
      <c r="D389">
        <v>185.94</v>
      </c>
      <c r="E389">
        <v>2</v>
      </c>
      <c r="F389">
        <v>177.88</v>
      </c>
      <c r="G389">
        <v>0.0442</v>
      </c>
      <c r="H389">
        <v>0.6506</v>
      </c>
      <c r="I389">
        <v>0.7243</v>
      </c>
      <c r="J389">
        <v>0.24</v>
      </c>
      <c r="K389">
        <v>7.56</v>
      </c>
      <c r="L389">
        <v>8.06</v>
      </c>
      <c r="M389">
        <v>1.52</v>
      </c>
      <c r="N389">
        <v>7.3</v>
      </c>
      <c r="O389">
        <v>0.6</v>
      </c>
      <c r="P389">
        <v>0.9</v>
      </c>
      <c r="Q389">
        <v>1</v>
      </c>
      <c r="R389" s="5">
        <f t="shared" si="42"/>
        <v>0</v>
      </c>
      <c r="S389" s="5" t="str">
        <f t="shared" si="45"/>
        <v>A</v>
      </c>
      <c r="T389" s="5">
        <f t="shared" si="46"/>
        <v>3</v>
      </c>
      <c r="U389" s="5">
        <f t="shared" si="43"/>
        <v>27.09680455577734</v>
      </c>
      <c r="V389" s="5">
        <f t="shared" si="44"/>
        <v>34.78547373333835</v>
      </c>
      <c r="W389" s="5">
        <f t="shared" si="47"/>
        <v>3</v>
      </c>
      <c r="X389" s="5">
        <f t="shared" si="48"/>
        <v>-99</v>
      </c>
    </row>
    <row r="390" spans="1:24" ht="15">
      <c r="A390">
        <v>1</v>
      </c>
      <c r="B390">
        <v>2515442.34</v>
      </c>
      <c r="C390">
        <v>6860800.94</v>
      </c>
      <c r="D390">
        <v>187.32</v>
      </c>
      <c r="E390">
        <v>2</v>
      </c>
      <c r="F390">
        <v>177.07</v>
      </c>
      <c r="G390">
        <v>0.019</v>
      </c>
      <c r="H390">
        <v>0.8041</v>
      </c>
      <c r="I390">
        <v>0.698</v>
      </c>
      <c r="J390">
        <v>0.3</v>
      </c>
      <c r="K390">
        <v>10.5</v>
      </c>
      <c r="L390">
        <v>10.25</v>
      </c>
      <c r="M390">
        <v>1.67</v>
      </c>
      <c r="N390">
        <v>9.4</v>
      </c>
      <c r="O390">
        <v>0.6</v>
      </c>
      <c r="P390">
        <v>0.9</v>
      </c>
      <c r="Q390">
        <v>1</v>
      </c>
      <c r="R390" s="5">
        <f t="shared" si="42"/>
        <v>0</v>
      </c>
      <c r="S390" s="5" t="str">
        <f t="shared" si="45"/>
        <v>Null</v>
      </c>
      <c r="T390" s="5">
        <f t="shared" si="46"/>
        <v>-99</v>
      </c>
      <c r="U390" s="5">
        <f t="shared" si="43"/>
        <v>26.2161199419978</v>
      </c>
      <c r="V390" s="5">
        <f t="shared" si="44"/>
        <v>37.14665873530104</v>
      </c>
      <c r="W390" s="5">
        <f t="shared" si="47"/>
        <v>3</v>
      </c>
      <c r="X390" s="5">
        <f t="shared" si="48"/>
        <v>-99</v>
      </c>
    </row>
    <row r="391" spans="1:24" ht="15">
      <c r="A391">
        <v>1</v>
      </c>
      <c r="B391">
        <v>2515445.77</v>
      </c>
      <c r="C391">
        <v>6860799.66</v>
      </c>
      <c r="D391">
        <v>185.31</v>
      </c>
      <c r="E391">
        <v>2</v>
      </c>
      <c r="F391">
        <v>177.04</v>
      </c>
      <c r="G391">
        <v>0.1437</v>
      </c>
      <c r="H391">
        <v>0.6</v>
      </c>
      <c r="I391">
        <v>0.7</v>
      </c>
      <c r="J391">
        <v>0</v>
      </c>
      <c r="K391">
        <v>0</v>
      </c>
      <c r="L391">
        <v>8.27</v>
      </c>
      <c r="M391">
        <v>0.72</v>
      </c>
      <c r="N391">
        <v>5.5</v>
      </c>
      <c r="O391">
        <v>0.6</v>
      </c>
      <c r="P391">
        <v>0.9</v>
      </c>
      <c r="Q391">
        <v>1</v>
      </c>
      <c r="R391" s="5">
        <f t="shared" si="42"/>
        <v>0</v>
      </c>
      <c r="S391" s="5" t="str">
        <f t="shared" si="45"/>
        <v>Null</v>
      </c>
      <c r="T391" s="5">
        <f t="shared" si="46"/>
        <v>-99</v>
      </c>
      <c r="U391" s="5">
        <f t="shared" si="43"/>
        <v>29.877051414997034</v>
      </c>
      <c r="V391" s="5">
        <f t="shared" si="44"/>
        <v>37.11698127211441</v>
      </c>
      <c r="W391" s="5">
        <f t="shared" si="47"/>
        <v>3</v>
      </c>
      <c r="X391" s="5">
        <f t="shared" si="48"/>
        <v>-99</v>
      </c>
    </row>
    <row r="392" spans="1:24" ht="15">
      <c r="A392">
        <v>1</v>
      </c>
      <c r="B392">
        <v>2515440.17</v>
      </c>
      <c r="C392">
        <v>6860803.46</v>
      </c>
      <c r="D392">
        <v>185.87</v>
      </c>
      <c r="E392">
        <v>2</v>
      </c>
      <c r="F392">
        <v>175.46</v>
      </c>
      <c r="G392">
        <v>0.0401</v>
      </c>
      <c r="H392">
        <v>0.6556</v>
      </c>
      <c r="I392">
        <v>0.7019</v>
      </c>
      <c r="J392">
        <v>0.25</v>
      </c>
      <c r="K392">
        <v>10.37</v>
      </c>
      <c r="L392">
        <v>10.41</v>
      </c>
      <c r="M392">
        <v>1.68</v>
      </c>
      <c r="N392">
        <v>9.6</v>
      </c>
      <c r="O392">
        <v>0.6</v>
      </c>
      <c r="P392">
        <v>0.9</v>
      </c>
      <c r="Q392">
        <v>1</v>
      </c>
      <c r="R392" s="5">
        <f t="shared" si="42"/>
        <v>0</v>
      </c>
      <c r="S392" s="5" t="str">
        <f t="shared" si="45"/>
        <v>Null</v>
      </c>
      <c r="T392" s="5">
        <f t="shared" si="46"/>
        <v>-99</v>
      </c>
      <c r="U392" s="5">
        <f t="shared" si="43"/>
        <v>23.315096193934593</v>
      </c>
      <c r="V392" s="5">
        <f t="shared" si="44"/>
        <v>38.772500428270234</v>
      </c>
      <c r="W392" s="5">
        <f t="shared" si="47"/>
        <v>2</v>
      </c>
      <c r="X392" s="5">
        <f t="shared" si="48"/>
        <v>-99</v>
      </c>
    </row>
    <row r="393" spans="1:24" ht="15">
      <c r="A393">
        <v>1</v>
      </c>
      <c r="B393">
        <v>2515441.67</v>
      </c>
      <c r="C393">
        <v>6860803.11</v>
      </c>
      <c r="D393">
        <v>185.35</v>
      </c>
      <c r="E393">
        <v>2</v>
      </c>
      <c r="F393">
        <v>175.59</v>
      </c>
      <c r="G393">
        <v>0.0429</v>
      </c>
      <c r="H393">
        <v>0.7992</v>
      </c>
      <c r="I393">
        <v>0.6787</v>
      </c>
      <c r="J393">
        <v>0.31</v>
      </c>
      <c r="K393">
        <v>9.8</v>
      </c>
      <c r="L393">
        <v>9.76</v>
      </c>
      <c r="M393">
        <v>2.06</v>
      </c>
      <c r="N393">
        <v>9.9</v>
      </c>
      <c r="O393">
        <v>0.6</v>
      </c>
      <c r="P393">
        <v>0.9</v>
      </c>
      <c r="Q393">
        <v>1</v>
      </c>
      <c r="R393" s="5">
        <f t="shared" si="42"/>
        <v>0</v>
      </c>
      <c r="S393" s="5" t="str">
        <f t="shared" si="45"/>
        <v>Null</v>
      </c>
      <c r="T393" s="5">
        <f t="shared" si="46"/>
        <v>-99</v>
      </c>
      <c r="U393" s="5">
        <f t="shared" si="43"/>
        <v>24.844342175150032</v>
      </c>
      <c r="V393" s="5">
        <f t="shared" si="44"/>
        <v>38.95663822633373</v>
      </c>
      <c r="W393" s="5">
        <f t="shared" si="47"/>
        <v>2</v>
      </c>
      <c r="X393" s="5">
        <f t="shared" si="48"/>
        <v>-99</v>
      </c>
    </row>
    <row r="394" spans="1:24" ht="15">
      <c r="A394">
        <v>1</v>
      </c>
      <c r="B394">
        <v>2515447.01</v>
      </c>
      <c r="C394">
        <v>6860804.37</v>
      </c>
      <c r="D394">
        <v>191.72</v>
      </c>
      <c r="E394">
        <v>3</v>
      </c>
      <c r="F394">
        <v>174.08</v>
      </c>
      <c r="G394">
        <v>0.0802</v>
      </c>
      <c r="H394">
        <v>0.5837</v>
      </c>
      <c r="I394">
        <v>0.5133</v>
      </c>
      <c r="J394">
        <v>0.35</v>
      </c>
      <c r="K394">
        <v>17.62</v>
      </c>
      <c r="L394">
        <v>17.63</v>
      </c>
      <c r="M394">
        <v>3.46</v>
      </c>
      <c r="N394">
        <v>16.1</v>
      </c>
      <c r="O394">
        <v>0.6</v>
      </c>
      <c r="P394">
        <v>0.9</v>
      </c>
      <c r="Q394">
        <v>1</v>
      </c>
      <c r="R394" s="5">
        <f t="shared" si="42"/>
        <v>0</v>
      </c>
      <c r="S394" s="5" t="str">
        <f t="shared" si="45"/>
        <v>Null</v>
      </c>
      <c r="T394" s="5">
        <f t="shared" si="46"/>
        <v>-99</v>
      </c>
      <c r="U394" s="5">
        <f t="shared" si="43"/>
        <v>29.431355389492865</v>
      </c>
      <c r="V394" s="5">
        <f t="shared" si="44"/>
        <v>41.96703849362204</v>
      </c>
      <c r="W394" s="5">
        <f t="shared" si="47"/>
        <v>3</v>
      </c>
      <c r="X394" s="5">
        <f t="shared" si="48"/>
        <v>-99</v>
      </c>
    </row>
    <row r="395" spans="1:24" ht="15">
      <c r="A395">
        <v>1</v>
      </c>
      <c r="B395">
        <v>2515450.7</v>
      </c>
      <c r="C395">
        <v>6860799.04</v>
      </c>
      <c r="D395">
        <v>187.29</v>
      </c>
      <c r="E395">
        <v>2</v>
      </c>
      <c r="F395">
        <v>176.11</v>
      </c>
      <c r="G395">
        <v>0.049</v>
      </c>
      <c r="H395">
        <v>0.6602</v>
      </c>
      <c r="I395">
        <v>0.7203</v>
      </c>
      <c r="J395">
        <v>0.26</v>
      </c>
      <c r="K395">
        <v>11.22</v>
      </c>
      <c r="L395">
        <v>11.18</v>
      </c>
      <c r="M395">
        <v>1.88</v>
      </c>
      <c r="N395">
        <v>10.7</v>
      </c>
      <c r="O395">
        <v>0.6</v>
      </c>
      <c r="P395">
        <v>0.9</v>
      </c>
      <c r="Q395">
        <v>1</v>
      </c>
      <c r="R395" s="5">
        <f t="shared" si="42"/>
        <v>0</v>
      </c>
      <c r="S395" s="5" t="str">
        <f t="shared" si="45"/>
        <v>Null</v>
      </c>
      <c r="T395" s="5">
        <f t="shared" si="46"/>
        <v>-99</v>
      </c>
      <c r="U395" s="5">
        <f t="shared" si="43"/>
        <v>34.72178852452923</v>
      </c>
      <c r="V395" s="5">
        <f t="shared" si="44"/>
        <v>38.22053115377501</v>
      </c>
      <c r="W395" s="5">
        <f t="shared" si="47"/>
        <v>3</v>
      </c>
      <c r="X395" s="5">
        <f t="shared" si="48"/>
        <v>-99</v>
      </c>
    </row>
    <row r="396" spans="1:24" ht="15">
      <c r="A396">
        <v>1</v>
      </c>
      <c r="B396">
        <v>2515449.84</v>
      </c>
      <c r="C396">
        <v>6860800.81</v>
      </c>
      <c r="D396">
        <v>186.34</v>
      </c>
      <c r="E396">
        <v>2</v>
      </c>
      <c r="F396">
        <v>176</v>
      </c>
      <c r="G396">
        <v>0.0655</v>
      </c>
      <c r="H396">
        <v>0.6937</v>
      </c>
      <c r="I396">
        <v>0.7373</v>
      </c>
      <c r="J396">
        <v>0.28</v>
      </c>
      <c r="K396">
        <v>9.97</v>
      </c>
      <c r="L396">
        <v>10.33</v>
      </c>
      <c r="M396">
        <v>2.21</v>
      </c>
      <c r="N396">
        <v>10.7</v>
      </c>
      <c r="O396">
        <v>0.6</v>
      </c>
      <c r="P396">
        <v>0.9</v>
      </c>
      <c r="Q396">
        <v>1</v>
      </c>
      <c r="R396" s="5">
        <f t="shared" si="42"/>
        <v>0</v>
      </c>
      <c r="S396" s="5" t="str">
        <f t="shared" si="45"/>
        <v>Null</v>
      </c>
      <c r="T396" s="5">
        <f t="shared" si="46"/>
        <v>-99</v>
      </c>
      <c r="U396" s="5">
        <f t="shared" si="43"/>
        <v>33.308277216804754</v>
      </c>
      <c r="V396" s="5">
        <f t="shared" si="44"/>
        <v>39.58964976877125</v>
      </c>
      <c r="W396" s="5">
        <f t="shared" si="47"/>
        <v>3</v>
      </c>
      <c r="X396" s="5">
        <f t="shared" si="48"/>
        <v>-99</v>
      </c>
    </row>
    <row r="397" spans="1:24" ht="15">
      <c r="A397">
        <v>1</v>
      </c>
      <c r="B397">
        <v>2515448.26</v>
      </c>
      <c r="C397">
        <v>6860801.19</v>
      </c>
      <c r="D397">
        <v>186.09</v>
      </c>
      <c r="E397">
        <v>2</v>
      </c>
      <c r="F397">
        <v>175.52</v>
      </c>
      <c r="G397">
        <v>0.0363</v>
      </c>
      <c r="H397">
        <v>0.7374</v>
      </c>
      <c r="I397">
        <v>0.746</v>
      </c>
      <c r="J397">
        <v>0.32</v>
      </c>
      <c r="K397">
        <v>10.41</v>
      </c>
      <c r="L397">
        <v>10.58</v>
      </c>
      <c r="M397">
        <v>1.81</v>
      </c>
      <c r="N397">
        <v>10</v>
      </c>
      <c r="O397">
        <v>0.6</v>
      </c>
      <c r="P397">
        <v>0.9</v>
      </c>
      <c r="Q397">
        <v>1</v>
      </c>
      <c r="R397" s="5">
        <f t="shared" si="42"/>
        <v>0</v>
      </c>
      <c r="S397" s="5" t="str">
        <f t="shared" si="45"/>
        <v>Null</v>
      </c>
      <c r="T397" s="5">
        <f t="shared" si="46"/>
        <v>-99</v>
      </c>
      <c r="U397" s="5">
        <f t="shared" si="43"/>
        <v>31.693595221148943</v>
      </c>
      <c r="V397" s="5">
        <f t="shared" si="44"/>
        <v>39.40634113895999</v>
      </c>
      <c r="W397" s="5">
        <f t="shared" si="47"/>
        <v>3</v>
      </c>
      <c r="X397" s="5">
        <f t="shared" si="48"/>
        <v>-99</v>
      </c>
    </row>
    <row r="398" spans="1:24" ht="15">
      <c r="A398">
        <v>1</v>
      </c>
      <c r="B398">
        <v>2515452.51</v>
      </c>
      <c r="C398">
        <v>6860798.59</v>
      </c>
      <c r="D398">
        <v>186.9</v>
      </c>
      <c r="E398">
        <v>2</v>
      </c>
      <c r="F398">
        <v>176.41</v>
      </c>
      <c r="G398">
        <v>0.0094</v>
      </c>
      <c r="H398">
        <v>0.8901</v>
      </c>
      <c r="I398">
        <v>0.7012</v>
      </c>
      <c r="J398">
        <v>0.3</v>
      </c>
      <c r="K398">
        <v>10.61</v>
      </c>
      <c r="L398">
        <v>10.49</v>
      </c>
      <c r="M398">
        <v>1.78</v>
      </c>
      <c r="N398">
        <v>9.9</v>
      </c>
      <c r="O398">
        <v>0.6</v>
      </c>
      <c r="P398">
        <v>0.9</v>
      </c>
      <c r="Q398">
        <v>1</v>
      </c>
      <c r="R398" s="5">
        <f t="shared" si="42"/>
        <v>0</v>
      </c>
      <c r="S398" s="5" t="str">
        <f t="shared" si="45"/>
        <v>Null</v>
      </c>
      <c r="T398" s="5">
        <f t="shared" si="46"/>
        <v>-99</v>
      </c>
      <c r="U398" s="5">
        <f t="shared" si="43"/>
        <v>36.57654123232691</v>
      </c>
      <c r="V398" s="5">
        <f t="shared" si="44"/>
        <v>38.416725933525626</v>
      </c>
      <c r="W398" s="5">
        <f t="shared" si="47"/>
        <v>4</v>
      </c>
      <c r="X398" s="5">
        <f t="shared" si="48"/>
        <v>-99</v>
      </c>
    </row>
    <row r="399" spans="1:24" ht="15">
      <c r="A399">
        <v>1</v>
      </c>
      <c r="B399">
        <v>2515453.58</v>
      </c>
      <c r="C399">
        <v>6860797.96</v>
      </c>
      <c r="D399">
        <v>185.53</v>
      </c>
      <c r="E399">
        <v>2</v>
      </c>
      <c r="F399">
        <v>176.8</v>
      </c>
      <c r="G399">
        <v>0.0174</v>
      </c>
      <c r="H399">
        <v>0.8078</v>
      </c>
      <c r="I399">
        <v>0.7281</v>
      </c>
      <c r="J399">
        <v>0.27</v>
      </c>
      <c r="K399">
        <v>8.96</v>
      </c>
      <c r="L399">
        <v>8.73</v>
      </c>
      <c r="M399">
        <v>1.59</v>
      </c>
      <c r="N399">
        <v>8</v>
      </c>
      <c r="O399">
        <v>0.6</v>
      </c>
      <c r="P399">
        <v>0.9</v>
      </c>
      <c r="Q399">
        <v>1</v>
      </c>
      <c r="R399" s="5">
        <f t="shared" si="42"/>
        <v>0</v>
      </c>
      <c r="S399" s="5" t="str">
        <f t="shared" si="45"/>
        <v>Null</v>
      </c>
      <c r="T399" s="5">
        <f t="shared" si="46"/>
        <v>-99</v>
      </c>
      <c r="U399" s="5">
        <f t="shared" si="43"/>
        <v>37.79748502710483</v>
      </c>
      <c r="V399" s="5">
        <f t="shared" si="44"/>
        <v>38.190681135995916</v>
      </c>
      <c r="W399" s="5">
        <f t="shared" si="47"/>
        <v>4</v>
      </c>
      <c r="X399" s="5">
        <f t="shared" si="48"/>
        <v>-99</v>
      </c>
    </row>
    <row r="400" spans="1:24" ht="15">
      <c r="A400">
        <v>1</v>
      </c>
      <c r="B400">
        <v>2515452.95</v>
      </c>
      <c r="C400">
        <v>6860800.21</v>
      </c>
      <c r="D400">
        <v>186.17</v>
      </c>
      <c r="E400">
        <v>2</v>
      </c>
      <c r="F400">
        <v>175.26</v>
      </c>
      <c r="G400">
        <v>0.0704</v>
      </c>
      <c r="H400">
        <v>0.544</v>
      </c>
      <c r="I400">
        <v>0.7519</v>
      </c>
      <c r="J400">
        <v>0.29</v>
      </c>
      <c r="K400">
        <v>10.9</v>
      </c>
      <c r="L400">
        <v>10.91</v>
      </c>
      <c r="M400">
        <v>2.11</v>
      </c>
      <c r="N400">
        <v>11</v>
      </c>
      <c r="O400">
        <v>0.6</v>
      </c>
      <c r="P400">
        <v>0.9</v>
      </c>
      <c r="Q400">
        <v>1</v>
      </c>
      <c r="R400" s="5">
        <f t="shared" si="42"/>
        <v>0</v>
      </c>
      <c r="S400" s="5" t="str">
        <f t="shared" si="45"/>
        <v>Null</v>
      </c>
      <c r="T400" s="5">
        <f t="shared" si="46"/>
        <v>-99</v>
      </c>
      <c r="U400" s="5">
        <f t="shared" si="43"/>
        <v>36.435933353631974</v>
      </c>
      <c r="V400" s="5">
        <f t="shared" si="44"/>
        <v>40.089516842507265</v>
      </c>
      <c r="W400" s="5">
        <f t="shared" si="47"/>
        <v>4</v>
      </c>
      <c r="X400" s="5">
        <f t="shared" si="48"/>
        <v>-99</v>
      </c>
    </row>
    <row r="401" spans="1:24" ht="15">
      <c r="A401">
        <v>1</v>
      </c>
      <c r="B401">
        <v>2515447.27</v>
      </c>
      <c r="C401">
        <v>6860796.5</v>
      </c>
      <c r="D401">
        <v>183.81</v>
      </c>
      <c r="E401">
        <v>2</v>
      </c>
      <c r="F401">
        <v>178.15</v>
      </c>
      <c r="G401">
        <v>0.0626</v>
      </c>
      <c r="H401">
        <v>0.651</v>
      </c>
      <c r="I401">
        <v>0.7074</v>
      </c>
      <c r="J401">
        <v>0.2</v>
      </c>
      <c r="K401">
        <v>5.78</v>
      </c>
      <c r="L401">
        <v>5.66</v>
      </c>
      <c r="M401">
        <v>1.43</v>
      </c>
      <c r="N401">
        <v>5.1</v>
      </c>
      <c r="O401">
        <v>0.6</v>
      </c>
      <c r="P401">
        <v>0.9</v>
      </c>
      <c r="Q401">
        <v>1</v>
      </c>
      <c r="R401" s="5">
        <f t="shared" si="42"/>
        <v>0</v>
      </c>
      <c r="S401" s="5" t="str">
        <f t="shared" si="45"/>
        <v>B</v>
      </c>
      <c r="T401" s="5">
        <f t="shared" si="46"/>
        <v>3</v>
      </c>
      <c r="U401" s="5">
        <f t="shared" si="43"/>
        <v>32.36737399913598</v>
      </c>
      <c r="V401" s="5">
        <f t="shared" si="44"/>
        <v>34.66058280527942</v>
      </c>
      <c r="W401" s="5">
        <f t="shared" si="47"/>
        <v>3</v>
      </c>
      <c r="X401" s="5">
        <f t="shared" si="48"/>
        <v>-99</v>
      </c>
    </row>
    <row r="402" spans="1:24" ht="15">
      <c r="A402">
        <v>1</v>
      </c>
      <c r="B402">
        <v>2515445.25</v>
      </c>
      <c r="C402">
        <v>6860796.54</v>
      </c>
      <c r="D402">
        <v>184.64</v>
      </c>
      <c r="E402">
        <v>2</v>
      </c>
      <c r="F402">
        <v>178.53</v>
      </c>
      <c r="G402">
        <v>0.062</v>
      </c>
      <c r="H402">
        <v>0.6632</v>
      </c>
      <c r="I402">
        <v>0.7052</v>
      </c>
      <c r="J402">
        <v>0.2</v>
      </c>
      <c r="K402">
        <v>6.14</v>
      </c>
      <c r="L402">
        <v>6.11</v>
      </c>
      <c r="M402">
        <v>1.62</v>
      </c>
      <c r="N402">
        <v>5.8</v>
      </c>
      <c r="O402">
        <v>0.6</v>
      </c>
      <c r="P402">
        <v>0.9</v>
      </c>
      <c r="Q402">
        <v>1</v>
      </c>
      <c r="R402" s="5">
        <f t="shared" si="42"/>
        <v>0</v>
      </c>
      <c r="S402" s="5" t="str">
        <f t="shared" si="45"/>
        <v>B</v>
      </c>
      <c r="T402" s="5">
        <f t="shared" si="46"/>
        <v>3</v>
      </c>
      <c r="U402" s="5">
        <f t="shared" si="43"/>
        <v>30.455514099385173</v>
      </c>
      <c r="V402" s="5">
        <f t="shared" si="44"/>
        <v>34.00728982062164</v>
      </c>
      <c r="W402" s="5">
        <f t="shared" si="47"/>
        <v>3</v>
      </c>
      <c r="X402" s="5">
        <f t="shared" si="48"/>
        <v>-99</v>
      </c>
    </row>
    <row r="403" spans="1:24" ht="15">
      <c r="A403">
        <v>1</v>
      </c>
      <c r="B403">
        <v>2515445.23</v>
      </c>
      <c r="C403">
        <v>6860793.28</v>
      </c>
      <c r="D403">
        <v>187.23</v>
      </c>
      <c r="E403">
        <v>2</v>
      </c>
      <c r="F403">
        <v>179.28</v>
      </c>
      <c r="G403">
        <v>0.0405</v>
      </c>
      <c r="H403">
        <v>0.6595</v>
      </c>
      <c r="I403">
        <v>0.7404</v>
      </c>
      <c r="J403">
        <v>0.22</v>
      </c>
      <c r="K403">
        <v>6.47</v>
      </c>
      <c r="L403">
        <v>7.95</v>
      </c>
      <c r="M403">
        <v>1.5</v>
      </c>
      <c r="N403">
        <v>7.1</v>
      </c>
      <c r="O403">
        <v>0.6</v>
      </c>
      <c r="P403">
        <v>0.9</v>
      </c>
      <c r="Q403">
        <v>1</v>
      </c>
      <c r="R403" s="5">
        <f t="shared" si="42"/>
        <v>0</v>
      </c>
      <c r="S403" s="5" t="str">
        <f t="shared" si="45"/>
        <v>B</v>
      </c>
      <c r="T403" s="5">
        <f t="shared" si="46"/>
        <v>3</v>
      </c>
      <c r="U403" s="5">
        <f t="shared" si="43"/>
        <v>31.55170591411718</v>
      </c>
      <c r="V403" s="5">
        <f t="shared" si="44"/>
        <v>30.93705147419673</v>
      </c>
      <c r="W403" s="5">
        <f t="shared" si="47"/>
        <v>3</v>
      </c>
      <c r="X403" s="5">
        <f t="shared" si="48"/>
        <v>-99</v>
      </c>
    </row>
    <row r="404" spans="1:24" ht="15">
      <c r="A404">
        <v>1</v>
      </c>
      <c r="B404">
        <v>2515443.37</v>
      </c>
      <c r="C404">
        <v>6860794.99</v>
      </c>
      <c r="D404">
        <v>184.6</v>
      </c>
      <c r="E404">
        <v>2</v>
      </c>
      <c r="F404">
        <v>179.41</v>
      </c>
      <c r="G404">
        <v>0.0213</v>
      </c>
      <c r="H404">
        <v>0.7344</v>
      </c>
      <c r="I404">
        <v>0.7001</v>
      </c>
      <c r="J404">
        <v>0.16</v>
      </c>
      <c r="K404">
        <v>4.96</v>
      </c>
      <c r="L404">
        <v>5.19</v>
      </c>
      <c r="M404">
        <v>1.25</v>
      </c>
      <c r="N404">
        <v>4.4</v>
      </c>
      <c r="O404">
        <v>0.6</v>
      </c>
      <c r="P404">
        <v>0.9</v>
      </c>
      <c r="Q404">
        <v>1</v>
      </c>
      <c r="R404" s="5">
        <f t="shared" si="42"/>
        <v>0</v>
      </c>
      <c r="S404" s="5" t="str">
        <f t="shared" si="45"/>
        <v>A</v>
      </c>
      <c r="T404" s="5">
        <f t="shared" si="46"/>
        <v>3</v>
      </c>
      <c r="U404" s="5">
        <f t="shared" si="43"/>
        <v>29.21902319450376</v>
      </c>
      <c r="V404" s="5">
        <f t="shared" si="44"/>
        <v>31.90776838916448</v>
      </c>
      <c r="W404" s="5">
        <f t="shared" si="47"/>
        <v>3</v>
      </c>
      <c r="X404" s="5">
        <f t="shared" si="48"/>
        <v>-99</v>
      </c>
    </row>
    <row r="405" spans="1:24" ht="15">
      <c r="A405">
        <v>1</v>
      </c>
      <c r="B405">
        <v>2515445.9</v>
      </c>
      <c r="C405">
        <v>6860795.4</v>
      </c>
      <c r="D405">
        <v>184.97</v>
      </c>
      <c r="E405">
        <v>2</v>
      </c>
      <c r="F405">
        <v>178.64</v>
      </c>
      <c r="G405">
        <v>0.0302</v>
      </c>
      <c r="H405">
        <v>0.7562</v>
      </c>
      <c r="I405">
        <v>0.7135</v>
      </c>
      <c r="J405">
        <v>0.27</v>
      </c>
      <c r="K405">
        <v>6.17</v>
      </c>
      <c r="L405">
        <v>6.32</v>
      </c>
      <c r="M405">
        <v>1.51</v>
      </c>
      <c r="N405">
        <v>5.8</v>
      </c>
      <c r="O405">
        <v>0.6</v>
      </c>
      <c r="P405">
        <v>0.9</v>
      </c>
      <c r="Q405">
        <v>1</v>
      </c>
      <c r="R405" s="5">
        <f t="shared" si="42"/>
        <v>0</v>
      </c>
      <c r="S405" s="5" t="str">
        <f t="shared" si="45"/>
        <v>B</v>
      </c>
      <c r="T405" s="5">
        <f t="shared" si="46"/>
        <v>3</v>
      </c>
      <c r="U405" s="5">
        <f t="shared" si="43"/>
        <v>31.456217266085087</v>
      </c>
      <c r="V405" s="5">
        <f t="shared" si="44"/>
        <v>33.158353326370595</v>
      </c>
      <c r="W405" s="5">
        <f t="shared" si="47"/>
        <v>3</v>
      </c>
      <c r="X405" s="5">
        <f t="shared" si="48"/>
        <v>-99</v>
      </c>
    </row>
    <row r="406" spans="1:24" ht="15">
      <c r="A406">
        <v>1</v>
      </c>
      <c r="B406">
        <v>2515447.47</v>
      </c>
      <c r="C406">
        <v>6860792.41</v>
      </c>
      <c r="D406">
        <v>187.09</v>
      </c>
      <c r="E406">
        <v>2</v>
      </c>
      <c r="F406">
        <v>179.25</v>
      </c>
      <c r="G406">
        <v>0.0414</v>
      </c>
      <c r="H406">
        <v>0.6987</v>
      </c>
      <c r="I406">
        <v>0.7262</v>
      </c>
      <c r="J406">
        <v>0.27</v>
      </c>
      <c r="K406">
        <v>7.1</v>
      </c>
      <c r="L406">
        <v>7.84</v>
      </c>
      <c r="M406">
        <v>1.61</v>
      </c>
      <c r="N406">
        <v>7.3</v>
      </c>
      <c r="O406">
        <v>0.6</v>
      </c>
      <c r="P406">
        <v>0.9</v>
      </c>
      <c r="Q406">
        <v>1</v>
      </c>
      <c r="R406" s="5">
        <f t="shared" si="42"/>
        <v>0</v>
      </c>
      <c r="S406" s="5" t="str">
        <f t="shared" si="45"/>
        <v>B</v>
      </c>
      <c r="T406" s="5">
        <f t="shared" si="46"/>
        <v>3</v>
      </c>
      <c r="U406" s="5">
        <f t="shared" si="43"/>
        <v>33.954174909619205</v>
      </c>
      <c r="V406" s="5">
        <f t="shared" si="44"/>
        <v>30.88564401513392</v>
      </c>
      <c r="W406" s="5">
        <f t="shared" si="47"/>
        <v>3</v>
      </c>
      <c r="X406" s="5">
        <f t="shared" si="48"/>
        <v>-99</v>
      </c>
    </row>
    <row r="407" spans="1:24" ht="15">
      <c r="A407">
        <v>1</v>
      </c>
      <c r="B407">
        <v>2515449.52</v>
      </c>
      <c r="C407">
        <v>6860793.56</v>
      </c>
      <c r="D407">
        <v>188.43</v>
      </c>
      <c r="E407">
        <v>2</v>
      </c>
      <c r="F407">
        <v>179.08</v>
      </c>
      <c r="G407">
        <v>0.0637</v>
      </c>
      <c r="H407">
        <v>0.7205</v>
      </c>
      <c r="I407">
        <v>0.5967</v>
      </c>
      <c r="J407">
        <v>0.28</v>
      </c>
      <c r="K407">
        <v>9.59</v>
      </c>
      <c r="L407">
        <v>9.36</v>
      </c>
      <c r="M407">
        <v>2.18</v>
      </c>
      <c r="N407">
        <v>9.8</v>
      </c>
      <c r="O407">
        <v>0.6</v>
      </c>
      <c r="P407">
        <v>0.9</v>
      </c>
      <c r="Q407">
        <v>1</v>
      </c>
      <c r="R407" s="5">
        <f t="shared" si="42"/>
        <v>0</v>
      </c>
      <c r="S407" s="5" t="str">
        <f t="shared" si="45"/>
        <v>B</v>
      </c>
      <c r="T407" s="5">
        <f t="shared" si="46"/>
        <v>4</v>
      </c>
      <c r="U407" s="5">
        <f t="shared" si="43"/>
        <v>35.48722161742189</v>
      </c>
      <c r="V407" s="5">
        <f t="shared" si="44"/>
        <v>32.667431822266536</v>
      </c>
      <c r="W407" s="5">
        <f t="shared" si="47"/>
        <v>4</v>
      </c>
      <c r="X407" s="5">
        <f t="shared" si="48"/>
        <v>-99</v>
      </c>
    </row>
    <row r="408" spans="1:24" ht="15">
      <c r="A408">
        <v>1</v>
      </c>
      <c r="B408">
        <v>2515453.83</v>
      </c>
      <c r="C408">
        <v>6860794.88</v>
      </c>
      <c r="D408">
        <v>188.61</v>
      </c>
      <c r="E408">
        <v>2</v>
      </c>
      <c r="F408">
        <v>177.98</v>
      </c>
      <c r="G408">
        <v>0.0602</v>
      </c>
      <c r="H408">
        <v>0.6037</v>
      </c>
      <c r="I408">
        <v>0.7208</v>
      </c>
      <c r="J408">
        <v>0.27</v>
      </c>
      <c r="K408">
        <v>10.48</v>
      </c>
      <c r="L408">
        <v>10.63</v>
      </c>
      <c r="M408">
        <v>1.99</v>
      </c>
      <c r="N408">
        <v>10.5</v>
      </c>
      <c r="O408">
        <v>0.6</v>
      </c>
      <c r="P408">
        <v>0.9</v>
      </c>
      <c r="Q408">
        <v>1</v>
      </c>
      <c r="R408" s="5">
        <f t="shared" si="42"/>
        <v>0</v>
      </c>
      <c r="S408" s="5" t="str">
        <f t="shared" si="45"/>
        <v>Null</v>
      </c>
      <c r="T408" s="5">
        <f t="shared" si="46"/>
        <v>-99</v>
      </c>
      <c r="U408" s="5">
        <f t="shared" si="43"/>
        <v>39.08583022376985</v>
      </c>
      <c r="V408" s="5">
        <f t="shared" si="44"/>
        <v>35.381932899736725</v>
      </c>
      <c r="W408" s="5">
        <f t="shared" si="47"/>
        <v>4</v>
      </c>
      <c r="X408" s="5">
        <f t="shared" si="48"/>
        <v>-99</v>
      </c>
    </row>
    <row r="409" spans="1:24" ht="15">
      <c r="A409">
        <v>1</v>
      </c>
      <c r="B409">
        <v>2515454.91</v>
      </c>
      <c r="C409">
        <v>6860796.25</v>
      </c>
      <c r="D409">
        <v>188.01</v>
      </c>
      <c r="E409">
        <v>2</v>
      </c>
      <c r="F409">
        <v>177.09</v>
      </c>
      <c r="G409">
        <v>0.0508</v>
      </c>
      <c r="H409">
        <v>0.677</v>
      </c>
      <c r="I409">
        <v>0.7138</v>
      </c>
      <c r="J409">
        <v>0.24</v>
      </c>
      <c r="K409">
        <v>10.61</v>
      </c>
      <c r="L409">
        <v>10.92</v>
      </c>
      <c r="M409">
        <v>2.01</v>
      </c>
      <c r="N409">
        <v>10.8</v>
      </c>
      <c r="O409">
        <v>0.6</v>
      </c>
      <c r="P409">
        <v>0.9</v>
      </c>
      <c r="Q409">
        <v>1</v>
      </c>
      <c r="R409" s="5">
        <f t="shared" si="42"/>
        <v>0</v>
      </c>
      <c r="S409" s="5" t="str">
        <f t="shared" si="45"/>
        <v>Null</v>
      </c>
      <c r="T409" s="5">
        <f t="shared" si="46"/>
        <v>-99</v>
      </c>
      <c r="U409" s="5">
        <f t="shared" si="43"/>
        <v>39.63213065789426</v>
      </c>
      <c r="V409" s="5">
        <f t="shared" si="44"/>
        <v>37.038693545135644</v>
      </c>
      <c r="W409" s="5">
        <f t="shared" si="47"/>
        <v>4</v>
      </c>
      <c r="X409" s="5">
        <f t="shared" si="48"/>
        <v>-99</v>
      </c>
    </row>
    <row r="410" spans="1:24" ht="15">
      <c r="A410">
        <v>1</v>
      </c>
      <c r="B410">
        <v>2515459.1</v>
      </c>
      <c r="C410">
        <v>6860794.06</v>
      </c>
      <c r="D410">
        <v>192.06</v>
      </c>
      <c r="E410">
        <v>2</v>
      </c>
      <c r="F410">
        <v>176.77</v>
      </c>
      <c r="G410">
        <v>0.0613</v>
      </c>
      <c r="H410">
        <v>0.6569</v>
      </c>
      <c r="I410">
        <v>0.656</v>
      </c>
      <c r="J410">
        <v>0.35</v>
      </c>
      <c r="K410">
        <v>15.14</v>
      </c>
      <c r="L410">
        <v>15.29</v>
      </c>
      <c r="M410">
        <v>2.7</v>
      </c>
      <c r="N410">
        <v>16.2</v>
      </c>
      <c r="O410">
        <v>0.6</v>
      </c>
      <c r="P410">
        <v>0.9</v>
      </c>
      <c r="Q410">
        <v>1</v>
      </c>
      <c r="R410" s="5">
        <f t="shared" si="42"/>
        <v>0</v>
      </c>
      <c r="S410" s="5" t="str">
        <f t="shared" si="45"/>
        <v>Null</v>
      </c>
      <c r="T410" s="5">
        <f t="shared" si="46"/>
        <v>-99</v>
      </c>
      <c r="U410" s="5">
        <f t="shared" si="43"/>
        <v>44.31846685295807</v>
      </c>
      <c r="V410" s="5">
        <f t="shared" si="44"/>
        <v>36.413831105744876</v>
      </c>
      <c r="W410" s="5">
        <f t="shared" si="47"/>
        <v>4</v>
      </c>
      <c r="X410" s="5">
        <f t="shared" si="48"/>
        <v>-99</v>
      </c>
    </row>
    <row r="411" spans="1:24" ht="15">
      <c r="A411">
        <v>1</v>
      </c>
      <c r="B411">
        <v>2515461.06</v>
      </c>
      <c r="C411">
        <v>6860791.53</v>
      </c>
      <c r="D411">
        <v>188.59</v>
      </c>
      <c r="E411">
        <v>2</v>
      </c>
      <c r="F411">
        <v>177.59</v>
      </c>
      <c r="G411">
        <v>0.06</v>
      </c>
      <c r="H411">
        <v>0.6284</v>
      </c>
      <c r="I411">
        <v>0.7308</v>
      </c>
      <c r="J411">
        <v>0.28</v>
      </c>
      <c r="K411">
        <v>10.94</v>
      </c>
      <c r="L411">
        <v>11</v>
      </c>
      <c r="M411">
        <v>2.09</v>
      </c>
      <c r="N411">
        <v>11</v>
      </c>
      <c r="O411">
        <v>0.6</v>
      </c>
      <c r="P411">
        <v>0.9</v>
      </c>
      <c r="Q411">
        <v>1</v>
      </c>
      <c r="R411" s="5">
        <f t="shared" si="42"/>
        <v>0</v>
      </c>
      <c r="S411" s="5" t="str">
        <f t="shared" si="45"/>
        <v>B</v>
      </c>
      <c r="T411" s="5">
        <f t="shared" si="46"/>
        <v>5</v>
      </c>
      <c r="U411" s="5">
        <f t="shared" si="43"/>
        <v>47.025575352048044</v>
      </c>
      <c r="V411" s="5">
        <f t="shared" si="44"/>
        <v>34.706768256692214</v>
      </c>
      <c r="W411" s="5">
        <f t="shared" si="47"/>
        <v>5</v>
      </c>
      <c r="X411" s="5">
        <f t="shared" si="48"/>
        <v>-99</v>
      </c>
    </row>
    <row r="412" spans="1:24" ht="15">
      <c r="A412">
        <v>1</v>
      </c>
      <c r="B412">
        <v>2515462.17</v>
      </c>
      <c r="C412">
        <v>6860793.94</v>
      </c>
      <c r="D412">
        <v>188.68</v>
      </c>
      <c r="E412">
        <v>2</v>
      </c>
      <c r="F412">
        <v>176.47</v>
      </c>
      <c r="G412">
        <v>0.0237</v>
      </c>
      <c r="H412">
        <v>0.829</v>
      </c>
      <c r="I412">
        <v>0.7058</v>
      </c>
      <c r="J412">
        <v>0.3</v>
      </c>
      <c r="K412">
        <v>12.26</v>
      </c>
      <c r="L412">
        <v>12.21</v>
      </c>
      <c r="M412">
        <v>1.95</v>
      </c>
      <c r="N412">
        <v>11.7</v>
      </c>
      <c r="O412">
        <v>0.6</v>
      </c>
      <c r="P412">
        <v>0.9</v>
      </c>
      <c r="Q412">
        <v>1</v>
      </c>
      <c r="R412" s="5">
        <f t="shared" si="42"/>
        <v>0</v>
      </c>
      <c r="S412" s="5" t="str">
        <f t="shared" si="45"/>
        <v>Null</v>
      </c>
      <c r="T412" s="5">
        <f t="shared" si="46"/>
        <v>-99</v>
      </c>
      <c r="U412" s="5">
        <f t="shared" si="43"/>
        <v>47.244365615532054</v>
      </c>
      <c r="V412" s="5">
        <f t="shared" si="44"/>
        <v>37.35106983197318</v>
      </c>
      <c r="W412" s="5">
        <f t="shared" si="47"/>
        <v>5</v>
      </c>
      <c r="X412" s="5">
        <f t="shared" si="48"/>
        <v>-99</v>
      </c>
    </row>
    <row r="413" spans="1:24" ht="15">
      <c r="A413">
        <v>1</v>
      </c>
      <c r="B413">
        <v>2515460.88</v>
      </c>
      <c r="C413">
        <v>6860796.03</v>
      </c>
      <c r="D413">
        <v>183.67</v>
      </c>
      <c r="E413">
        <v>2</v>
      </c>
      <c r="F413">
        <v>175.89</v>
      </c>
      <c r="G413">
        <v>0.0214</v>
      </c>
      <c r="H413">
        <v>0.7595</v>
      </c>
      <c r="I413">
        <v>0.719</v>
      </c>
      <c r="J413">
        <v>0.33</v>
      </c>
      <c r="K413">
        <v>7.45</v>
      </c>
      <c r="L413">
        <v>7.78</v>
      </c>
      <c r="M413">
        <v>1.47</v>
      </c>
      <c r="N413">
        <v>6.9</v>
      </c>
      <c r="O413">
        <v>0.6</v>
      </c>
      <c r="P413">
        <v>0.9</v>
      </c>
      <c r="Q413">
        <v>1</v>
      </c>
      <c r="R413" s="5">
        <f t="shared" si="42"/>
        <v>0</v>
      </c>
      <c r="S413" s="5" t="str">
        <f t="shared" si="45"/>
        <v>Null</v>
      </c>
      <c r="T413" s="5">
        <f t="shared" si="46"/>
        <v>-99</v>
      </c>
      <c r="U413" s="5">
        <f t="shared" si="43"/>
        <v>45.31734003518354</v>
      </c>
      <c r="V413" s="5">
        <f t="shared" si="44"/>
        <v>38.87382142437284</v>
      </c>
      <c r="W413" s="5">
        <f t="shared" si="47"/>
        <v>5</v>
      </c>
      <c r="X413" s="5">
        <f t="shared" si="48"/>
        <v>-99</v>
      </c>
    </row>
    <row r="414" spans="1:24" ht="15">
      <c r="A414">
        <v>1</v>
      </c>
      <c r="B414">
        <v>2515464.73</v>
      </c>
      <c r="C414">
        <v>6860795.74</v>
      </c>
      <c r="D414">
        <v>185.17</v>
      </c>
      <c r="E414">
        <v>2</v>
      </c>
      <c r="F414">
        <v>175.32</v>
      </c>
      <c r="G414">
        <v>0.0645</v>
      </c>
      <c r="H414">
        <v>0.6972</v>
      </c>
      <c r="I414">
        <v>0.7033</v>
      </c>
      <c r="J414">
        <v>0.25</v>
      </c>
      <c r="K414">
        <v>9.99</v>
      </c>
      <c r="L414">
        <v>9.84</v>
      </c>
      <c r="M414">
        <v>2.09</v>
      </c>
      <c r="N414">
        <v>10</v>
      </c>
      <c r="O414">
        <v>0.6</v>
      </c>
      <c r="P414">
        <v>0.9</v>
      </c>
      <c r="Q414">
        <v>1</v>
      </c>
      <c r="R414" s="5">
        <f t="shared" si="42"/>
        <v>0</v>
      </c>
      <c r="S414" s="5" t="str">
        <f t="shared" si="45"/>
        <v>Null</v>
      </c>
      <c r="T414" s="5">
        <f t="shared" si="46"/>
        <v>-99</v>
      </c>
      <c r="U414" s="5">
        <f t="shared" si="43"/>
        <v>49.034342466873994</v>
      </c>
      <c r="V414" s="5">
        <f t="shared" si="44"/>
        <v>39.9180881161456</v>
      </c>
      <c r="W414" s="5">
        <f t="shared" si="47"/>
        <v>5</v>
      </c>
      <c r="X414" s="5">
        <f t="shared" si="48"/>
        <v>-99</v>
      </c>
    </row>
    <row r="415" spans="1:24" ht="15">
      <c r="A415">
        <v>1</v>
      </c>
      <c r="B415">
        <v>2515464.27</v>
      </c>
      <c r="C415">
        <v>6860794.05</v>
      </c>
      <c r="D415">
        <v>186.72</v>
      </c>
      <c r="E415">
        <v>2</v>
      </c>
      <c r="F415">
        <v>175.49</v>
      </c>
      <c r="G415">
        <v>0.0616</v>
      </c>
      <c r="H415">
        <v>0.6015</v>
      </c>
      <c r="I415">
        <v>0.7499</v>
      </c>
      <c r="J415">
        <v>0.31</v>
      </c>
      <c r="K415">
        <v>11.15</v>
      </c>
      <c r="L415">
        <v>11.23</v>
      </c>
      <c r="M415">
        <v>2.1</v>
      </c>
      <c r="N415">
        <v>11.2</v>
      </c>
      <c r="O415">
        <v>0.6</v>
      </c>
      <c r="P415">
        <v>0.9</v>
      </c>
      <c r="Q415">
        <v>1</v>
      </c>
      <c r="R415" s="5">
        <f t="shared" si="42"/>
        <v>0</v>
      </c>
      <c r="S415" s="5" t="str">
        <f t="shared" si="45"/>
        <v>Null</v>
      </c>
      <c r="T415" s="5">
        <f t="shared" si="46"/>
        <v>-99</v>
      </c>
      <c r="U415" s="5">
        <f t="shared" si="43"/>
        <v>49.18009790370801</v>
      </c>
      <c r="V415" s="5">
        <f t="shared" si="44"/>
        <v>38.17267832071528</v>
      </c>
      <c r="W415" s="5">
        <f t="shared" si="47"/>
        <v>5</v>
      </c>
      <c r="X415" s="5">
        <f t="shared" si="48"/>
        <v>-99</v>
      </c>
    </row>
    <row r="416" spans="1:24" ht="15">
      <c r="A416">
        <v>1</v>
      </c>
      <c r="B416">
        <v>2515463.23</v>
      </c>
      <c r="C416">
        <v>6860795.47</v>
      </c>
      <c r="D416">
        <v>186.29</v>
      </c>
      <c r="E416">
        <v>2</v>
      </c>
      <c r="F416">
        <v>175.11</v>
      </c>
      <c r="G416">
        <v>-0.0217</v>
      </c>
      <c r="H416">
        <v>0.9902</v>
      </c>
      <c r="I416">
        <v>0.7209</v>
      </c>
      <c r="J416">
        <v>0.39</v>
      </c>
      <c r="K416">
        <v>10.07</v>
      </c>
      <c r="L416">
        <v>11.18</v>
      </c>
      <c r="M416">
        <v>1.48</v>
      </c>
      <c r="N416">
        <v>9.7</v>
      </c>
      <c r="O416">
        <v>0.6</v>
      </c>
      <c r="P416">
        <v>0.9</v>
      </c>
      <c r="Q416">
        <v>1</v>
      </c>
      <c r="R416" s="5">
        <f t="shared" si="42"/>
        <v>0</v>
      </c>
      <c r="S416" s="5" t="str">
        <f t="shared" si="45"/>
        <v>Null</v>
      </c>
      <c r="T416" s="5">
        <f t="shared" si="46"/>
        <v>-99</v>
      </c>
      <c r="U416" s="5">
        <f t="shared" si="43"/>
        <v>47.7171489745587</v>
      </c>
      <c r="V416" s="5">
        <f t="shared" si="44"/>
        <v>39.151340893089824</v>
      </c>
      <c r="W416" s="5">
        <f t="shared" si="47"/>
        <v>5</v>
      </c>
      <c r="X416" s="5">
        <f t="shared" si="48"/>
        <v>-99</v>
      </c>
    </row>
    <row r="417" spans="1:24" ht="15">
      <c r="A417">
        <v>1</v>
      </c>
      <c r="B417">
        <v>2515456.64</v>
      </c>
      <c r="C417">
        <v>6860794.65</v>
      </c>
      <c r="D417">
        <v>186.52</v>
      </c>
      <c r="E417">
        <v>2</v>
      </c>
      <c r="F417">
        <v>177.3</v>
      </c>
      <c r="G417">
        <v>0.065</v>
      </c>
      <c r="H417">
        <v>0.6646</v>
      </c>
      <c r="I417">
        <v>0.7019</v>
      </c>
      <c r="J417">
        <v>0.3</v>
      </c>
      <c r="K417">
        <v>9.19</v>
      </c>
      <c r="L417">
        <v>9.22</v>
      </c>
      <c r="M417">
        <v>2.02</v>
      </c>
      <c r="N417">
        <v>9.3</v>
      </c>
      <c r="O417">
        <v>0.6</v>
      </c>
      <c r="P417">
        <v>0.9</v>
      </c>
      <c r="Q417">
        <v>1</v>
      </c>
      <c r="R417" s="5">
        <f t="shared" si="42"/>
        <v>0</v>
      </c>
      <c r="S417" s="5" t="str">
        <f t="shared" si="45"/>
        <v>Null</v>
      </c>
      <c r="T417" s="5">
        <f t="shared" si="46"/>
        <v>-99</v>
      </c>
      <c r="U417" s="5">
        <f t="shared" si="43"/>
        <v>41.80503112103003</v>
      </c>
      <c r="V417" s="5">
        <f t="shared" si="44"/>
        <v>36.12688020017529</v>
      </c>
      <c r="W417" s="5">
        <f t="shared" si="47"/>
        <v>4</v>
      </c>
      <c r="X417" s="5">
        <f t="shared" si="48"/>
        <v>-99</v>
      </c>
    </row>
    <row r="418" spans="1:24" ht="15">
      <c r="A418">
        <v>1</v>
      </c>
      <c r="B418">
        <v>2515456.25</v>
      </c>
      <c r="C418">
        <v>6860793.36</v>
      </c>
      <c r="D418">
        <v>184.69</v>
      </c>
      <c r="E418">
        <v>2</v>
      </c>
      <c r="F418">
        <v>177.3</v>
      </c>
      <c r="G418">
        <v>0.0333</v>
      </c>
      <c r="H418">
        <v>0.6645</v>
      </c>
      <c r="I418">
        <v>0.7073</v>
      </c>
      <c r="J418">
        <v>0.27</v>
      </c>
      <c r="K418">
        <v>7.05</v>
      </c>
      <c r="L418">
        <v>7.39</v>
      </c>
      <c r="M418">
        <v>1.32</v>
      </c>
      <c r="N418">
        <v>6.3</v>
      </c>
      <c r="O418">
        <v>0.6</v>
      </c>
      <c r="P418">
        <v>0.9</v>
      </c>
      <c r="Q418">
        <v>1</v>
      </c>
      <c r="R418" s="5">
        <f t="shared" si="42"/>
        <v>0</v>
      </c>
      <c r="S418" s="5" t="str">
        <f t="shared" si="45"/>
        <v>B</v>
      </c>
      <c r="T418" s="5">
        <f t="shared" si="46"/>
        <v>4</v>
      </c>
      <c r="U418" s="5">
        <f t="shared" si="43"/>
        <v>41.87975698370386</v>
      </c>
      <c r="V418" s="5">
        <f t="shared" si="44"/>
        <v>34.78128886338486</v>
      </c>
      <c r="W418" s="5">
        <f t="shared" si="47"/>
        <v>4</v>
      </c>
      <c r="X418" s="5">
        <f t="shared" si="48"/>
        <v>-99</v>
      </c>
    </row>
    <row r="419" spans="1:24" ht="15">
      <c r="A419">
        <v>1</v>
      </c>
      <c r="B419">
        <v>2515460.67</v>
      </c>
      <c r="C419">
        <v>6860793.99</v>
      </c>
      <c r="D419">
        <v>189.79</v>
      </c>
      <c r="E419">
        <v>2</v>
      </c>
      <c r="F419">
        <v>177.03</v>
      </c>
      <c r="G419">
        <v>0.0208</v>
      </c>
      <c r="H419">
        <v>0.921</v>
      </c>
      <c r="I419">
        <v>0.7236</v>
      </c>
      <c r="J419">
        <v>0.34</v>
      </c>
      <c r="K419">
        <v>12.87</v>
      </c>
      <c r="L419">
        <v>12.76</v>
      </c>
      <c r="M419">
        <v>2.2</v>
      </c>
      <c r="N419">
        <v>12.8</v>
      </c>
      <c r="O419">
        <v>0.6</v>
      </c>
      <c r="P419">
        <v>0.9</v>
      </c>
      <c r="Q419">
        <v>1</v>
      </c>
      <c r="R419" s="5">
        <f t="shared" si="42"/>
        <v>0</v>
      </c>
      <c r="S419" s="5" t="str">
        <f t="shared" si="45"/>
        <v>Null</v>
      </c>
      <c r="T419" s="5">
        <f t="shared" si="46"/>
        <v>-99</v>
      </c>
      <c r="U419" s="5">
        <f t="shared" si="43"/>
        <v>45.81772567725061</v>
      </c>
      <c r="V419" s="5">
        <f t="shared" si="44"/>
        <v>36.88502424784893</v>
      </c>
      <c r="W419" s="5">
        <f t="shared" si="47"/>
        <v>5</v>
      </c>
      <c r="X419" s="5">
        <f t="shared" si="48"/>
        <v>-99</v>
      </c>
    </row>
    <row r="420" spans="1:24" ht="15">
      <c r="A420">
        <v>1</v>
      </c>
      <c r="B420">
        <v>2515456.38</v>
      </c>
      <c r="C420">
        <v>6860789.16</v>
      </c>
      <c r="D420">
        <v>191.97</v>
      </c>
      <c r="E420">
        <v>2</v>
      </c>
      <c r="F420">
        <v>178.65</v>
      </c>
      <c r="G420">
        <v>0.0474</v>
      </c>
      <c r="H420">
        <v>0.6567</v>
      </c>
      <c r="I420">
        <v>0.7654</v>
      </c>
      <c r="J420">
        <v>0.3</v>
      </c>
      <c r="K420">
        <v>13.07</v>
      </c>
      <c r="L420">
        <v>13.32</v>
      </c>
      <c r="M420">
        <v>2.11</v>
      </c>
      <c r="N420">
        <v>13</v>
      </c>
      <c r="O420">
        <v>0.6</v>
      </c>
      <c r="P420">
        <v>0.9</v>
      </c>
      <c r="Q420">
        <v>1</v>
      </c>
      <c r="R420" s="5">
        <f t="shared" si="42"/>
        <v>0</v>
      </c>
      <c r="S420" s="5" t="str">
        <f t="shared" si="45"/>
        <v>B</v>
      </c>
      <c r="T420" s="5">
        <f t="shared" si="46"/>
        <v>4</v>
      </c>
      <c r="U420" s="5">
        <f t="shared" si="43"/>
        <v>43.43840162633252</v>
      </c>
      <c r="V420" s="5">
        <f t="shared" si="44"/>
        <v>30.879042474503123</v>
      </c>
      <c r="W420" s="5">
        <f t="shared" si="47"/>
        <v>4</v>
      </c>
      <c r="X420" s="5">
        <f t="shared" si="48"/>
        <v>-99</v>
      </c>
    </row>
    <row r="421" spans="1:24" ht="15">
      <c r="A421">
        <v>1</v>
      </c>
      <c r="B421">
        <v>2515451.28</v>
      </c>
      <c r="C421">
        <v>6860790.96</v>
      </c>
      <c r="D421">
        <v>189.09</v>
      </c>
      <c r="E421">
        <v>2</v>
      </c>
      <c r="F421">
        <v>179.36</v>
      </c>
      <c r="G421">
        <v>0.0363</v>
      </c>
      <c r="H421">
        <v>0.7212</v>
      </c>
      <c r="I421">
        <v>0.7348</v>
      </c>
      <c r="J421">
        <v>0.32</v>
      </c>
      <c r="K421">
        <v>9.39</v>
      </c>
      <c r="L421">
        <v>9.73</v>
      </c>
      <c r="M421">
        <v>1.74</v>
      </c>
      <c r="N421">
        <v>9.1</v>
      </c>
      <c r="O421">
        <v>0.6</v>
      </c>
      <c r="P421">
        <v>0.9</v>
      </c>
      <c r="Q421">
        <v>1</v>
      </c>
      <c r="R421" s="5">
        <f t="shared" si="42"/>
        <v>0</v>
      </c>
      <c r="S421" s="5" t="str">
        <f t="shared" si="45"/>
        <v>B</v>
      </c>
      <c r="T421" s="5">
        <f t="shared" si="46"/>
        <v>4</v>
      </c>
      <c r="U421" s="5">
        <f t="shared" si="43"/>
        <v>38.03033300231438</v>
      </c>
      <c r="V421" s="5">
        <f t="shared" si="44"/>
        <v>30.826186460749962</v>
      </c>
      <c r="W421" s="5">
        <f t="shared" si="47"/>
        <v>4</v>
      </c>
      <c r="X421" s="5">
        <f t="shared" si="48"/>
        <v>-99</v>
      </c>
    </row>
    <row r="422" spans="1:24" ht="15">
      <c r="A422">
        <v>1</v>
      </c>
      <c r="B422">
        <v>2515453.56</v>
      </c>
      <c r="C422">
        <v>6860789.5</v>
      </c>
      <c r="D422">
        <v>189.74</v>
      </c>
      <c r="E422">
        <v>2</v>
      </c>
      <c r="F422">
        <v>179.05</v>
      </c>
      <c r="G422">
        <v>0.0449</v>
      </c>
      <c r="H422">
        <v>0.7357</v>
      </c>
      <c r="I422">
        <v>0.7113</v>
      </c>
      <c r="J422">
        <v>0.28</v>
      </c>
      <c r="K422">
        <v>10.87</v>
      </c>
      <c r="L422">
        <v>10.69</v>
      </c>
      <c r="M422">
        <v>1.93</v>
      </c>
      <c r="N422">
        <v>10.4</v>
      </c>
      <c r="O422">
        <v>0.6</v>
      </c>
      <c r="P422">
        <v>0.9</v>
      </c>
      <c r="Q422">
        <v>1</v>
      </c>
      <c r="R422" s="5">
        <f t="shared" si="42"/>
        <v>0</v>
      </c>
      <c r="S422" s="5" t="str">
        <f t="shared" si="45"/>
        <v>B</v>
      </c>
      <c r="T422" s="5">
        <f t="shared" si="46"/>
        <v>4</v>
      </c>
      <c r="U422" s="5">
        <f t="shared" si="43"/>
        <v>40.672181587194025</v>
      </c>
      <c r="V422" s="5">
        <f t="shared" si="44"/>
        <v>30.234041161309257</v>
      </c>
      <c r="W422" s="5">
        <f t="shared" si="47"/>
        <v>4</v>
      </c>
      <c r="X422" s="5">
        <f t="shared" si="48"/>
        <v>-99</v>
      </c>
    </row>
    <row r="423" spans="1:24" ht="15">
      <c r="A423">
        <v>1</v>
      </c>
      <c r="B423">
        <v>2515454.29</v>
      </c>
      <c r="C423">
        <v>6860791.73</v>
      </c>
      <c r="D423">
        <v>186.2</v>
      </c>
      <c r="E423">
        <v>2</v>
      </c>
      <c r="F423">
        <v>178.46</v>
      </c>
      <c r="G423">
        <v>0.0535</v>
      </c>
      <c r="H423">
        <v>0.6695</v>
      </c>
      <c r="I423">
        <v>0.7298</v>
      </c>
      <c r="J423">
        <v>0.23</v>
      </c>
      <c r="K423">
        <v>7.9</v>
      </c>
      <c r="L423">
        <v>7.74</v>
      </c>
      <c r="M423">
        <v>1.7</v>
      </c>
      <c r="N423">
        <v>7.4</v>
      </c>
      <c r="O423">
        <v>0.6</v>
      </c>
      <c r="P423">
        <v>0.9</v>
      </c>
      <c r="Q423">
        <v>1</v>
      </c>
      <c r="R423" s="5">
        <f t="shared" si="42"/>
        <v>0</v>
      </c>
      <c r="S423" s="5" t="str">
        <f t="shared" si="45"/>
        <v>B</v>
      </c>
      <c r="T423" s="5">
        <f t="shared" si="46"/>
        <v>4</v>
      </c>
      <c r="U423" s="5">
        <f t="shared" si="43"/>
        <v>40.5954522805811</v>
      </c>
      <c r="V423" s="5">
        <f t="shared" si="44"/>
        <v>32.579230410703275</v>
      </c>
      <c r="W423" s="5">
        <f t="shared" si="47"/>
        <v>4</v>
      </c>
      <c r="X423" s="5">
        <f t="shared" si="48"/>
        <v>-99</v>
      </c>
    </row>
    <row r="424" spans="1:24" ht="15">
      <c r="A424">
        <v>1</v>
      </c>
      <c r="B424">
        <v>2515452</v>
      </c>
      <c r="C424">
        <v>6860793.24</v>
      </c>
      <c r="D424">
        <v>189.56</v>
      </c>
      <c r="E424">
        <v>2</v>
      </c>
      <c r="F424">
        <v>178.53</v>
      </c>
      <c r="G424">
        <v>0.0726</v>
      </c>
      <c r="H424">
        <v>0.6706</v>
      </c>
      <c r="I424">
        <v>0.6723</v>
      </c>
      <c r="J424">
        <v>0.24</v>
      </c>
      <c r="K424">
        <v>10.93</v>
      </c>
      <c r="L424">
        <v>11.03</v>
      </c>
      <c r="M424">
        <v>2.46</v>
      </c>
      <c r="N424">
        <v>11.9</v>
      </c>
      <c r="O424">
        <v>0.6</v>
      </c>
      <c r="P424">
        <v>0.9</v>
      </c>
      <c r="Q424">
        <v>1</v>
      </c>
      <c r="R424" s="5">
        <f t="shared" si="42"/>
        <v>0</v>
      </c>
      <c r="S424" s="5" t="str">
        <f t="shared" si="45"/>
        <v>B</v>
      </c>
      <c r="T424" s="5">
        <f t="shared" si="46"/>
        <v>4</v>
      </c>
      <c r="U424" s="5">
        <f t="shared" si="43"/>
        <v>37.92710576260105</v>
      </c>
      <c r="V424" s="5">
        <f t="shared" si="44"/>
        <v>33.21494013965143</v>
      </c>
      <c r="W424" s="5">
        <f t="shared" si="47"/>
        <v>4</v>
      </c>
      <c r="X424" s="5">
        <f t="shared" si="48"/>
        <v>-99</v>
      </c>
    </row>
    <row r="425" spans="1:24" ht="15">
      <c r="A425">
        <v>1</v>
      </c>
      <c r="B425">
        <v>2515449.66</v>
      </c>
      <c r="C425">
        <v>6860795.69</v>
      </c>
      <c r="D425">
        <v>187.44</v>
      </c>
      <c r="E425">
        <v>2</v>
      </c>
      <c r="F425">
        <v>178.33</v>
      </c>
      <c r="G425">
        <v>0.0024</v>
      </c>
      <c r="H425">
        <v>0.7761</v>
      </c>
      <c r="I425">
        <v>0.7015</v>
      </c>
      <c r="J425">
        <v>0.27</v>
      </c>
      <c r="K425">
        <v>8.57</v>
      </c>
      <c r="L425">
        <v>9.11</v>
      </c>
      <c r="M425">
        <v>1.25</v>
      </c>
      <c r="N425">
        <v>7.5</v>
      </c>
      <c r="O425">
        <v>0.6</v>
      </c>
      <c r="P425">
        <v>0.9</v>
      </c>
      <c r="Q425">
        <v>1</v>
      </c>
      <c r="R425" s="5">
        <f t="shared" si="42"/>
        <v>0</v>
      </c>
      <c r="S425" s="5" t="str">
        <f t="shared" si="45"/>
        <v>B</v>
      </c>
      <c r="T425" s="5">
        <f t="shared" si="46"/>
        <v>3</v>
      </c>
      <c r="U425" s="5">
        <f t="shared" si="43"/>
        <v>34.890275678890454</v>
      </c>
      <c r="V425" s="5">
        <f t="shared" si="44"/>
        <v>34.71685992542084</v>
      </c>
      <c r="W425" s="5">
        <f t="shared" si="47"/>
        <v>3</v>
      </c>
      <c r="X425" s="5">
        <f t="shared" si="48"/>
        <v>-99</v>
      </c>
    </row>
    <row r="426" spans="1:24" ht="15">
      <c r="A426">
        <v>1</v>
      </c>
      <c r="B426">
        <v>2515451.48</v>
      </c>
      <c r="C426">
        <v>6860795.28</v>
      </c>
      <c r="D426">
        <v>186.1</v>
      </c>
      <c r="E426">
        <v>2</v>
      </c>
      <c r="F426">
        <v>177.67</v>
      </c>
      <c r="G426">
        <v>0.0776</v>
      </c>
      <c r="H426">
        <v>0.5334</v>
      </c>
      <c r="I426">
        <v>0.8425</v>
      </c>
      <c r="J426">
        <v>0.22</v>
      </c>
      <c r="K426">
        <v>7.87</v>
      </c>
      <c r="L426">
        <v>8.43</v>
      </c>
      <c r="M426">
        <v>1.87</v>
      </c>
      <c r="N426">
        <v>8.3</v>
      </c>
      <c r="O426">
        <v>0.6</v>
      </c>
      <c r="P426">
        <v>0.9</v>
      </c>
      <c r="Q426">
        <v>1</v>
      </c>
      <c r="R426" s="5">
        <f t="shared" si="42"/>
        <v>0</v>
      </c>
      <c r="S426" s="5" t="str">
        <f t="shared" si="45"/>
        <v>B</v>
      </c>
      <c r="T426" s="5">
        <f t="shared" si="46"/>
        <v>4</v>
      </c>
      <c r="U426" s="5">
        <f t="shared" si="43"/>
        <v>36.74074450737777</v>
      </c>
      <c r="V426" s="5">
        <f t="shared" si="44"/>
        <v>34.95406261155398</v>
      </c>
      <c r="W426" s="5">
        <f t="shared" si="47"/>
        <v>4</v>
      </c>
      <c r="X426" s="5">
        <f t="shared" si="48"/>
        <v>-99</v>
      </c>
    </row>
    <row r="427" spans="1:24" ht="15">
      <c r="A427">
        <v>1</v>
      </c>
      <c r="B427">
        <v>2515446.07</v>
      </c>
      <c r="C427">
        <v>6860790.6</v>
      </c>
      <c r="D427">
        <v>187.98</v>
      </c>
      <c r="E427">
        <v>2</v>
      </c>
      <c r="F427">
        <v>180.66</v>
      </c>
      <c r="G427">
        <v>0.0597</v>
      </c>
      <c r="H427">
        <v>0.6256</v>
      </c>
      <c r="I427">
        <v>0.7421</v>
      </c>
      <c r="J427">
        <v>0.23</v>
      </c>
      <c r="K427">
        <v>7.1</v>
      </c>
      <c r="L427">
        <v>7.32</v>
      </c>
      <c r="M427">
        <v>1.64</v>
      </c>
      <c r="N427">
        <v>6.9</v>
      </c>
      <c r="O427">
        <v>0.6</v>
      </c>
      <c r="P427">
        <v>0.9</v>
      </c>
      <c r="Q427">
        <v>1</v>
      </c>
      <c r="R427" s="5">
        <f t="shared" si="42"/>
        <v>1</v>
      </c>
      <c r="S427" s="5" t="str">
        <f t="shared" si="45"/>
        <v>B</v>
      </c>
      <c r="T427" s="5">
        <f t="shared" si="46"/>
        <v>3</v>
      </c>
      <c r="U427" s="5">
        <f t="shared" si="43"/>
        <v>33.257661699766714</v>
      </c>
      <c r="V427" s="5">
        <f t="shared" si="44"/>
        <v>28.705972170237985</v>
      </c>
      <c r="W427" s="5">
        <f t="shared" si="47"/>
        <v>3</v>
      </c>
      <c r="X427" s="5">
        <f t="shared" si="48"/>
        <v>-99</v>
      </c>
    </row>
    <row r="428" spans="1:24" ht="15">
      <c r="A428">
        <v>1</v>
      </c>
      <c r="B428">
        <v>2515446.56</v>
      </c>
      <c r="C428">
        <v>6860788.09</v>
      </c>
      <c r="D428">
        <v>187.84</v>
      </c>
      <c r="E428">
        <v>2</v>
      </c>
      <c r="F428">
        <v>180.91</v>
      </c>
      <c r="G428">
        <v>0.0341</v>
      </c>
      <c r="H428">
        <v>0.7423</v>
      </c>
      <c r="I428">
        <v>0.69</v>
      </c>
      <c r="J428">
        <v>0.27</v>
      </c>
      <c r="K428">
        <v>6.83</v>
      </c>
      <c r="L428">
        <v>6.93</v>
      </c>
      <c r="M428">
        <v>1.56</v>
      </c>
      <c r="N428">
        <v>6.4</v>
      </c>
      <c r="O428">
        <v>0.6</v>
      </c>
      <c r="P428">
        <v>0.9</v>
      </c>
      <c r="Q428">
        <v>1</v>
      </c>
      <c r="R428" s="5">
        <f t="shared" si="42"/>
        <v>1</v>
      </c>
      <c r="S428" s="5" t="str">
        <f t="shared" si="45"/>
        <v>B</v>
      </c>
      <c r="T428" s="5">
        <f t="shared" si="46"/>
        <v>3</v>
      </c>
      <c r="U428" s="5">
        <f t="shared" si="43"/>
        <v>34.576581643832824</v>
      </c>
      <c r="V428" s="5">
        <f t="shared" si="44"/>
        <v>26.51493356258142</v>
      </c>
      <c r="W428" s="5">
        <f t="shared" si="47"/>
        <v>3</v>
      </c>
      <c r="X428" s="5">
        <f t="shared" si="48"/>
        <v>-99</v>
      </c>
    </row>
    <row r="429" spans="1:24" ht="15">
      <c r="A429">
        <v>1</v>
      </c>
      <c r="B429">
        <v>2515446.55</v>
      </c>
      <c r="C429">
        <v>6860786.04</v>
      </c>
      <c r="D429">
        <v>190.12</v>
      </c>
      <c r="E429">
        <v>2</v>
      </c>
      <c r="F429">
        <v>181.33</v>
      </c>
      <c r="G429">
        <v>0.039</v>
      </c>
      <c r="H429">
        <v>0.7052</v>
      </c>
      <c r="I429">
        <v>0.7275</v>
      </c>
      <c r="J429">
        <v>0.21</v>
      </c>
      <c r="K429">
        <v>8.71</v>
      </c>
      <c r="L429">
        <v>8.78</v>
      </c>
      <c r="M429">
        <v>1.64</v>
      </c>
      <c r="N429">
        <v>8.1</v>
      </c>
      <c r="O429">
        <v>0.6</v>
      </c>
      <c r="P429">
        <v>0.9</v>
      </c>
      <c r="Q429">
        <v>1</v>
      </c>
      <c r="R429" s="5">
        <f t="shared" si="42"/>
        <v>1</v>
      </c>
      <c r="S429" s="5" t="str">
        <f t="shared" si="45"/>
        <v>B</v>
      </c>
      <c r="T429" s="5">
        <f t="shared" si="46"/>
        <v>4</v>
      </c>
      <c r="U429" s="5">
        <f t="shared" si="43"/>
        <v>35.26832601115134</v>
      </c>
      <c r="V429" s="5">
        <f t="shared" si="44"/>
        <v>24.585143488629264</v>
      </c>
      <c r="W429" s="5">
        <f t="shared" si="47"/>
        <v>4</v>
      </c>
      <c r="X429" s="5">
        <f t="shared" si="48"/>
        <v>-99</v>
      </c>
    </row>
    <row r="430" spans="1:24" ht="15">
      <c r="A430">
        <v>1</v>
      </c>
      <c r="B430">
        <v>2515447.59</v>
      </c>
      <c r="C430">
        <v>6860787.31</v>
      </c>
      <c r="D430">
        <v>189.5</v>
      </c>
      <c r="E430">
        <v>2</v>
      </c>
      <c r="F430">
        <v>180.88</v>
      </c>
      <c r="G430">
        <v>0.0436</v>
      </c>
      <c r="H430">
        <v>0.7245</v>
      </c>
      <c r="I430">
        <v>0.7257</v>
      </c>
      <c r="J430">
        <v>0.27</v>
      </c>
      <c r="K430">
        <v>8.51</v>
      </c>
      <c r="L430">
        <v>8.61</v>
      </c>
      <c r="M430">
        <v>1.76</v>
      </c>
      <c r="N430">
        <v>8.2</v>
      </c>
      <c r="O430">
        <v>0.6</v>
      </c>
      <c r="P430">
        <v>0.9</v>
      </c>
      <c r="Q430">
        <v>1</v>
      </c>
      <c r="R430" s="5">
        <f t="shared" si="42"/>
        <v>1</v>
      </c>
      <c r="S430" s="5" t="str">
        <f t="shared" si="45"/>
        <v>B</v>
      </c>
      <c r="T430" s="5">
        <f t="shared" si="46"/>
        <v>4</v>
      </c>
      <c r="U430" s="5">
        <f t="shared" si="43"/>
        <v>35.81124075493299</v>
      </c>
      <c r="V430" s="5">
        <f t="shared" si="44"/>
        <v>26.13425406567873</v>
      </c>
      <c r="W430" s="5">
        <f t="shared" si="47"/>
        <v>4</v>
      </c>
      <c r="X430" s="5">
        <f t="shared" si="48"/>
        <v>-99</v>
      </c>
    </row>
    <row r="431" spans="1:24" ht="15">
      <c r="A431">
        <v>1</v>
      </c>
      <c r="B431">
        <v>2515448.35</v>
      </c>
      <c r="C431">
        <v>6860788.45</v>
      </c>
      <c r="D431">
        <v>187.93</v>
      </c>
      <c r="E431">
        <v>2</v>
      </c>
      <c r="F431">
        <v>180.5</v>
      </c>
      <c r="G431">
        <v>0.0392</v>
      </c>
      <c r="H431">
        <v>0.7132</v>
      </c>
      <c r="I431">
        <v>0.7125</v>
      </c>
      <c r="J431">
        <v>0.21</v>
      </c>
      <c r="K431">
        <v>7.06</v>
      </c>
      <c r="L431">
        <v>7.43</v>
      </c>
      <c r="M431">
        <v>1.59</v>
      </c>
      <c r="N431">
        <v>6.9</v>
      </c>
      <c r="O431">
        <v>0.6</v>
      </c>
      <c r="P431">
        <v>0.9</v>
      </c>
      <c r="Q431">
        <v>1</v>
      </c>
      <c r="R431" s="5">
        <f t="shared" si="42"/>
        <v>1</v>
      </c>
      <c r="S431" s="5" t="str">
        <f t="shared" si="45"/>
        <v>B</v>
      </c>
      <c r="T431" s="5">
        <f t="shared" si="46"/>
        <v>4</v>
      </c>
      <c r="U431" s="5">
        <f t="shared" si="43"/>
        <v>36.1355041833627</v>
      </c>
      <c r="V431" s="5">
        <f t="shared" si="44"/>
        <v>27.465438962945093</v>
      </c>
      <c r="W431" s="5">
        <f t="shared" si="47"/>
        <v>4</v>
      </c>
      <c r="X431" s="5">
        <f t="shared" si="48"/>
        <v>-99</v>
      </c>
    </row>
    <row r="432" spans="1:24" ht="15">
      <c r="A432">
        <v>1</v>
      </c>
      <c r="B432">
        <v>2515449.62</v>
      </c>
      <c r="C432">
        <v>6860789.39</v>
      </c>
      <c r="D432">
        <v>188.39</v>
      </c>
      <c r="E432">
        <v>2</v>
      </c>
      <c r="F432">
        <v>180.05</v>
      </c>
      <c r="G432">
        <v>0.0163</v>
      </c>
      <c r="H432">
        <v>0.7607</v>
      </c>
      <c r="I432">
        <v>0.7024</v>
      </c>
      <c r="J432">
        <v>0.27</v>
      </c>
      <c r="K432">
        <v>7.33</v>
      </c>
      <c r="L432">
        <v>8.34</v>
      </c>
      <c r="M432">
        <v>1.42</v>
      </c>
      <c r="N432">
        <v>7.3</v>
      </c>
      <c r="O432">
        <v>0.6</v>
      </c>
      <c r="P432">
        <v>0.9</v>
      </c>
      <c r="Q432">
        <v>1</v>
      </c>
      <c r="R432" s="5">
        <f t="shared" si="42"/>
        <v>1</v>
      </c>
      <c r="S432" s="5" t="str">
        <f t="shared" si="45"/>
        <v>B</v>
      </c>
      <c r="T432" s="5">
        <f t="shared" si="46"/>
        <v>4</v>
      </c>
      <c r="U432" s="5">
        <f t="shared" si="43"/>
        <v>37.00741487723055</v>
      </c>
      <c r="V432" s="5">
        <f t="shared" si="44"/>
        <v>28.783115608023728</v>
      </c>
      <c r="W432" s="5">
        <f t="shared" si="47"/>
        <v>4</v>
      </c>
      <c r="X432" s="5">
        <f t="shared" si="48"/>
        <v>-99</v>
      </c>
    </row>
    <row r="433" spans="1:24" ht="15">
      <c r="A433">
        <v>1</v>
      </c>
      <c r="B433">
        <v>2515449.19</v>
      </c>
      <c r="C433">
        <v>6860787.1</v>
      </c>
      <c r="D433">
        <v>187.41</v>
      </c>
      <c r="E433">
        <v>2</v>
      </c>
      <c r="F433">
        <v>180.66</v>
      </c>
      <c r="G433">
        <v>0.0719</v>
      </c>
      <c r="H433">
        <v>0.5657</v>
      </c>
      <c r="I433">
        <v>0.7585</v>
      </c>
      <c r="J433">
        <v>0.23</v>
      </c>
      <c r="K433">
        <v>6.61</v>
      </c>
      <c r="L433">
        <v>6.75</v>
      </c>
      <c r="M433">
        <v>1.61</v>
      </c>
      <c r="N433">
        <v>6.4</v>
      </c>
      <c r="O433">
        <v>0.6</v>
      </c>
      <c r="P433">
        <v>0.9</v>
      </c>
      <c r="Q433">
        <v>1</v>
      </c>
      <c r="R433" s="5">
        <f t="shared" si="42"/>
        <v>1</v>
      </c>
      <c r="S433" s="5" t="str">
        <f t="shared" si="45"/>
        <v>B</v>
      </c>
      <c r="T433" s="5">
        <f t="shared" si="46"/>
        <v>4</v>
      </c>
      <c r="U433" s="5">
        <f t="shared" si="43"/>
        <v>37.386573178363605</v>
      </c>
      <c r="V433" s="5">
        <f t="shared" si="44"/>
        <v>26.484150844701617</v>
      </c>
      <c r="W433" s="5">
        <f t="shared" si="47"/>
        <v>4</v>
      </c>
      <c r="X433" s="5">
        <f t="shared" si="48"/>
        <v>-99</v>
      </c>
    </row>
    <row r="434" spans="1:24" ht="15">
      <c r="A434">
        <v>1</v>
      </c>
      <c r="B434">
        <v>2515449.95</v>
      </c>
      <c r="C434">
        <v>6860785.51</v>
      </c>
      <c r="D434">
        <v>189.82</v>
      </c>
      <c r="E434">
        <v>2</v>
      </c>
      <c r="F434">
        <v>181.46</v>
      </c>
      <c r="G434">
        <v>0.0495</v>
      </c>
      <c r="H434">
        <v>0.6739</v>
      </c>
      <c r="I434">
        <v>0.7219</v>
      </c>
      <c r="J434">
        <v>0.28</v>
      </c>
      <c r="K434">
        <v>8.34</v>
      </c>
      <c r="L434">
        <v>8.36</v>
      </c>
      <c r="M434">
        <v>1.66</v>
      </c>
      <c r="N434">
        <v>7.8</v>
      </c>
      <c r="O434">
        <v>0.6</v>
      </c>
      <c r="P434">
        <v>0.9</v>
      </c>
      <c r="Q434">
        <v>1</v>
      </c>
      <c r="R434" s="5">
        <f t="shared" si="42"/>
        <v>1</v>
      </c>
      <c r="S434" s="5" t="str">
        <f t="shared" si="45"/>
        <v>B</v>
      </c>
      <c r="T434" s="5">
        <f t="shared" si="46"/>
        <v>4</v>
      </c>
      <c r="U434" s="5">
        <f t="shared" si="43"/>
        <v>38.644551598225284</v>
      </c>
      <c r="V434" s="5">
        <f t="shared" si="44"/>
        <v>25.249974886802374</v>
      </c>
      <c r="W434" s="5">
        <f t="shared" si="47"/>
        <v>4</v>
      </c>
      <c r="X434" s="5">
        <f t="shared" si="48"/>
        <v>-99</v>
      </c>
    </row>
    <row r="435" spans="1:24" ht="15">
      <c r="A435">
        <v>1</v>
      </c>
      <c r="B435">
        <v>2515453.38</v>
      </c>
      <c r="C435">
        <v>6860786.77</v>
      </c>
      <c r="D435">
        <v>192.57</v>
      </c>
      <c r="E435">
        <v>2</v>
      </c>
      <c r="F435">
        <v>180.14</v>
      </c>
      <c r="G435">
        <v>0.0437</v>
      </c>
      <c r="H435">
        <v>0.6527</v>
      </c>
      <c r="I435">
        <v>0.7244</v>
      </c>
      <c r="J435">
        <v>0.25</v>
      </c>
      <c r="K435">
        <v>12.18</v>
      </c>
      <c r="L435">
        <v>12.43</v>
      </c>
      <c r="M435">
        <v>1.93</v>
      </c>
      <c r="N435">
        <v>11.8</v>
      </c>
      <c r="O435">
        <v>0.6</v>
      </c>
      <c r="P435">
        <v>0.9</v>
      </c>
      <c r="Q435">
        <v>1</v>
      </c>
      <c r="R435" s="5">
        <f t="shared" si="42"/>
        <v>1</v>
      </c>
      <c r="S435" s="5" t="str">
        <f t="shared" si="45"/>
        <v>B</v>
      </c>
      <c r="T435" s="5">
        <f t="shared" si="46"/>
        <v>4</v>
      </c>
      <c r="U435" s="5">
        <f t="shared" si="43"/>
        <v>41.436751906727004</v>
      </c>
      <c r="V435" s="5">
        <f t="shared" si="44"/>
        <v>27.607116680287696</v>
      </c>
      <c r="W435" s="5">
        <f t="shared" si="47"/>
        <v>4</v>
      </c>
      <c r="X435" s="5">
        <f t="shared" si="48"/>
        <v>-99</v>
      </c>
    </row>
    <row r="436" spans="1:24" ht="15">
      <c r="A436">
        <v>1</v>
      </c>
      <c r="B436">
        <v>2515451.4</v>
      </c>
      <c r="C436">
        <v>6860787.02</v>
      </c>
      <c r="D436">
        <v>187.27</v>
      </c>
      <c r="E436">
        <v>2</v>
      </c>
      <c r="F436">
        <v>180.29</v>
      </c>
      <c r="G436">
        <v>0.0037</v>
      </c>
      <c r="H436">
        <v>0.7679</v>
      </c>
      <c r="I436">
        <v>0.7012</v>
      </c>
      <c r="J436">
        <v>0.24</v>
      </c>
      <c r="K436">
        <v>7.04</v>
      </c>
      <c r="L436">
        <v>6.98</v>
      </c>
      <c r="M436">
        <v>1.22</v>
      </c>
      <c r="N436">
        <v>5.8</v>
      </c>
      <c r="O436">
        <v>0.6</v>
      </c>
      <c r="P436">
        <v>0.9</v>
      </c>
      <c r="Q436">
        <v>1</v>
      </c>
      <c r="R436" s="5">
        <f t="shared" si="42"/>
        <v>1</v>
      </c>
      <c r="S436" s="5" t="str">
        <f t="shared" si="45"/>
        <v>B</v>
      </c>
      <c r="T436" s="5">
        <f t="shared" si="46"/>
        <v>4</v>
      </c>
      <c r="U436" s="5">
        <f t="shared" si="43"/>
        <v>39.49065548175699</v>
      </c>
      <c r="V436" s="5">
        <f t="shared" si="44"/>
        <v>27.16483995170572</v>
      </c>
      <c r="W436" s="5">
        <f t="shared" si="47"/>
        <v>4</v>
      </c>
      <c r="X436" s="5">
        <f t="shared" si="48"/>
        <v>-99</v>
      </c>
    </row>
    <row r="437" spans="1:24" ht="15">
      <c r="A437">
        <v>1</v>
      </c>
      <c r="B437">
        <v>2515451.26</v>
      </c>
      <c r="C437">
        <v>6860784.24</v>
      </c>
      <c r="D437">
        <v>190.5</v>
      </c>
      <c r="E437">
        <v>2</v>
      </c>
      <c r="F437">
        <v>181.09</v>
      </c>
      <c r="G437">
        <v>0.0441</v>
      </c>
      <c r="H437">
        <v>0.7144</v>
      </c>
      <c r="I437">
        <v>0.7125</v>
      </c>
      <c r="J437">
        <v>0.28</v>
      </c>
      <c r="K437">
        <v>8.86</v>
      </c>
      <c r="L437">
        <v>9.41</v>
      </c>
      <c r="M437">
        <v>1.84</v>
      </c>
      <c r="N437">
        <v>9.1</v>
      </c>
      <c r="O437">
        <v>0.6</v>
      </c>
      <c r="P437">
        <v>0.9</v>
      </c>
      <c r="Q437">
        <v>1</v>
      </c>
      <c r="R437" s="5">
        <f t="shared" si="42"/>
        <v>1</v>
      </c>
      <c r="S437" s="5" t="str">
        <f t="shared" si="45"/>
        <v>B</v>
      </c>
      <c r="T437" s="5">
        <f t="shared" si="46"/>
        <v>4</v>
      </c>
      <c r="U437" s="5">
        <f t="shared" si="43"/>
        <v>40.309914512940466</v>
      </c>
      <c r="V437" s="5">
        <f t="shared" si="44"/>
        <v>24.504611646440818</v>
      </c>
      <c r="W437" s="5">
        <f t="shared" si="47"/>
        <v>4</v>
      </c>
      <c r="X437" s="5">
        <f t="shared" si="48"/>
        <v>-99</v>
      </c>
    </row>
    <row r="438" spans="1:24" ht="15">
      <c r="A438">
        <v>1</v>
      </c>
      <c r="B438">
        <v>2515448.44</v>
      </c>
      <c r="C438">
        <v>6860784.67</v>
      </c>
      <c r="D438">
        <v>189.35</v>
      </c>
      <c r="E438">
        <v>2</v>
      </c>
      <c r="F438">
        <v>181.81</v>
      </c>
      <c r="G438">
        <v>0.0028</v>
      </c>
      <c r="H438">
        <v>0.7354</v>
      </c>
      <c r="I438">
        <v>0.6996</v>
      </c>
      <c r="J438">
        <v>0.23</v>
      </c>
      <c r="K438">
        <v>7.33</v>
      </c>
      <c r="L438">
        <v>7.55</v>
      </c>
      <c r="M438">
        <v>1.12</v>
      </c>
      <c r="N438">
        <v>5.9</v>
      </c>
      <c r="O438">
        <v>0.6</v>
      </c>
      <c r="P438">
        <v>0.9</v>
      </c>
      <c r="Q438">
        <v>1</v>
      </c>
      <c r="R438" s="5">
        <f t="shared" si="42"/>
        <v>1</v>
      </c>
      <c r="S438" s="5" t="str">
        <f t="shared" si="45"/>
        <v>B</v>
      </c>
      <c r="T438" s="5">
        <f t="shared" si="46"/>
        <v>4</v>
      </c>
      <c r="U438" s="5">
        <f t="shared" si="43"/>
        <v>37.51291266095362</v>
      </c>
      <c r="V438" s="5">
        <f t="shared" si="44"/>
        <v>23.94418266897766</v>
      </c>
      <c r="W438" s="5">
        <f t="shared" si="47"/>
        <v>4</v>
      </c>
      <c r="X438" s="5">
        <f t="shared" si="48"/>
        <v>-99</v>
      </c>
    </row>
    <row r="439" spans="1:24" ht="15">
      <c r="A439">
        <v>1</v>
      </c>
      <c r="B439">
        <v>2515446.71</v>
      </c>
      <c r="C439">
        <v>6860781.58</v>
      </c>
      <c r="D439">
        <v>194.99</v>
      </c>
      <c r="E439">
        <v>2</v>
      </c>
      <c r="F439">
        <v>183.49</v>
      </c>
      <c r="G439">
        <v>0.0451</v>
      </c>
      <c r="H439">
        <v>0.7368</v>
      </c>
      <c r="I439">
        <v>0.7232</v>
      </c>
      <c r="J439">
        <v>0.26</v>
      </c>
      <c r="K439">
        <v>11.62</v>
      </c>
      <c r="L439">
        <v>11.5</v>
      </c>
      <c r="M439">
        <v>2.12</v>
      </c>
      <c r="N439">
        <v>11.5</v>
      </c>
      <c r="O439">
        <v>0.6</v>
      </c>
      <c r="P439">
        <v>0.9</v>
      </c>
      <c r="Q439">
        <v>1</v>
      </c>
      <c r="R439" s="5">
        <f t="shared" si="42"/>
        <v>1</v>
      </c>
      <c r="S439" s="5" t="str">
        <f t="shared" si="45"/>
        <v>B</v>
      </c>
      <c r="T439" s="5">
        <f t="shared" si="46"/>
        <v>4</v>
      </c>
      <c r="U439" s="5">
        <f t="shared" si="43"/>
        <v>36.94408666983685</v>
      </c>
      <c r="V439" s="5">
        <f t="shared" si="44"/>
        <v>20.448837622942193</v>
      </c>
      <c r="W439" s="5">
        <f t="shared" si="47"/>
        <v>4</v>
      </c>
      <c r="X439" s="5">
        <f t="shared" si="48"/>
        <v>-99</v>
      </c>
    </row>
    <row r="440" spans="1:24" ht="15">
      <c r="A440">
        <v>1</v>
      </c>
      <c r="B440">
        <v>2515451.06</v>
      </c>
      <c r="C440">
        <v>6860781.48</v>
      </c>
      <c r="D440">
        <v>192.87</v>
      </c>
      <c r="E440">
        <v>2</v>
      </c>
      <c r="F440">
        <v>181.89</v>
      </c>
      <c r="G440">
        <v>0.0806</v>
      </c>
      <c r="H440">
        <v>0.5562</v>
      </c>
      <c r="I440">
        <v>0.8021</v>
      </c>
      <c r="J440">
        <v>0.27</v>
      </c>
      <c r="K440">
        <v>10.66</v>
      </c>
      <c r="L440">
        <v>10.98</v>
      </c>
      <c r="M440">
        <v>2.32</v>
      </c>
      <c r="N440">
        <v>11.5</v>
      </c>
      <c r="O440">
        <v>0.6</v>
      </c>
      <c r="P440">
        <v>0.9</v>
      </c>
      <c r="Q440">
        <v>1</v>
      </c>
      <c r="R440" s="5">
        <f t="shared" si="42"/>
        <v>1</v>
      </c>
      <c r="S440" s="5" t="str">
        <f t="shared" si="45"/>
        <v>B</v>
      </c>
      <c r="T440" s="5">
        <f t="shared" si="46"/>
        <v>4</v>
      </c>
      <c r="U440" s="5">
        <f t="shared" si="43"/>
        <v>41.06595158454822</v>
      </c>
      <c r="V440" s="5">
        <f t="shared" si="44"/>
        <v>21.842655984712174</v>
      </c>
      <c r="W440" s="5">
        <f t="shared" si="47"/>
        <v>4</v>
      </c>
      <c r="X440" s="5">
        <f t="shared" si="48"/>
        <v>-99</v>
      </c>
    </row>
    <row r="441" spans="1:24" ht="15">
      <c r="A441">
        <v>1</v>
      </c>
      <c r="B441">
        <v>2515454.13</v>
      </c>
      <c r="C441">
        <v>6860780.34</v>
      </c>
      <c r="D441">
        <v>189.28</v>
      </c>
      <c r="E441">
        <v>2</v>
      </c>
      <c r="F441">
        <v>181.71</v>
      </c>
      <c r="G441">
        <v>0.0512</v>
      </c>
      <c r="H441">
        <v>0.7189</v>
      </c>
      <c r="I441">
        <v>0.7191</v>
      </c>
      <c r="J441">
        <v>0.26</v>
      </c>
      <c r="K441">
        <v>7.58</v>
      </c>
      <c r="L441">
        <v>7.57</v>
      </c>
      <c r="M441">
        <v>1.65</v>
      </c>
      <c r="N441">
        <v>7.1</v>
      </c>
      <c r="O441">
        <v>0.6</v>
      </c>
      <c r="P441">
        <v>0.9</v>
      </c>
      <c r="Q441">
        <v>1</v>
      </c>
      <c r="R441" s="5">
        <f t="shared" si="42"/>
        <v>1</v>
      </c>
      <c r="S441" s="5" t="str">
        <f t="shared" si="45"/>
        <v>B</v>
      </c>
      <c r="T441" s="5">
        <f t="shared" si="46"/>
        <v>4</v>
      </c>
      <c r="U441" s="5">
        <f t="shared" si="43"/>
        <v>44.34071089379856</v>
      </c>
      <c r="V441" s="5">
        <f t="shared" si="44"/>
        <v>21.821408236408605</v>
      </c>
      <c r="W441" s="5">
        <f t="shared" si="47"/>
        <v>4</v>
      </c>
      <c r="X441" s="5">
        <f t="shared" si="48"/>
        <v>-99</v>
      </c>
    </row>
    <row r="442" spans="1:24" ht="15">
      <c r="A442">
        <v>1</v>
      </c>
      <c r="B442">
        <v>2515456.09</v>
      </c>
      <c r="C442">
        <v>6860780.19</v>
      </c>
      <c r="D442">
        <v>190.58</v>
      </c>
      <c r="E442">
        <v>2</v>
      </c>
      <c r="F442">
        <v>181.39</v>
      </c>
      <c r="G442">
        <v>0.054</v>
      </c>
      <c r="H442">
        <v>0.625</v>
      </c>
      <c r="I442">
        <v>0.7457</v>
      </c>
      <c r="J442">
        <v>0.24</v>
      </c>
      <c r="K442">
        <v>8.79</v>
      </c>
      <c r="L442">
        <v>9.18</v>
      </c>
      <c r="M442">
        <v>1.77</v>
      </c>
      <c r="N442">
        <v>8.8</v>
      </c>
      <c r="O442">
        <v>0.6</v>
      </c>
      <c r="P442">
        <v>0.9</v>
      </c>
      <c r="Q442">
        <v>1</v>
      </c>
      <c r="R442" s="5">
        <f t="shared" si="42"/>
        <v>1</v>
      </c>
      <c r="S442" s="5" t="str">
        <f t="shared" si="45"/>
        <v>B</v>
      </c>
      <c r="T442" s="5">
        <f t="shared" si="46"/>
        <v>5</v>
      </c>
      <c r="U442" s="5">
        <f t="shared" si="43"/>
        <v>46.23381145181167</v>
      </c>
      <c r="V442" s="5">
        <f t="shared" si="44"/>
        <v>22.350813824721385</v>
      </c>
      <c r="W442" s="5">
        <f t="shared" si="47"/>
        <v>5</v>
      </c>
      <c r="X442" s="5">
        <f t="shared" si="48"/>
        <v>-99</v>
      </c>
    </row>
    <row r="443" spans="1:24" ht="15">
      <c r="A443">
        <v>1</v>
      </c>
      <c r="B443">
        <v>2515454.77</v>
      </c>
      <c r="C443">
        <v>6860782.78</v>
      </c>
      <c r="D443">
        <v>191.58</v>
      </c>
      <c r="E443">
        <v>2</v>
      </c>
      <c r="F443">
        <v>181.28</v>
      </c>
      <c r="G443">
        <v>0.0762</v>
      </c>
      <c r="H443">
        <v>0.6152</v>
      </c>
      <c r="I443">
        <v>0.6645</v>
      </c>
      <c r="J443">
        <v>0.27</v>
      </c>
      <c r="K443">
        <v>10.25</v>
      </c>
      <c r="L443">
        <v>10.3</v>
      </c>
      <c r="M443">
        <v>2.32</v>
      </c>
      <c r="N443">
        <v>10.9</v>
      </c>
      <c r="O443">
        <v>0.6</v>
      </c>
      <c r="P443">
        <v>0.9</v>
      </c>
      <c r="Q443">
        <v>1</v>
      </c>
      <c r="R443" s="5">
        <f t="shared" si="42"/>
        <v>1</v>
      </c>
      <c r="S443" s="5" t="str">
        <f t="shared" si="45"/>
        <v>B</v>
      </c>
      <c r="T443" s="5">
        <f t="shared" si="46"/>
        <v>4</v>
      </c>
      <c r="U443" s="5">
        <f t="shared" si="43"/>
        <v>44.107585021369275</v>
      </c>
      <c r="V443" s="5">
        <f t="shared" si="44"/>
        <v>24.333151123284313</v>
      </c>
      <c r="W443" s="5">
        <f t="shared" si="47"/>
        <v>4</v>
      </c>
      <c r="X443" s="5">
        <f t="shared" si="48"/>
        <v>-99</v>
      </c>
    </row>
    <row r="444" spans="1:24" ht="15">
      <c r="A444">
        <v>1</v>
      </c>
      <c r="B444">
        <v>2515453.22</v>
      </c>
      <c r="C444">
        <v>6860784.37</v>
      </c>
      <c r="D444">
        <v>189.98</v>
      </c>
      <c r="E444">
        <v>2</v>
      </c>
      <c r="F444">
        <v>180.54</v>
      </c>
      <c r="G444">
        <v>-0.0035</v>
      </c>
      <c r="H444">
        <v>0.8581</v>
      </c>
      <c r="I444">
        <v>0.6996</v>
      </c>
      <c r="J444">
        <v>0.37</v>
      </c>
      <c r="K444">
        <v>8.65</v>
      </c>
      <c r="L444">
        <v>9.45</v>
      </c>
      <c r="M444">
        <v>1.41</v>
      </c>
      <c r="N444">
        <v>8.1</v>
      </c>
      <c r="O444">
        <v>0.6</v>
      </c>
      <c r="P444">
        <v>0.9</v>
      </c>
      <c r="Q444">
        <v>1</v>
      </c>
      <c r="R444" s="5">
        <f t="shared" si="42"/>
        <v>1</v>
      </c>
      <c r="S444" s="5" t="str">
        <f t="shared" si="45"/>
        <v>B</v>
      </c>
      <c r="T444" s="5">
        <f t="shared" si="46"/>
        <v>4</v>
      </c>
      <c r="U444" s="5">
        <f t="shared" si="43"/>
        <v>42.1072494314893</v>
      </c>
      <c r="V444" s="5">
        <f t="shared" si="44"/>
        <v>25.297131168102805</v>
      </c>
      <c r="W444" s="5">
        <f t="shared" si="47"/>
        <v>4</v>
      </c>
      <c r="X444" s="5">
        <f t="shared" si="48"/>
        <v>-99</v>
      </c>
    </row>
    <row r="445" spans="1:24" ht="15">
      <c r="A445">
        <v>1</v>
      </c>
      <c r="B445">
        <v>2515449.9</v>
      </c>
      <c r="C445">
        <v>6860779.4</v>
      </c>
      <c r="D445">
        <v>192.89</v>
      </c>
      <c r="E445">
        <v>2</v>
      </c>
      <c r="F445">
        <v>183.31</v>
      </c>
      <c r="G445">
        <v>0.0744</v>
      </c>
      <c r="H445">
        <v>0.614</v>
      </c>
      <c r="I445">
        <v>0.7859</v>
      </c>
      <c r="J445">
        <v>0.23</v>
      </c>
      <c r="K445">
        <v>9.64</v>
      </c>
      <c r="L445">
        <v>9.58</v>
      </c>
      <c r="M445">
        <v>2.11</v>
      </c>
      <c r="N445">
        <v>9.8</v>
      </c>
      <c r="O445">
        <v>0.6</v>
      </c>
      <c r="P445">
        <v>0.9</v>
      </c>
      <c r="Q445">
        <v>1</v>
      </c>
      <c r="R445" s="5">
        <f t="shared" si="42"/>
        <v>1</v>
      </c>
      <c r="S445" s="5" t="str">
        <f t="shared" si="45"/>
        <v>B</v>
      </c>
      <c r="T445" s="5">
        <f t="shared" si="46"/>
        <v>4</v>
      </c>
      <c r="U445" s="5">
        <f t="shared" si="43"/>
        <v>40.68731004243942</v>
      </c>
      <c r="V445" s="5">
        <f t="shared" si="44"/>
        <v>19.49135196709873</v>
      </c>
      <c r="W445" s="5">
        <f t="shared" si="47"/>
        <v>4</v>
      </c>
      <c r="X445" s="5">
        <f t="shared" si="48"/>
        <v>-99</v>
      </c>
    </row>
    <row r="446" spans="1:24" ht="15">
      <c r="A446">
        <v>1</v>
      </c>
      <c r="B446">
        <v>2515447.38</v>
      </c>
      <c r="C446">
        <v>6860777.24</v>
      </c>
      <c r="D446">
        <v>192.42</v>
      </c>
      <c r="E446">
        <v>2</v>
      </c>
      <c r="F446">
        <v>184.57</v>
      </c>
      <c r="G446">
        <v>0.0464</v>
      </c>
      <c r="H446">
        <v>0.7367</v>
      </c>
      <c r="I446">
        <v>0.7128</v>
      </c>
      <c r="J446">
        <v>0.29</v>
      </c>
      <c r="K446">
        <v>7.54</v>
      </c>
      <c r="L446">
        <v>7.85</v>
      </c>
      <c r="M446">
        <v>1.78</v>
      </c>
      <c r="N446">
        <v>7.7</v>
      </c>
      <c r="O446">
        <v>0.6</v>
      </c>
      <c r="P446">
        <v>0.9</v>
      </c>
      <c r="Q446">
        <v>1</v>
      </c>
      <c r="R446" s="5">
        <f t="shared" si="42"/>
        <v>1</v>
      </c>
      <c r="S446" s="5" t="str">
        <f t="shared" si="45"/>
        <v>B</v>
      </c>
      <c r="T446" s="5">
        <f t="shared" si="46"/>
        <v>4</v>
      </c>
      <c r="U446" s="5">
        <f t="shared" si="43"/>
        <v>39.058048147675834</v>
      </c>
      <c r="V446" s="5">
        <f t="shared" si="44"/>
        <v>16.59972514487409</v>
      </c>
      <c r="W446" s="5">
        <f t="shared" si="47"/>
        <v>4</v>
      </c>
      <c r="X446" s="5">
        <f t="shared" si="48"/>
        <v>-99</v>
      </c>
    </row>
    <row r="447" spans="1:24" ht="15">
      <c r="A447">
        <v>1</v>
      </c>
      <c r="B447">
        <v>2515445.77</v>
      </c>
      <c r="C447">
        <v>6860778.97</v>
      </c>
      <c r="D447">
        <v>191.47</v>
      </c>
      <c r="E447">
        <v>2</v>
      </c>
      <c r="F447">
        <v>184.62</v>
      </c>
      <c r="G447">
        <v>0.0553</v>
      </c>
      <c r="H447">
        <v>0.6157</v>
      </c>
      <c r="I447">
        <v>0.7384</v>
      </c>
      <c r="J447">
        <v>0.19</v>
      </c>
      <c r="K447">
        <v>6.74</v>
      </c>
      <c r="L447">
        <v>6.85</v>
      </c>
      <c r="M447">
        <v>1.49</v>
      </c>
      <c r="N447">
        <v>6.2</v>
      </c>
      <c r="O447">
        <v>0.6</v>
      </c>
      <c r="P447">
        <v>0.9</v>
      </c>
      <c r="Q447">
        <v>1</v>
      </c>
      <c r="R447" s="5">
        <f t="shared" si="42"/>
        <v>1</v>
      </c>
      <c r="S447" s="5" t="str">
        <f t="shared" si="45"/>
        <v>B</v>
      </c>
      <c r="T447" s="5">
        <f t="shared" si="46"/>
        <v>4</v>
      </c>
      <c r="U447" s="5">
        <f t="shared" si="43"/>
        <v>36.95344818054527</v>
      </c>
      <c r="V447" s="5">
        <f t="shared" si="44"/>
        <v>17.674740947668898</v>
      </c>
      <c r="W447" s="5">
        <f t="shared" si="47"/>
        <v>4</v>
      </c>
      <c r="X447" s="5">
        <f t="shared" si="48"/>
        <v>-99</v>
      </c>
    </row>
    <row r="448" spans="1:24" ht="15">
      <c r="A448">
        <v>1</v>
      </c>
      <c r="B448">
        <v>2515445.74</v>
      </c>
      <c r="C448">
        <v>6860777.05</v>
      </c>
      <c r="D448">
        <v>189.75</v>
      </c>
      <c r="E448">
        <v>2</v>
      </c>
      <c r="F448">
        <v>185.04</v>
      </c>
      <c r="G448">
        <v>0.0644</v>
      </c>
      <c r="H448">
        <v>0.6852</v>
      </c>
      <c r="I448">
        <v>0.7259</v>
      </c>
      <c r="J448">
        <v>0.21</v>
      </c>
      <c r="K448">
        <v>4.45</v>
      </c>
      <c r="L448">
        <v>4.71</v>
      </c>
      <c r="M448">
        <v>1.53</v>
      </c>
      <c r="N448">
        <v>4.5</v>
      </c>
      <c r="O448">
        <v>0.6</v>
      </c>
      <c r="P448">
        <v>0.9</v>
      </c>
      <c r="Q448">
        <v>1</v>
      </c>
      <c r="R448" s="5">
        <f t="shared" si="42"/>
        <v>1</v>
      </c>
      <c r="S448" s="5" t="str">
        <f t="shared" si="45"/>
        <v>B</v>
      </c>
      <c r="T448" s="5">
        <f t="shared" si="46"/>
        <v>4</v>
      </c>
      <c r="U448" s="5">
        <f t="shared" si="43"/>
        <v>37.58193607727404</v>
      </c>
      <c r="V448" s="5">
        <f t="shared" si="44"/>
        <v>15.860270511600273</v>
      </c>
      <c r="W448" s="5">
        <f t="shared" si="47"/>
        <v>4</v>
      </c>
      <c r="X448" s="5">
        <f t="shared" si="48"/>
        <v>-99</v>
      </c>
    </row>
    <row r="449" spans="1:24" ht="15">
      <c r="A449">
        <v>1</v>
      </c>
      <c r="B449">
        <v>2515443.21</v>
      </c>
      <c r="C449">
        <v>6860777.73</v>
      </c>
      <c r="D449">
        <v>188.55</v>
      </c>
      <c r="E449">
        <v>2</v>
      </c>
      <c r="F449">
        <v>185.31</v>
      </c>
      <c r="G449">
        <v>0.1746</v>
      </c>
      <c r="H449">
        <v>0.6</v>
      </c>
      <c r="I449">
        <v>0.7</v>
      </c>
      <c r="J449">
        <v>0</v>
      </c>
      <c r="K449">
        <v>0</v>
      </c>
      <c r="L449">
        <v>3.24</v>
      </c>
      <c r="M449">
        <v>0.72</v>
      </c>
      <c r="N449">
        <v>2</v>
      </c>
      <c r="O449">
        <v>0.6</v>
      </c>
      <c r="P449">
        <v>0.6</v>
      </c>
      <c r="Q449">
        <v>1</v>
      </c>
      <c r="R449" s="5">
        <f t="shared" si="42"/>
        <v>1</v>
      </c>
      <c r="S449" s="5" t="str">
        <f t="shared" si="45"/>
        <v>B</v>
      </c>
      <c r="T449" s="5">
        <f t="shared" si="46"/>
        <v>3</v>
      </c>
      <c r="U449" s="5">
        <f t="shared" si="43"/>
        <v>34.97194004876258</v>
      </c>
      <c r="V449" s="5">
        <f t="shared" si="44"/>
        <v>15.633950531626667</v>
      </c>
      <c r="W449" s="5">
        <f t="shared" si="47"/>
        <v>3</v>
      </c>
      <c r="X449" s="5">
        <f t="shared" si="48"/>
        <v>-99</v>
      </c>
    </row>
    <row r="450" spans="1:24" ht="15">
      <c r="A450">
        <v>1</v>
      </c>
      <c r="B450">
        <v>2515444.52</v>
      </c>
      <c r="C450">
        <v>6860778.45</v>
      </c>
      <c r="D450">
        <v>190.68</v>
      </c>
      <c r="E450">
        <v>2</v>
      </c>
      <c r="F450">
        <v>184.47</v>
      </c>
      <c r="G450">
        <v>0.0045</v>
      </c>
      <c r="H450">
        <v>0.6965</v>
      </c>
      <c r="I450">
        <v>0.7018</v>
      </c>
      <c r="J450">
        <v>0.2</v>
      </c>
      <c r="K450">
        <v>5.51</v>
      </c>
      <c r="L450">
        <v>6.21</v>
      </c>
      <c r="M450">
        <v>1.02</v>
      </c>
      <c r="N450">
        <v>4.7</v>
      </c>
      <c r="O450">
        <v>0.6</v>
      </c>
      <c r="P450">
        <v>0.9</v>
      </c>
      <c r="Q450">
        <v>1</v>
      </c>
      <c r="R450" s="5">
        <f aca="true" t="shared" si="49" ref="R450:R513">IF(OR(U450&lt;$Z$9,U450&gt;$Z$11,V450&lt;$AA$9,V450&gt;$AA$10),0,1)</f>
        <v>1</v>
      </c>
      <c r="S450" s="5" t="str">
        <f t="shared" si="45"/>
        <v>B</v>
      </c>
      <c r="T450" s="5">
        <f t="shared" si="46"/>
        <v>4</v>
      </c>
      <c r="U450" s="5">
        <f aca="true" t="shared" si="50" ref="U450:U513">COS($AC$3)*($B450-$Z$3)-SIN($AC$3)*($C450-$AA$3)</f>
        <v>35.95668287893935</v>
      </c>
      <c r="V450" s="5">
        <f aca="true" t="shared" si="51" ref="V450:V513">SIN($AC$3)*($B450-$Z$3)+COS($AC$3)*($C450-$AA$3)</f>
        <v>16.758575606123213</v>
      </c>
      <c r="W450" s="5">
        <f t="shared" si="47"/>
        <v>4</v>
      </c>
      <c r="X450" s="5">
        <f t="shared" si="48"/>
        <v>-99</v>
      </c>
    </row>
    <row r="451" spans="1:24" ht="15">
      <c r="A451">
        <v>1</v>
      </c>
      <c r="B451">
        <v>2515449.12</v>
      </c>
      <c r="C451">
        <v>6860780.74</v>
      </c>
      <c r="D451">
        <v>188.87</v>
      </c>
      <c r="E451">
        <v>2</v>
      </c>
      <c r="F451">
        <v>183.1</v>
      </c>
      <c r="G451">
        <v>0.0518</v>
      </c>
      <c r="H451">
        <v>0.8019</v>
      </c>
      <c r="I451">
        <v>0.6988</v>
      </c>
      <c r="J451">
        <v>0.12</v>
      </c>
      <c r="K451">
        <v>5.59</v>
      </c>
      <c r="L451">
        <v>5.77</v>
      </c>
      <c r="M451">
        <v>1.84</v>
      </c>
      <c r="N451">
        <v>6</v>
      </c>
      <c r="O451">
        <v>0.6</v>
      </c>
      <c r="P451">
        <v>0.9</v>
      </c>
      <c r="Q451">
        <v>1</v>
      </c>
      <c r="R451" s="5">
        <f t="shared" si="49"/>
        <v>1</v>
      </c>
      <c r="S451" s="5" t="str">
        <f aca="true" t="shared" si="52" ref="S451:S514">IF(AND(U451&gt;=$AE$16,U451&lt;=$AE$18,V451&gt;=$AF$16,V451&lt;=$AF$18),"A",IF(AND(U451&gt;=$AE$23,U451&lt;=$AE$25,V451&gt;=$AF$23,V451&lt;=$AF$25),"B","Null"))</f>
        <v>B</v>
      </c>
      <c r="T451" s="5">
        <f aca="true" t="shared" si="53" ref="T451:T514">IF(AND(V451&gt;=$AF$9,V451&lt;=$AF$11),IF(W451&lt;&gt;-99,W451,X451),-99)</f>
        <v>4</v>
      </c>
      <c r="U451" s="5">
        <f t="shared" si="50"/>
        <v>39.49604280641351</v>
      </c>
      <c r="V451" s="5">
        <f t="shared" si="51"/>
        <v>20.48376436708788</v>
      </c>
      <c r="W451" s="5">
        <f aca="true" t="shared" si="54" ref="W451:W514">IF(AND(U451&gt;-5,U451&lt;=5),0,IF(AND(U451&gt;5,U451&lt;=15),1,IF(AND(U451&gt;15,U451&lt;=25),2,IF(AND(U451&gt;25,U451&lt;=35),3,IF(AND(U451&gt;35,U451&lt;=45),4,IF(AND(U451&gt;45,U451&lt;=55),5,-99))))))</f>
        <v>4</v>
      </c>
      <c r="X451" s="5">
        <f aca="true" t="shared" si="55" ref="X451:X514">IF(AND(U451&gt;55,U451&lt;=65),6,IF(AND(U451&gt;65,U451&lt;=75),7,IF(AND(U451&gt;75,U451&lt;=85),8,IF(AND(U451&gt;85,U451&lt;=95),9,IF(AND(U451&gt;95,U451&lt;=105),10,-99)))))</f>
        <v>-99</v>
      </c>
    </row>
    <row r="452" spans="1:24" ht="15">
      <c r="A452">
        <v>1</v>
      </c>
      <c r="B452">
        <v>2515449.93</v>
      </c>
      <c r="C452">
        <v>6860782.89</v>
      </c>
      <c r="D452">
        <v>191.12</v>
      </c>
      <c r="E452">
        <v>2</v>
      </c>
      <c r="F452">
        <v>182.36</v>
      </c>
      <c r="G452">
        <v>0.045</v>
      </c>
      <c r="H452">
        <v>0.7437</v>
      </c>
      <c r="I452">
        <v>0.7006</v>
      </c>
      <c r="J452">
        <v>0.24</v>
      </c>
      <c r="K452">
        <v>8.62</v>
      </c>
      <c r="L452">
        <v>8.77</v>
      </c>
      <c r="M452">
        <v>1.79</v>
      </c>
      <c r="N452">
        <v>8.4</v>
      </c>
      <c r="O452">
        <v>0.6</v>
      </c>
      <c r="P452">
        <v>0.9</v>
      </c>
      <c r="Q452">
        <v>1</v>
      </c>
      <c r="R452" s="5">
        <f t="shared" si="49"/>
        <v>1</v>
      </c>
      <c r="S452" s="5" t="str">
        <f t="shared" si="52"/>
        <v>B</v>
      </c>
      <c r="T452" s="5">
        <f t="shared" si="53"/>
        <v>4</v>
      </c>
      <c r="U452" s="5">
        <f t="shared" si="50"/>
        <v>39.52185052134354</v>
      </c>
      <c r="V452" s="5">
        <f t="shared" si="51"/>
        <v>22.781139817365393</v>
      </c>
      <c r="W452" s="5">
        <f t="shared" si="54"/>
        <v>4</v>
      </c>
      <c r="X452" s="5">
        <f t="shared" si="55"/>
        <v>-99</v>
      </c>
    </row>
    <row r="453" spans="1:24" ht="15">
      <c r="A453">
        <v>1</v>
      </c>
      <c r="B453">
        <v>2515443.58</v>
      </c>
      <c r="C453">
        <v>6860776.04</v>
      </c>
      <c r="D453">
        <v>195.27</v>
      </c>
      <c r="E453">
        <v>2</v>
      </c>
      <c r="F453">
        <v>185.61</v>
      </c>
      <c r="G453">
        <v>0.0491</v>
      </c>
      <c r="H453">
        <v>0.5757</v>
      </c>
      <c r="I453">
        <v>0.7697</v>
      </c>
      <c r="J453">
        <v>0.21</v>
      </c>
      <c r="K453">
        <v>9.63</v>
      </c>
      <c r="L453">
        <v>9.66</v>
      </c>
      <c r="M453">
        <v>1.57</v>
      </c>
      <c r="N453">
        <v>8.7</v>
      </c>
      <c r="O453">
        <v>0.6</v>
      </c>
      <c r="P453">
        <v>0.9</v>
      </c>
      <c r="Q453">
        <v>1</v>
      </c>
      <c r="R453" s="5">
        <f t="shared" si="49"/>
        <v>1</v>
      </c>
      <c r="S453" s="5" t="str">
        <f t="shared" si="52"/>
        <v>B</v>
      </c>
      <c r="T453" s="5">
        <f t="shared" si="53"/>
        <v>4</v>
      </c>
      <c r="U453" s="5">
        <f t="shared" si="50"/>
        <v>35.89764036091893</v>
      </c>
      <c r="V453" s="5">
        <f t="shared" si="51"/>
        <v>14.172417455182133</v>
      </c>
      <c r="W453" s="5">
        <f t="shared" si="54"/>
        <v>4</v>
      </c>
      <c r="X453" s="5">
        <f t="shared" si="55"/>
        <v>-99</v>
      </c>
    </row>
    <row r="454" spans="1:24" ht="15">
      <c r="A454">
        <v>1</v>
      </c>
      <c r="B454">
        <v>2515445.08</v>
      </c>
      <c r="C454">
        <v>6860775.15</v>
      </c>
      <c r="D454">
        <v>191.84</v>
      </c>
      <c r="E454">
        <v>2</v>
      </c>
      <c r="F454">
        <v>185.52</v>
      </c>
      <c r="G454">
        <v>0.0245</v>
      </c>
      <c r="H454">
        <v>0.7784</v>
      </c>
      <c r="I454">
        <v>0.6819</v>
      </c>
      <c r="J454">
        <v>0.22</v>
      </c>
      <c r="K454">
        <v>6.34</v>
      </c>
      <c r="L454">
        <v>6.32</v>
      </c>
      <c r="M454">
        <v>1.51</v>
      </c>
      <c r="N454">
        <v>5.8</v>
      </c>
      <c r="O454">
        <v>0.6</v>
      </c>
      <c r="P454">
        <v>0.9</v>
      </c>
      <c r="Q454">
        <v>1</v>
      </c>
      <c r="R454" s="5">
        <f t="shared" si="49"/>
        <v>1</v>
      </c>
      <c r="S454" s="5" t="str">
        <f t="shared" si="52"/>
        <v>B</v>
      </c>
      <c r="T454" s="5">
        <f t="shared" si="53"/>
        <v>4</v>
      </c>
      <c r="U454" s="5">
        <f t="shared" si="50"/>
        <v>37.61157721954296</v>
      </c>
      <c r="V454" s="5">
        <f t="shared" si="51"/>
        <v>13.849121237986232</v>
      </c>
      <c r="W454" s="5">
        <f t="shared" si="54"/>
        <v>4</v>
      </c>
      <c r="X454" s="5">
        <f t="shared" si="55"/>
        <v>-99</v>
      </c>
    </row>
    <row r="455" spans="1:24" ht="15">
      <c r="A455">
        <v>1</v>
      </c>
      <c r="B455">
        <v>2515444.69</v>
      </c>
      <c r="C455">
        <v>6860772.91</v>
      </c>
      <c r="D455">
        <v>196.62</v>
      </c>
      <c r="E455">
        <v>2</v>
      </c>
      <c r="F455">
        <v>186.49</v>
      </c>
      <c r="G455">
        <v>0.0529</v>
      </c>
      <c r="H455">
        <v>0.6277</v>
      </c>
      <c r="I455">
        <v>0.6983</v>
      </c>
      <c r="J455">
        <v>0.28</v>
      </c>
      <c r="K455">
        <v>10.23</v>
      </c>
      <c r="L455">
        <v>10.13</v>
      </c>
      <c r="M455">
        <v>1.86</v>
      </c>
      <c r="N455">
        <v>9.7</v>
      </c>
      <c r="O455">
        <v>0.6</v>
      </c>
      <c r="P455">
        <v>0.9</v>
      </c>
      <c r="Q455">
        <v>1</v>
      </c>
      <c r="R455" s="5">
        <f t="shared" si="49"/>
        <v>1</v>
      </c>
      <c r="S455" s="5" t="str">
        <f t="shared" si="52"/>
        <v>B</v>
      </c>
      <c r="T455" s="5">
        <f t="shared" si="53"/>
        <v>4</v>
      </c>
      <c r="U455" s="5">
        <f t="shared" si="50"/>
        <v>38.01122221843988</v>
      </c>
      <c r="V455" s="5">
        <f t="shared" si="51"/>
        <v>11.610821911274156</v>
      </c>
      <c r="W455" s="5">
        <f t="shared" si="54"/>
        <v>4</v>
      </c>
      <c r="X455" s="5">
        <f t="shared" si="55"/>
        <v>-99</v>
      </c>
    </row>
    <row r="456" spans="1:24" ht="15">
      <c r="A456">
        <v>1</v>
      </c>
      <c r="B456">
        <v>2515442.64</v>
      </c>
      <c r="C456">
        <v>6860771.96</v>
      </c>
      <c r="D456">
        <v>196.51</v>
      </c>
      <c r="E456">
        <v>2</v>
      </c>
      <c r="F456">
        <v>187.3</v>
      </c>
      <c r="G456">
        <v>0.041</v>
      </c>
      <c r="H456">
        <v>0.6949</v>
      </c>
      <c r="I456">
        <v>0.7158</v>
      </c>
      <c r="J456">
        <v>0.23</v>
      </c>
      <c r="K456">
        <v>9.11</v>
      </c>
      <c r="L456">
        <v>9.21</v>
      </c>
      <c r="M456">
        <v>1.68</v>
      </c>
      <c r="N456">
        <v>8.6</v>
      </c>
      <c r="O456">
        <v>0.6</v>
      </c>
      <c r="P456">
        <v>0.9</v>
      </c>
      <c r="Q456">
        <v>1</v>
      </c>
      <c r="R456" s="5">
        <f t="shared" si="49"/>
        <v>1</v>
      </c>
      <c r="S456" s="5" t="str">
        <f t="shared" si="52"/>
        <v>B</v>
      </c>
      <c r="T456" s="5">
        <f t="shared" si="53"/>
        <v>4</v>
      </c>
      <c r="U456" s="5">
        <f t="shared" si="50"/>
        <v>36.40977148222689</v>
      </c>
      <c r="V456" s="5">
        <f t="shared" si="51"/>
        <v>10.016972627598596</v>
      </c>
      <c r="W456" s="5">
        <f t="shared" si="54"/>
        <v>4</v>
      </c>
      <c r="X456" s="5">
        <f t="shared" si="55"/>
        <v>-99</v>
      </c>
    </row>
    <row r="457" spans="1:24" ht="15">
      <c r="A457">
        <v>1</v>
      </c>
      <c r="B457">
        <v>2515438.62</v>
      </c>
      <c r="C457">
        <v>6860777.68</v>
      </c>
      <c r="D457">
        <v>192.23</v>
      </c>
      <c r="E457">
        <v>2</v>
      </c>
      <c r="F457">
        <v>186.94</v>
      </c>
      <c r="G457">
        <v>0.0445</v>
      </c>
      <c r="H457">
        <v>0.7893</v>
      </c>
      <c r="I457">
        <v>0.6869</v>
      </c>
      <c r="J457">
        <v>0.17</v>
      </c>
      <c r="K457">
        <v>5.49</v>
      </c>
      <c r="L457">
        <v>5.29</v>
      </c>
      <c r="M457">
        <v>1.7</v>
      </c>
      <c r="N457">
        <v>5.3</v>
      </c>
      <c r="O457">
        <v>0.6</v>
      </c>
      <c r="P457">
        <v>0.9</v>
      </c>
      <c r="Q457">
        <v>1</v>
      </c>
      <c r="R457" s="5">
        <f t="shared" si="49"/>
        <v>1</v>
      </c>
      <c r="S457" s="5" t="str">
        <f t="shared" si="52"/>
        <v>B</v>
      </c>
      <c r="T457" s="5">
        <f t="shared" si="53"/>
        <v>3</v>
      </c>
      <c r="U457" s="5">
        <f t="shared" si="50"/>
        <v>30.675851926916398</v>
      </c>
      <c r="V457" s="5">
        <f t="shared" si="51"/>
        <v>14.01709344207339</v>
      </c>
      <c r="W457" s="5">
        <f t="shared" si="54"/>
        <v>3</v>
      </c>
      <c r="X457" s="5">
        <f t="shared" si="55"/>
        <v>-99</v>
      </c>
    </row>
    <row r="458" spans="1:24" ht="15">
      <c r="A458">
        <v>1</v>
      </c>
      <c r="B458">
        <v>2515436.93</v>
      </c>
      <c r="C458">
        <v>6860775.86</v>
      </c>
      <c r="D458">
        <v>192.86</v>
      </c>
      <c r="E458">
        <v>2</v>
      </c>
      <c r="F458">
        <v>188.02</v>
      </c>
      <c r="G458">
        <v>0.0381</v>
      </c>
      <c r="H458">
        <v>0.7815</v>
      </c>
      <c r="I458">
        <v>0.6977</v>
      </c>
      <c r="J458">
        <v>0.17</v>
      </c>
      <c r="K458">
        <v>5.07</v>
      </c>
      <c r="L458">
        <v>4.85</v>
      </c>
      <c r="M458">
        <v>1.48</v>
      </c>
      <c r="N458">
        <v>4.6</v>
      </c>
      <c r="O458">
        <v>0.6</v>
      </c>
      <c r="P458">
        <v>0.9</v>
      </c>
      <c r="Q458">
        <v>1</v>
      </c>
      <c r="R458" s="5">
        <f t="shared" si="49"/>
        <v>1</v>
      </c>
      <c r="S458" s="5" t="str">
        <f t="shared" si="52"/>
        <v>A</v>
      </c>
      <c r="T458" s="5">
        <f t="shared" si="53"/>
        <v>3</v>
      </c>
      <c r="U458" s="5">
        <f t="shared" si="50"/>
        <v>29.71024805847684</v>
      </c>
      <c r="V458" s="5">
        <f t="shared" si="51"/>
        <v>11.728838830636876</v>
      </c>
      <c r="W458" s="5">
        <f t="shared" si="54"/>
        <v>3</v>
      </c>
      <c r="X458" s="5">
        <f t="shared" si="55"/>
        <v>-99</v>
      </c>
    </row>
    <row r="459" spans="1:24" ht="15">
      <c r="A459">
        <v>1</v>
      </c>
      <c r="B459">
        <v>2515442.54</v>
      </c>
      <c r="C459">
        <v>6860773.98</v>
      </c>
      <c r="D459">
        <v>193.18</v>
      </c>
      <c r="E459">
        <v>2</v>
      </c>
      <c r="F459">
        <v>186.65</v>
      </c>
      <c r="G459">
        <v>0.0749</v>
      </c>
      <c r="H459">
        <v>0.6373</v>
      </c>
      <c r="I459">
        <v>0.7065</v>
      </c>
      <c r="J459">
        <v>0.17</v>
      </c>
      <c r="K459">
        <v>6.53</v>
      </c>
      <c r="L459">
        <v>6.53</v>
      </c>
      <c r="M459">
        <v>1.73</v>
      </c>
      <c r="N459">
        <v>6.4</v>
      </c>
      <c r="O459">
        <v>0.6</v>
      </c>
      <c r="P459">
        <v>0.9</v>
      </c>
      <c r="Q459">
        <v>1</v>
      </c>
      <c r="R459" s="5">
        <f t="shared" si="49"/>
        <v>1</v>
      </c>
      <c r="S459" s="5" t="str">
        <f t="shared" si="52"/>
        <v>B</v>
      </c>
      <c r="T459" s="5">
        <f t="shared" si="53"/>
        <v>4</v>
      </c>
      <c r="U459" s="5">
        <f t="shared" si="50"/>
        <v>35.6249215303773</v>
      </c>
      <c r="V459" s="5">
        <f t="shared" si="51"/>
        <v>11.880949707676793</v>
      </c>
      <c r="W459" s="5">
        <f t="shared" si="54"/>
        <v>4</v>
      </c>
      <c r="X459" s="5">
        <f t="shared" si="55"/>
        <v>-99</v>
      </c>
    </row>
    <row r="460" spans="1:24" ht="15">
      <c r="A460">
        <v>1</v>
      </c>
      <c r="B460">
        <v>2515444.18</v>
      </c>
      <c r="C460">
        <v>6860784.77</v>
      </c>
      <c r="D460">
        <v>190.43</v>
      </c>
      <c r="E460">
        <v>2</v>
      </c>
      <c r="F460">
        <v>182.39</v>
      </c>
      <c r="G460">
        <v>0.0201</v>
      </c>
      <c r="H460">
        <v>0.7971</v>
      </c>
      <c r="I460">
        <v>0.6713</v>
      </c>
      <c r="J460">
        <v>0.27</v>
      </c>
      <c r="K460">
        <v>8.04</v>
      </c>
      <c r="L460">
        <v>8.05</v>
      </c>
      <c r="M460">
        <v>1.59</v>
      </c>
      <c r="N460">
        <v>7.4</v>
      </c>
      <c r="O460">
        <v>0.6</v>
      </c>
      <c r="P460">
        <v>0.9</v>
      </c>
      <c r="Q460">
        <v>1</v>
      </c>
      <c r="R460" s="5">
        <f t="shared" si="49"/>
        <v>1</v>
      </c>
      <c r="S460" s="5" t="str">
        <f t="shared" si="52"/>
        <v>B</v>
      </c>
      <c r="T460" s="5">
        <f t="shared" si="53"/>
        <v>3</v>
      </c>
      <c r="U460" s="5">
        <f t="shared" si="50"/>
        <v>33.47562008241053</v>
      </c>
      <c r="V460" s="5">
        <f t="shared" si="51"/>
        <v>22.581146120215287</v>
      </c>
      <c r="W460" s="5">
        <f t="shared" si="54"/>
        <v>3</v>
      </c>
      <c r="X460" s="5">
        <f t="shared" si="55"/>
        <v>-99</v>
      </c>
    </row>
    <row r="461" spans="1:24" ht="15">
      <c r="A461">
        <v>1</v>
      </c>
      <c r="B461">
        <v>2515444.45</v>
      </c>
      <c r="C461">
        <v>6860785.76</v>
      </c>
      <c r="D461">
        <v>190.47</v>
      </c>
      <c r="E461">
        <v>2</v>
      </c>
      <c r="F461">
        <v>182</v>
      </c>
      <c r="G461">
        <v>0.0501</v>
      </c>
      <c r="H461">
        <v>0.6461</v>
      </c>
      <c r="I461">
        <v>0.7607</v>
      </c>
      <c r="J461">
        <v>0.24</v>
      </c>
      <c r="K461">
        <v>8.04</v>
      </c>
      <c r="L461">
        <v>8.47</v>
      </c>
      <c r="M461">
        <v>1.6</v>
      </c>
      <c r="N461">
        <v>7.8</v>
      </c>
      <c r="O461">
        <v>0.6</v>
      </c>
      <c r="P461">
        <v>0.9</v>
      </c>
      <c r="Q461">
        <v>1</v>
      </c>
      <c r="R461" s="5">
        <f t="shared" si="49"/>
        <v>1</v>
      </c>
      <c r="S461" s="5" t="str">
        <f t="shared" si="52"/>
        <v>B</v>
      </c>
      <c r="T461" s="5">
        <f t="shared" si="53"/>
        <v>3</v>
      </c>
      <c r="U461" s="5">
        <f t="shared" si="50"/>
        <v>33.39073714807137</v>
      </c>
      <c r="V461" s="5">
        <f t="shared" si="51"/>
        <v>23.603787253707672</v>
      </c>
      <c r="W461" s="5">
        <f t="shared" si="54"/>
        <v>3</v>
      </c>
      <c r="X461" s="5">
        <f t="shared" si="55"/>
        <v>-99</v>
      </c>
    </row>
    <row r="462" spans="1:24" ht="15">
      <c r="A462">
        <v>1</v>
      </c>
      <c r="B462">
        <v>2515436.82</v>
      </c>
      <c r="C462">
        <v>6860747.89</v>
      </c>
      <c r="D462">
        <v>198.47</v>
      </c>
      <c r="E462">
        <v>2</v>
      </c>
      <c r="F462">
        <v>190.32</v>
      </c>
      <c r="G462">
        <v>0.0558</v>
      </c>
      <c r="H462">
        <v>0.6729</v>
      </c>
      <c r="I462">
        <v>0.7138</v>
      </c>
      <c r="J462">
        <v>0.2</v>
      </c>
      <c r="K462">
        <v>8.12</v>
      </c>
      <c r="L462">
        <v>8.16</v>
      </c>
      <c r="M462">
        <v>1.78</v>
      </c>
      <c r="N462">
        <v>7.9</v>
      </c>
      <c r="O462">
        <v>0.6</v>
      </c>
      <c r="P462">
        <v>0.9</v>
      </c>
      <c r="Q462">
        <v>1</v>
      </c>
      <c r="R462" s="5">
        <f t="shared" si="49"/>
        <v>0</v>
      </c>
      <c r="S462" s="5" t="str">
        <f t="shared" si="52"/>
        <v>Null</v>
      </c>
      <c r="T462" s="5">
        <f t="shared" si="53"/>
        <v>-99</v>
      </c>
      <c r="U462" s="5">
        <f t="shared" si="50"/>
        <v>39.173185278923626</v>
      </c>
      <c r="V462" s="5">
        <f t="shared" si="51"/>
        <v>-14.59198598925559</v>
      </c>
      <c r="W462" s="5">
        <f t="shared" si="54"/>
        <v>4</v>
      </c>
      <c r="X462" s="5">
        <f t="shared" si="55"/>
        <v>-99</v>
      </c>
    </row>
    <row r="463" spans="1:24" ht="15">
      <c r="A463">
        <v>1</v>
      </c>
      <c r="B463">
        <v>2515437.89</v>
      </c>
      <c r="C463">
        <v>6860750.95</v>
      </c>
      <c r="D463">
        <v>199.96</v>
      </c>
      <c r="E463">
        <v>2</v>
      </c>
      <c r="F463">
        <v>189.89</v>
      </c>
      <c r="G463">
        <v>0.0568</v>
      </c>
      <c r="H463">
        <v>0.7388</v>
      </c>
      <c r="I463">
        <v>0.6103</v>
      </c>
      <c r="J463">
        <v>0.25</v>
      </c>
      <c r="K463">
        <v>10.09</v>
      </c>
      <c r="L463">
        <v>10.07</v>
      </c>
      <c r="M463">
        <v>2.23</v>
      </c>
      <c r="N463">
        <v>10.5</v>
      </c>
      <c r="O463">
        <v>0.6</v>
      </c>
      <c r="P463">
        <v>0.9</v>
      </c>
      <c r="Q463">
        <v>1</v>
      </c>
      <c r="R463" s="5">
        <f t="shared" si="49"/>
        <v>0</v>
      </c>
      <c r="S463" s="5" t="str">
        <f t="shared" si="52"/>
        <v>Null</v>
      </c>
      <c r="T463" s="5">
        <f t="shared" si="53"/>
        <v>-99</v>
      </c>
      <c r="U463" s="5">
        <f t="shared" si="50"/>
        <v>39.132074744689675</v>
      </c>
      <c r="V463" s="5">
        <f t="shared" si="51"/>
        <v>-11.350565015700226</v>
      </c>
      <c r="W463" s="5">
        <f t="shared" si="54"/>
        <v>4</v>
      </c>
      <c r="X463" s="5">
        <f t="shared" si="55"/>
        <v>-99</v>
      </c>
    </row>
    <row r="464" spans="1:24" ht="15">
      <c r="A464">
        <v>1</v>
      </c>
      <c r="B464">
        <v>2515439.84</v>
      </c>
      <c r="C464">
        <v>6860746.78</v>
      </c>
      <c r="D464">
        <v>200.94</v>
      </c>
      <c r="E464">
        <v>2</v>
      </c>
      <c r="F464">
        <v>190.47</v>
      </c>
      <c r="G464">
        <v>0.074</v>
      </c>
      <c r="H464">
        <v>0.5869</v>
      </c>
      <c r="I464">
        <v>0.7371</v>
      </c>
      <c r="J464">
        <v>0.19</v>
      </c>
      <c r="K464">
        <v>10.36</v>
      </c>
      <c r="L464">
        <v>10.47</v>
      </c>
      <c r="M464">
        <v>2.2</v>
      </c>
      <c r="N464">
        <v>10.8</v>
      </c>
      <c r="O464">
        <v>0.6</v>
      </c>
      <c r="P464">
        <v>0.9</v>
      </c>
      <c r="Q464">
        <v>1</v>
      </c>
      <c r="R464" s="5">
        <f t="shared" si="49"/>
        <v>0</v>
      </c>
      <c r="S464" s="5" t="str">
        <f t="shared" si="52"/>
        <v>Null</v>
      </c>
      <c r="T464" s="5">
        <f t="shared" si="53"/>
        <v>-99</v>
      </c>
      <c r="U464" s="5">
        <f t="shared" si="50"/>
        <v>42.390699352602205</v>
      </c>
      <c r="V464" s="5">
        <f t="shared" si="51"/>
        <v>-14.602143964917957</v>
      </c>
      <c r="W464" s="5">
        <f t="shared" si="54"/>
        <v>4</v>
      </c>
      <c r="X464" s="5">
        <f t="shared" si="55"/>
        <v>-99</v>
      </c>
    </row>
    <row r="465" spans="1:24" ht="15">
      <c r="A465">
        <v>1</v>
      </c>
      <c r="B465">
        <v>2515438.99</v>
      </c>
      <c r="C465">
        <v>6860750.52</v>
      </c>
      <c r="D465">
        <v>199.46</v>
      </c>
      <c r="E465">
        <v>2</v>
      </c>
      <c r="F465">
        <v>190.01</v>
      </c>
      <c r="G465">
        <v>0.043</v>
      </c>
      <c r="H465">
        <v>0.7494</v>
      </c>
      <c r="I465">
        <v>0.7907</v>
      </c>
      <c r="J465">
        <v>0.24</v>
      </c>
      <c r="K465">
        <v>9.67</v>
      </c>
      <c r="L465">
        <v>9.45</v>
      </c>
      <c r="M465">
        <v>1.91</v>
      </c>
      <c r="N465">
        <v>9.3</v>
      </c>
      <c r="O465">
        <v>0.6</v>
      </c>
      <c r="P465">
        <v>0.9</v>
      </c>
      <c r="Q465">
        <v>1</v>
      </c>
      <c r="R465" s="5">
        <f t="shared" si="49"/>
        <v>0</v>
      </c>
      <c r="S465" s="5" t="str">
        <f t="shared" si="52"/>
        <v>Null</v>
      </c>
      <c r="T465" s="5">
        <f t="shared" si="53"/>
        <v>-99</v>
      </c>
      <c r="U465" s="5">
        <f t="shared" si="50"/>
        <v>40.31280528948833</v>
      </c>
      <c r="V465" s="5">
        <f t="shared" si="51"/>
        <v>-11.378410685543185</v>
      </c>
      <c r="W465" s="5">
        <f t="shared" si="54"/>
        <v>4</v>
      </c>
      <c r="X465" s="5">
        <f t="shared" si="55"/>
        <v>-99</v>
      </c>
    </row>
    <row r="466" spans="1:24" ht="15">
      <c r="A466">
        <v>1</v>
      </c>
      <c r="B466">
        <v>2515436.18</v>
      </c>
      <c r="C466">
        <v>6860752.32</v>
      </c>
      <c r="D466">
        <v>200.16</v>
      </c>
      <c r="E466">
        <v>2</v>
      </c>
      <c r="F466">
        <v>189.55</v>
      </c>
      <c r="G466">
        <v>0.065</v>
      </c>
      <c r="H466">
        <v>0.6377</v>
      </c>
      <c r="I466">
        <v>0.7304</v>
      </c>
      <c r="J466">
        <v>0.27</v>
      </c>
      <c r="K466">
        <v>10.44</v>
      </c>
      <c r="L466">
        <v>10.6</v>
      </c>
      <c r="M466">
        <v>2.1</v>
      </c>
      <c r="N466">
        <v>10.7</v>
      </c>
      <c r="O466">
        <v>0.6</v>
      </c>
      <c r="P466">
        <v>0.9</v>
      </c>
      <c r="Q466">
        <v>1</v>
      </c>
      <c r="R466" s="5">
        <f t="shared" si="49"/>
        <v>0</v>
      </c>
      <c r="S466" s="5" t="str">
        <f t="shared" si="52"/>
        <v>Null</v>
      </c>
      <c r="T466" s="5">
        <f t="shared" si="53"/>
        <v>-99</v>
      </c>
      <c r="U466" s="5">
        <f t="shared" si="50"/>
        <v>37.056632766786386</v>
      </c>
      <c r="V466" s="5">
        <f t="shared" si="51"/>
        <v>-10.648040570192668</v>
      </c>
      <c r="W466" s="5">
        <f t="shared" si="54"/>
        <v>4</v>
      </c>
      <c r="X466" s="5">
        <f t="shared" si="55"/>
        <v>-99</v>
      </c>
    </row>
    <row r="467" spans="1:24" ht="15">
      <c r="A467">
        <v>1</v>
      </c>
      <c r="B467">
        <v>2515438.66</v>
      </c>
      <c r="C467">
        <v>6860752.82</v>
      </c>
      <c r="D467">
        <v>200.41</v>
      </c>
      <c r="E467">
        <v>2</v>
      </c>
      <c r="F467">
        <v>189.69</v>
      </c>
      <c r="G467">
        <v>0.0501</v>
      </c>
      <c r="H467">
        <v>0.7034</v>
      </c>
      <c r="I467">
        <v>0.5737</v>
      </c>
      <c r="J467">
        <v>0.27</v>
      </c>
      <c r="K467">
        <v>10.89</v>
      </c>
      <c r="L467">
        <v>10.72</v>
      </c>
      <c r="M467">
        <v>2.05</v>
      </c>
      <c r="N467">
        <v>10.7</v>
      </c>
      <c r="O467">
        <v>0.6</v>
      </c>
      <c r="P467">
        <v>0.9</v>
      </c>
      <c r="Q467">
        <v>1</v>
      </c>
      <c r="R467" s="5">
        <f t="shared" si="49"/>
        <v>0</v>
      </c>
      <c r="S467" s="5" t="str">
        <f t="shared" si="52"/>
        <v>Null</v>
      </c>
      <c r="T467" s="5">
        <f t="shared" si="53"/>
        <v>-99</v>
      </c>
      <c r="U467" s="5">
        <f t="shared" si="50"/>
        <v>39.2160603946551</v>
      </c>
      <c r="V467" s="5">
        <f t="shared" si="51"/>
        <v>-9.329984304358424</v>
      </c>
      <c r="W467" s="5">
        <f t="shared" si="54"/>
        <v>4</v>
      </c>
      <c r="X467" s="5">
        <f t="shared" si="55"/>
        <v>-99</v>
      </c>
    </row>
    <row r="468" spans="1:24" ht="15">
      <c r="A468">
        <v>1</v>
      </c>
      <c r="B468">
        <v>2515441.54</v>
      </c>
      <c r="C468">
        <v>6860751.19</v>
      </c>
      <c r="D468">
        <v>201.28</v>
      </c>
      <c r="E468">
        <v>2</v>
      </c>
      <c r="F468">
        <v>189.63</v>
      </c>
      <c r="G468">
        <v>0.0636</v>
      </c>
      <c r="H468">
        <v>0.6676</v>
      </c>
      <c r="I468">
        <v>0.7159</v>
      </c>
      <c r="J468">
        <v>0.23</v>
      </c>
      <c r="K468">
        <v>11.52</v>
      </c>
      <c r="L468">
        <v>11.65</v>
      </c>
      <c r="M468">
        <v>2.35</v>
      </c>
      <c r="N468">
        <v>12.2</v>
      </c>
      <c r="O468">
        <v>0.6</v>
      </c>
      <c r="P468">
        <v>0.9</v>
      </c>
      <c r="Q468">
        <v>1</v>
      </c>
      <c r="R468" s="5">
        <f t="shared" si="49"/>
        <v>0</v>
      </c>
      <c r="S468" s="5" t="str">
        <f t="shared" si="52"/>
        <v>Null</v>
      </c>
      <c r="T468" s="5">
        <f t="shared" si="53"/>
        <v>-99</v>
      </c>
      <c r="U468" s="5">
        <f t="shared" si="50"/>
        <v>42.479867975996115</v>
      </c>
      <c r="V468" s="5">
        <f t="shared" si="51"/>
        <v>-9.876665263394734</v>
      </c>
      <c r="W468" s="5">
        <f t="shared" si="54"/>
        <v>4</v>
      </c>
      <c r="X468" s="5">
        <f t="shared" si="55"/>
        <v>-99</v>
      </c>
    </row>
    <row r="469" spans="1:24" ht="15">
      <c r="A469">
        <v>1</v>
      </c>
      <c r="B469">
        <v>2515437.08</v>
      </c>
      <c r="C469">
        <v>6860754.65</v>
      </c>
      <c r="D469">
        <v>199.94</v>
      </c>
      <c r="E469">
        <v>2</v>
      </c>
      <c r="F469">
        <v>189.37</v>
      </c>
      <c r="G469">
        <v>0.0668</v>
      </c>
      <c r="H469">
        <v>0.655</v>
      </c>
      <c r="I469">
        <v>0.6876</v>
      </c>
      <c r="J469">
        <v>0.25</v>
      </c>
      <c r="K469">
        <v>10.6</v>
      </c>
      <c r="L469">
        <v>10.57</v>
      </c>
      <c r="M469">
        <v>2.25</v>
      </c>
      <c r="N469">
        <v>11</v>
      </c>
      <c r="O469">
        <v>0.6</v>
      </c>
      <c r="P469">
        <v>0.9</v>
      </c>
      <c r="Q469">
        <v>1</v>
      </c>
      <c r="R469" s="5">
        <f t="shared" si="49"/>
        <v>0</v>
      </c>
      <c r="S469" s="5" t="str">
        <f t="shared" si="52"/>
        <v>Null</v>
      </c>
      <c r="T469" s="5">
        <f t="shared" si="53"/>
        <v>-99</v>
      </c>
      <c r="U469" s="5">
        <f t="shared" si="50"/>
        <v>37.1054491914319</v>
      </c>
      <c r="V469" s="5">
        <f t="shared" si="51"/>
        <v>-8.15073863473024</v>
      </c>
      <c r="W469" s="5">
        <f t="shared" si="54"/>
        <v>4</v>
      </c>
      <c r="X469" s="5">
        <f t="shared" si="55"/>
        <v>-99</v>
      </c>
    </row>
    <row r="470" spans="1:24" ht="15">
      <c r="A470">
        <v>1</v>
      </c>
      <c r="B470">
        <v>2515443.59</v>
      </c>
      <c r="C470">
        <v>6860752.65</v>
      </c>
      <c r="D470">
        <v>201.25</v>
      </c>
      <c r="E470">
        <v>2</v>
      </c>
      <c r="F470">
        <v>189.34</v>
      </c>
      <c r="G470">
        <v>0.0563</v>
      </c>
      <c r="H470">
        <v>0.7086</v>
      </c>
      <c r="I470">
        <v>0.8105</v>
      </c>
      <c r="J470">
        <v>0.28</v>
      </c>
      <c r="K470">
        <v>12.1</v>
      </c>
      <c r="L470">
        <v>11.91</v>
      </c>
      <c r="M470">
        <v>2.29</v>
      </c>
      <c r="N470">
        <v>12.3</v>
      </c>
      <c r="O470">
        <v>0.6</v>
      </c>
      <c r="P470">
        <v>0.9</v>
      </c>
      <c r="Q470">
        <v>1</v>
      </c>
      <c r="R470" s="5">
        <f t="shared" si="49"/>
        <v>0</v>
      </c>
      <c r="S470" s="5" t="str">
        <f t="shared" si="52"/>
        <v>Null</v>
      </c>
      <c r="T470" s="5">
        <f t="shared" si="53"/>
        <v>-99</v>
      </c>
      <c r="U470" s="5">
        <f t="shared" si="50"/>
        <v>43.906888439189466</v>
      </c>
      <c r="V470" s="5">
        <f t="shared" si="51"/>
        <v>-7.803572743328399</v>
      </c>
      <c r="W470" s="5">
        <f t="shared" si="54"/>
        <v>4</v>
      </c>
      <c r="X470" s="5">
        <f t="shared" si="55"/>
        <v>-99</v>
      </c>
    </row>
    <row r="471" spans="1:24" ht="15">
      <c r="A471">
        <v>1</v>
      </c>
      <c r="B471">
        <v>2515443.43</v>
      </c>
      <c r="C471">
        <v>6860754.79</v>
      </c>
      <c r="D471">
        <v>201.85</v>
      </c>
      <c r="E471">
        <v>2</v>
      </c>
      <c r="F471">
        <v>188.71</v>
      </c>
      <c r="G471">
        <v>0.0686</v>
      </c>
      <c r="H471">
        <v>0.6074</v>
      </c>
      <c r="I471">
        <v>0.7459</v>
      </c>
      <c r="J471">
        <v>0.25</v>
      </c>
      <c r="K471">
        <v>13.23</v>
      </c>
      <c r="L471">
        <v>13.14</v>
      </c>
      <c r="M471">
        <v>2.5</v>
      </c>
      <c r="N471">
        <v>13.8</v>
      </c>
      <c r="O471">
        <v>0.6</v>
      </c>
      <c r="P471">
        <v>0.9</v>
      </c>
      <c r="Q471">
        <v>1</v>
      </c>
      <c r="R471" s="5">
        <f t="shared" si="49"/>
        <v>0</v>
      </c>
      <c r="S471" s="5" t="str">
        <f t="shared" si="52"/>
        <v>Null</v>
      </c>
      <c r="T471" s="5">
        <f t="shared" si="53"/>
        <v>-99</v>
      </c>
      <c r="U471" s="5">
        <f t="shared" si="50"/>
        <v>43.024614513559015</v>
      </c>
      <c r="V471" s="5">
        <f t="shared" si="51"/>
        <v>-5.84735375798542</v>
      </c>
      <c r="W471" s="5">
        <f t="shared" si="54"/>
        <v>4</v>
      </c>
      <c r="X471" s="5">
        <f t="shared" si="55"/>
        <v>-99</v>
      </c>
    </row>
    <row r="472" spans="1:24" ht="15">
      <c r="A472">
        <v>1</v>
      </c>
      <c r="B472">
        <v>2515441.61</v>
      </c>
      <c r="C472">
        <v>6860755.5</v>
      </c>
      <c r="D472">
        <v>200.11</v>
      </c>
      <c r="E472">
        <v>2</v>
      </c>
      <c r="F472">
        <v>188.79</v>
      </c>
      <c r="G472">
        <v>0.045</v>
      </c>
      <c r="H472">
        <v>0.7116</v>
      </c>
      <c r="I472">
        <v>0.6559</v>
      </c>
      <c r="J472">
        <v>0.33</v>
      </c>
      <c r="K472">
        <v>10.86</v>
      </c>
      <c r="L472">
        <v>11.32</v>
      </c>
      <c r="M472">
        <v>2</v>
      </c>
      <c r="N472">
        <v>11.1</v>
      </c>
      <c r="O472">
        <v>0.6</v>
      </c>
      <c r="P472">
        <v>0.9</v>
      </c>
      <c r="Q472">
        <v>1</v>
      </c>
      <c r="R472" s="5">
        <f t="shared" si="49"/>
        <v>0</v>
      </c>
      <c r="S472" s="5" t="str">
        <f t="shared" si="52"/>
        <v>Null</v>
      </c>
      <c r="T472" s="5">
        <f t="shared" si="53"/>
        <v>-99</v>
      </c>
      <c r="U472" s="5">
        <f t="shared" si="50"/>
        <v>41.07153964170012</v>
      </c>
      <c r="V472" s="5">
        <f t="shared" si="51"/>
        <v>-5.802648658217077</v>
      </c>
      <c r="W472" s="5">
        <f t="shared" si="54"/>
        <v>4</v>
      </c>
      <c r="X472" s="5">
        <f t="shared" si="55"/>
        <v>-99</v>
      </c>
    </row>
    <row r="473" spans="1:24" ht="15">
      <c r="A473">
        <v>1</v>
      </c>
      <c r="B473">
        <v>2515439.58</v>
      </c>
      <c r="C473">
        <v>6860754.5</v>
      </c>
      <c r="D473">
        <v>198.47</v>
      </c>
      <c r="E473">
        <v>2</v>
      </c>
      <c r="F473">
        <v>189.25</v>
      </c>
      <c r="G473">
        <v>0.0113</v>
      </c>
      <c r="H473">
        <v>0.8216</v>
      </c>
      <c r="I473">
        <v>0.686</v>
      </c>
      <c r="J473">
        <v>0.29</v>
      </c>
      <c r="K473">
        <v>9.15</v>
      </c>
      <c r="L473">
        <v>9.21</v>
      </c>
      <c r="M473">
        <v>1.55</v>
      </c>
      <c r="N473">
        <v>8.3</v>
      </c>
      <c r="O473">
        <v>0.6</v>
      </c>
      <c r="P473">
        <v>0.9</v>
      </c>
      <c r="Q473">
        <v>1</v>
      </c>
      <c r="R473" s="5">
        <f t="shared" si="49"/>
        <v>0</v>
      </c>
      <c r="S473" s="5" t="str">
        <f t="shared" si="52"/>
        <v>Null</v>
      </c>
      <c r="T473" s="5">
        <f t="shared" si="53"/>
        <v>-99</v>
      </c>
      <c r="U473" s="5">
        <f t="shared" si="50"/>
        <v>39.50598376502293</v>
      </c>
      <c r="V473" s="5">
        <f t="shared" si="51"/>
        <v>-7.436642169884017</v>
      </c>
      <c r="W473" s="5">
        <f t="shared" si="54"/>
        <v>4</v>
      </c>
      <c r="X473" s="5">
        <f t="shared" si="55"/>
        <v>-99</v>
      </c>
    </row>
    <row r="474" spans="1:24" ht="15">
      <c r="A474">
        <v>1</v>
      </c>
      <c r="B474">
        <v>2515438.64</v>
      </c>
      <c r="C474">
        <v>6860755.64</v>
      </c>
      <c r="D474">
        <v>200.69</v>
      </c>
      <c r="E474">
        <v>2</v>
      </c>
      <c r="F474">
        <v>189.25</v>
      </c>
      <c r="G474">
        <v>0.0588</v>
      </c>
      <c r="H474">
        <v>0.7062</v>
      </c>
      <c r="I474">
        <v>0.6831</v>
      </c>
      <c r="J474">
        <v>0.29</v>
      </c>
      <c r="K474">
        <v>11.37</v>
      </c>
      <c r="L474">
        <v>11.44</v>
      </c>
      <c r="M474">
        <v>2.3</v>
      </c>
      <c r="N474">
        <v>11.9</v>
      </c>
      <c r="O474">
        <v>0.6</v>
      </c>
      <c r="P474">
        <v>0.9</v>
      </c>
      <c r="Q474">
        <v>1</v>
      </c>
      <c r="R474" s="5">
        <f t="shared" si="49"/>
        <v>0</v>
      </c>
      <c r="S474" s="5" t="str">
        <f t="shared" si="52"/>
        <v>Null</v>
      </c>
      <c r="T474" s="5">
        <f t="shared" si="53"/>
        <v>-99</v>
      </c>
      <c r="U474" s="5">
        <f t="shared" si="50"/>
        <v>38.2327697382601</v>
      </c>
      <c r="V474" s="5">
        <f t="shared" si="51"/>
        <v>-6.686891517210153</v>
      </c>
      <c r="W474" s="5">
        <f t="shared" si="54"/>
        <v>4</v>
      </c>
      <c r="X474" s="5">
        <f t="shared" si="55"/>
        <v>-99</v>
      </c>
    </row>
    <row r="475" spans="1:24" ht="15">
      <c r="A475">
        <v>1</v>
      </c>
      <c r="B475">
        <v>2515440.07</v>
      </c>
      <c r="C475">
        <v>6860756.76</v>
      </c>
      <c r="D475">
        <v>200.82</v>
      </c>
      <c r="E475">
        <v>2</v>
      </c>
      <c r="F475">
        <v>188.84</v>
      </c>
      <c r="G475">
        <v>0.06</v>
      </c>
      <c r="H475">
        <v>0.6741</v>
      </c>
      <c r="I475">
        <v>0.7024</v>
      </c>
      <c r="J475">
        <v>0.31</v>
      </c>
      <c r="K475">
        <v>12.01</v>
      </c>
      <c r="L475">
        <v>11.97</v>
      </c>
      <c r="M475">
        <v>2.32</v>
      </c>
      <c r="N475">
        <v>12.4</v>
      </c>
      <c r="O475">
        <v>0.6</v>
      </c>
      <c r="P475">
        <v>0.9</v>
      </c>
      <c r="Q475">
        <v>1</v>
      </c>
      <c r="R475" s="5">
        <f t="shared" si="49"/>
        <v>0</v>
      </c>
      <c r="S475" s="5" t="str">
        <f t="shared" si="52"/>
        <v>Null</v>
      </c>
      <c r="T475" s="5">
        <f t="shared" si="53"/>
        <v>-99</v>
      </c>
      <c r="U475" s="5">
        <f t="shared" si="50"/>
        <v>39.193467625140926</v>
      </c>
      <c r="V475" s="5">
        <f t="shared" si="51"/>
        <v>-5.14534697697114</v>
      </c>
      <c r="W475" s="5">
        <f t="shared" si="54"/>
        <v>4</v>
      </c>
      <c r="X475" s="5">
        <f t="shared" si="55"/>
        <v>-99</v>
      </c>
    </row>
    <row r="476" spans="1:24" ht="15">
      <c r="A476">
        <v>1</v>
      </c>
      <c r="B476">
        <v>2515439.78</v>
      </c>
      <c r="C476">
        <v>6860759.04</v>
      </c>
      <c r="D476">
        <v>199.61</v>
      </c>
      <c r="E476">
        <v>2</v>
      </c>
      <c r="F476">
        <v>188.75</v>
      </c>
      <c r="G476">
        <v>0.0498</v>
      </c>
      <c r="H476">
        <v>0.7875</v>
      </c>
      <c r="I476">
        <v>0.6841</v>
      </c>
      <c r="J476">
        <v>0.29</v>
      </c>
      <c r="K476">
        <v>10.83</v>
      </c>
      <c r="L476">
        <v>10.86</v>
      </c>
      <c r="M476">
        <v>2.26</v>
      </c>
      <c r="N476">
        <v>11.3</v>
      </c>
      <c r="O476">
        <v>0.6</v>
      </c>
      <c r="P476">
        <v>0.9</v>
      </c>
      <c r="Q476">
        <v>1</v>
      </c>
      <c r="R476" s="5">
        <f t="shared" si="49"/>
        <v>0</v>
      </c>
      <c r="S476" s="5" t="str">
        <f t="shared" si="52"/>
        <v>B</v>
      </c>
      <c r="T476" s="5">
        <f t="shared" si="53"/>
        <v>4</v>
      </c>
      <c r="U476" s="5">
        <f t="shared" si="50"/>
        <v>38.14115083820629</v>
      </c>
      <c r="V476" s="5">
        <f t="shared" si="51"/>
        <v>-3.1020336429114117</v>
      </c>
      <c r="W476" s="5">
        <f t="shared" si="54"/>
        <v>4</v>
      </c>
      <c r="X476" s="5">
        <f t="shared" si="55"/>
        <v>-99</v>
      </c>
    </row>
    <row r="477" spans="1:24" ht="15">
      <c r="A477">
        <v>1</v>
      </c>
      <c r="B477">
        <v>2515441.86</v>
      </c>
      <c r="C477">
        <v>6860757.88</v>
      </c>
      <c r="D477">
        <v>201.08</v>
      </c>
      <c r="E477">
        <v>2</v>
      </c>
      <c r="F477">
        <v>188.63</v>
      </c>
      <c r="G477">
        <v>0.0617</v>
      </c>
      <c r="H477">
        <v>0.6335</v>
      </c>
      <c r="I477">
        <v>0.6572</v>
      </c>
      <c r="J477">
        <v>0.27</v>
      </c>
      <c r="K477">
        <v>12.58</v>
      </c>
      <c r="L477">
        <v>12.45</v>
      </c>
      <c r="M477">
        <v>2.26</v>
      </c>
      <c r="N477">
        <v>12.7</v>
      </c>
      <c r="O477">
        <v>0.6</v>
      </c>
      <c r="P477">
        <v>0.9</v>
      </c>
      <c r="Q477">
        <v>1</v>
      </c>
      <c r="R477" s="5">
        <f t="shared" si="49"/>
        <v>0</v>
      </c>
      <c r="S477" s="5" t="str">
        <f t="shared" si="52"/>
        <v>B</v>
      </c>
      <c r="T477" s="5">
        <f t="shared" si="53"/>
        <v>4</v>
      </c>
      <c r="U477" s="5">
        <f t="shared" si="50"/>
        <v>40.49245485581974</v>
      </c>
      <c r="V477" s="5">
        <f t="shared" si="51"/>
        <v>-3.4806751850202176</v>
      </c>
      <c r="W477" s="5">
        <f t="shared" si="54"/>
        <v>4</v>
      </c>
      <c r="X477" s="5">
        <f t="shared" si="55"/>
        <v>-99</v>
      </c>
    </row>
    <row r="478" spans="1:24" ht="15">
      <c r="A478">
        <v>1</v>
      </c>
      <c r="B478">
        <v>2515443.78</v>
      </c>
      <c r="C478">
        <v>6860757.41</v>
      </c>
      <c r="D478">
        <v>201.77</v>
      </c>
      <c r="E478">
        <v>2</v>
      </c>
      <c r="F478">
        <v>188.4</v>
      </c>
      <c r="G478">
        <v>0.0648</v>
      </c>
      <c r="H478">
        <v>0.6208</v>
      </c>
      <c r="I478">
        <v>0.7089</v>
      </c>
      <c r="J478">
        <v>0.28</v>
      </c>
      <c r="K478">
        <v>13.27</v>
      </c>
      <c r="L478">
        <v>13.37</v>
      </c>
      <c r="M478">
        <v>2.43</v>
      </c>
      <c r="N478">
        <v>13.9</v>
      </c>
      <c r="O478">
        <v>0.6</v>
      </c>
      <c r="P478">
        <v>0.9</v>
      </c>
      <c r="Q478">
        <v>1</v>
      </c>
      <c r="R478" s="5">
        <f t="shared" si="49"/>
        <v>0</v>
      </c>
      <c r="S478" s="5" t="str">
        <f t="shared" si="52"/>
        <v>B</v>
      </c>
      <c r="T478" s="5">
        <f t="shared" si="53"/>
        <v>4</v>
      </c>
      <c r="U478" s="5">
        <f t="shared" si="50"/>
        <v>42.457414154932536</v>
      </c>
      <c r="V478" s="5">
        <f t="shared" si="51"/>
        <v>-3.265652041384749</v>
      </c>
      <c r="W478" s="5">
        <f t="shared" si="54"/>
        <v>4</v>
      </c>
      <c r="X478" s="5">
        <f t="shared" si="55"/>
        <v>-99</v>
      </c>
    </row>
    <row r="479" spans="1:24" ht="15">
      <c r="A479">
        <v>1</v>
      </c>
      <c r="B479">
        <v>2515446.44</v>
      </c>
      <c r="C479">
        <v>6860757.33</v>
      </c>
      <c r="D479">
        <v>202.21</v>
      </c>
      <c r="E479">
        <v>2</v>
      </c>
      <c r="F479">
        <v>188.24</v>
      </c>
      <c r="G479">
        <v>0.0693</v>
      </c>
      <c r="H479">
        <v>0.6406</v>
      </c>
      <c r="I479">
        <v>0.8122</v>
      </c>
      <c r="J479">
        <v>0.28</v>
      </c>
      <c r="K479">
        <v>13.96</v>
      </c>
      <c r="L479">
        <v>13.97</v>
      </c>
      <c r="M479">
        <v>2.75</v>
      </c>
      <c r="N479">
        <v>15.2</v>
      </c>
      <c r="O479">
        <v>0.6</v>
      </c>
      <c r="P479">
        <v>0.9</v>
      </c>
      <c r="Q479">
        <v>1</v>
      </c>
      <c r="R479" s="5">
        <f t="shared" si="49"/>
        <v>0</v>
      </c>
      <c r="S479" s="5" t="str">
        <f t="shared" si="52"/>
        <v>B</v>
      </c>
      <c r="T479" s="5">
        <f t="shared" si="53"/>
        <v>4</v>
      </c>
      <c r="U479" s="5">
        <f t="shared" si="50"/>
        <v>44.98435813785461</v>
      </c>
      <c r="V479" s="5">
        <f t="shared" si="51"/>
        <v>-2.4310538698203903</v>
      </c>
      <c r="W479" s="5">
        <f t="shared" si="54"/>
        <v>4</v>
      </c>
      <c r="X479" s="5">
        <f t="shared" si="55"/>
        <v>-99</v>
      </c>
    </row>
    <row r="480" spans="1:24" ht="15">
      <c r="A480">
        <v>1</v>
      </c>
      <c r="B480">
        <v>2515440.75</v>
      </c>
      <c r="C480">
        <v>6860761.98</v>
      </c>
      <c r="D480">
        <v>200.22</v>
      </c>
      <c r="E480">
        <v>2</v>
      </c>
      <c r="F480">
        <v>188.74</v>
      </c>
      <c r="G480">
        <v>0.0696</v>
      </c>
      <c r="H480">
        <v>0.5802</v>
      </c>
      <c r="I480">
        <v>0.7395</v>
      </c>
      <c r="J480">
        <v>0.23</v>
      </c>
      <c r="K480">
        <v>11.45</v>
      </c>
      <c r="L480">
        <v>11.48</v>
      </c>
      <c r="M480">
        <v>2.18</v>
      </c>
      <c r="N480">
        <v>11.6</v>
      </c>
      <c r="O480">
        <v>0.6</v>
      </c>
      <c r="P480">
        <v>0.9</v>
      </c>
      <c r="Q480">
        <v>1</v>
      </c>
      <c r="R480" s="5">
        <f t="shared" si="49"/>
        <v>0</v>
      </c>
      <c r="S480" s="5" t="str">
        <f t="shared" si="52"/>
        <v>B</v>
      </c>
      <c r="T480" s="5">
        <f t="shared" si="53"/>
        <v>4</v>
      </c>
      <c r="U480" s="5">
        <f t="shared" si="50"/>
        <v>38.047113459043544</v>
      </c>
      <c r="V480" s="5">
        <f t="shared" si="51"/>
        <v>-0.007577798319795548</v>
      </c>
      <c r="W480" s="5">
        <f t="shared" si="54"/>
        <v>4</v>
      </c>
      <c r="X480" s="5">
        <f t="shared" si="55"/>
        <v>-99</v>
      </c>
    </row>
    <row r="481" spans="1:24" ht="15">
      <c r="A481">
        <v>1</v>
      </c>
      <c r="B481">
        <v>2515444.19</v>
      </c>
      <c r="C481">
        <v>6860762.44</v>
      </c>
      <c r="D481">
        <v>201.07</v>
      </c>
      <c r="E481">
        <v>2</v>
      </c>
      <c r="F481">
        <v>188.37</v>
      </c>
      <c r="G481">
        <v>0.0483</v>
      </c>
      <c r="H481">
        <v>0.6792</v>
      </c>
      <c r="I481">
        <v>0.7049</v>
      </c>
      <c r="J481">
        <v>0.29</v>
      </c>
      <c r="K481">
        <v>12.22</v>
      </c>
      <c r="L481">
        <v>12.7</v>
      </c>
      <c r="M481">
        <v>2.05</v>
      </c>
      <c r="N481">
        <v>12.4</v>
      </c>
      <c r="O481">
        <v>0.6</v>
      </c>
      <c r="P481">
        <v>0.9</v>
      </c>
      <c r="Q481">
        <v>1</v>
      </c>
      <c r="R481" s="5">
        <f t="shared" si="49"/>
        <v>1</v>
      </c>
      <c r="S481" s="5" t="str">
        <f t="shared" si="52"/>
        <v>B</v>
      </c>
      <c r="T481" s="5">
        <f t="shared" si="53"/>
        <v>4</v>
      </c>
      <c r="U481" s="5">
        <f t="shared" si="50"/>
        <v>41.12232680857748</v>
      </c>
      <c r="V481" s="5">
        <f t="shared" si="51"/>
        <v>1.6012301002279035</v>
      </c>
      <c r="W481" s="5">
        <f t="shared" si="54"/>
        <v>4</v>
      </c>
      <c r="X481" s="5">
        <f>IF(AND(U481&gt;55,U481&lt;=65),6,IF(AND(U481&gt;65,U481&lt;=75),7,IF(AND(U481&gt;75,U481&lt;=85),8,IF(AND(U481&gt;85,U481&lt;=95),9,IF(AND(U481&gt;95,U481&lt;=105),10,-99)))))</f>
        <v>-99</v>
      </c>
    </row>
    <row r="482" spans="1:24" ht="15">
      <c r="A482">
        <v>1</v>
      </c>
      <c r="B482">
        <v>2515441.85</v>
      </c>
      <c r="C482">
        <v>6860764.38</v>
      </c>
      <c r="D482">
        <v>199.67</v>
      </c>
      <c r="E482">
        <v>2</v>
      </c>
      <c r="F482">
        <v>188.72</v>
      </c>
      <c r="G482">
        <v>0.0776</v>
      </c>
      <c r="H482">
        <v>0.6306</v>
      </c>
      <c r="I482">
        <v>0.7184</v>
      </c>
      <c r="J482">
        <v>0.26</v>
      </c>
      <c r="K482">
        <v>10.91</v>
      </c>
      <c r="L482">
        <v>10.94</v>
      </c>
      <c r="M482">
        <v>2.46</v>
      </c>
      <c r="N482">
        <v>11.8</v>
      </c>
      <c r="O482">
        <v>0.6</v>
      </c>
      <c r="P482">
        <v>0.9</v>
      </c>
      <c r="Q482">
        <v>1</v>
      </c>
      <c r="R482" s="5">
        <f t="shared" si="49"/>
        <v>1</v>
      </c>
      <c r="S482" s="5" t="str">
        <f t="shared" si="52"/>
        <v>B</v>
      </c>
      <c r="T482" s="5">
        <f t="shared" si="53"/>
        <v>4</v>
      </c>
      <c r="U482" s="5">
        <f t="shared" si="50"/>
        <v>38.25992699820507</v>
      </c>
      <c r="V482" s="5">
        <f t="shared" si="51"/>
        <v>2.6239066487313796</v>
      </c>
      <c r="W482" s="5">
        <f t="shared" si="54"/>
        <v>4</v>
      </c>
      <c r="X482" s="5">
        <f t="shared" si="55"/>
        <v>-99</v>
      </c>
    </row>
    <row r="483" spans="1:24" ht="15">
      <c r="A483">
        <v>1</v>
      </c>
      <c r="B483">
        <v>2515440.28</v>
      </c>
      <c r="C483">
        <v>6860766.95</v>
      </c>
      <c r="D483">
        <v>200.31</v>
      </c>
      <c r="E483">
        <v>2</v>
      </c>
      <c r="F483">
        <v>188.73</v>
      </c>
      <c r="G483">
        <v>0.0543</v>
      </c>
      <c r="H483">
        <v>0.6185</v>
      </c>
      <c r="I483">
        <v>0.7686</v>
      </c>
      <c r="J483">
        <v>0.21</v>
      </c>
      <c r="K483">
        <v>11.56</v>
      </c>
      <c r="L483">
        <v>11.58</v>
      </c>
      <c r="M483">
        <v>1.94</v>
      </c>
      <c r="N483">
        <v>11.2</v>
      </c>
      <c r="O483">
        <v>0.6</v>
      </c>
      <c r="P483">
        <v>0.9</v>
      </c>
      <c r="Q483">
        <v>1</v>
      </c>
      <c r="R483" s="5">
        <f t="shared" si="49"/>
        <v>1</v>
      </c>
      <c r="S483" s="5" t="str">
        <f t="shared" si="52"/>
        <v>B</v>
      </c>
      <c r="T483" s="5">
        <f t="shared" si="53"/>
        <v>4</v>
      </c>
      <c r="U483" s="5">
        <f t="shared" si="50"/>
        <v>35.905617814842245</v>
      </c>
      <c r="V483" s="5">
        <f t="shared" si="51"/>
        <v>4.5019450593079835</v>
      </c>
      <c r="W483" s="5">
        <f t="shared" si="54"/>
        <v>4</v>
      </c>
      <c r="X483" s="5">
        <f t="shared" si="55"/>
        <v>-99</v>
      </c>
    </row>
    <row r="484" spans="1:24" ht="15">
      <c r="A484">
        <v>1</v>
      </c>
      <c r="B484">
        <v>2515442.34</v>
      </c>
      <c r="C484">
        <v>6860766.76</v>
      </c>
      <c r="D484">
        <v>197.97</v>
      </c>
      <c r="E484">
        <v>2</v>
      </c>
      <c r="F484">
        <v>188.48</v>
      </c>
      <c r="G484">
        <v>0.0613</v>
      </c>
      <c r="H484">
        <v>0.6266</v>
      </c>
      <c r="I484">
        <v>0.6889</v>
      </c>
      <c r="J484">
        <v>0.22</v>
      </c>
      <c r="K484">
        <v>9.48</v>
      </c>
      <c r="L484">
        <v>9.49</v>
      </c>
      <c r="M484">
        <v>1.94</v>
      </c>
      <c r="N484">
        <v>9.4</v>
      </c>
      <c r="O484">
        <v>0.6</v>
      </c>
      <c r="P484">
        <v>0.9</v>
      </c>
      <c r="Q484">
        <v>1</v>
      </c>
      <c r="R484" s="5">
        <f t="shared" si="49"/>
        <v>1</v>
      </c>
      <c r="S484" s="5" t="str">
        <f t="shared" si="52"/>
        <v>B</v>
      </c>
      <c r="T484" s="5">
        <f t="shared" si="53"/>
        <v>4</v>
      </c>
      <c r="U484" s="5">
        <f t="shared" si="50"/>
        <v>37.90636844108576</v>
      </c>
      <c r="V484" s="5">
        <f t="shared" si="51"/>
        <v>5.027964956243582</v>
      </c>
      <c r="W484" s="5">
        <f t="shared" si="54"/>
        <v>4</v>
      </c>
      <c r="X484" s="5">
        <f t="shared" si="55"/>
        <v>-99</v>
      </c>
    </row>
    <row r="485" spans="1:24" ht="15">
      <c r="A485">
        <v>1</v>
      </c>
      <c r="B485">
        <v>2515439.95</v>
      </c>
      <c r="C485">
        <v>6860769.12</v>
      </c>
      <c r="D485">
        <v>196.38</v>
      </c>
      <c r="E485">
        <v>2</v>
      </c>
      <c r="F485">
        <v>188.51</v>
      </c>
      <c r="G485">
        <v>0.0199</v>
      </c>
      <c r="H485">
        <v>0.804</v>
      </c>
      <c r="I485">
        <v>0.6977</v>
      </c>
      <c r="J485">
        <v>0.24</v>
      </c>
      <c r="K485">
        <v>8.11</v>
      </c>
      <c r="L485">
        <v>7.87</v>
      </c>
      <c r="M485">
        <v>1.58</v>
      </c>
      <c r="N485">
        <v>7.2</v>
      </c>
      <c r="O485">
        <v>0.6</v>
      </c>
      <c r="P485">
        <v>0.9</v>
      </c>
      <c r="Q485">
        <v>1</v>
      </c>
      <c r="R485" s="5">
        <f t="shared" si="49"/>
        <v>1</v>
      </c>
      <c r="S485" s="5" t="str">
        <f t="shared" si="52"/>
        <v>B</v>
      </c>
      <c r="T485" s="5">
        <f t="shared" si="53"/>
        <v>3</v>
      </c>
      <c r="U485" s="5">
        <f t="shared" si="50"/>
        <v>34.85333553935924</v>
      </c>
      <c r="V485" s="5">
        <f t="shared" si="51"/>
        <v>6.428211399179705</v>
      </c>
      <c r="W485" s="5">
        <f t="shared" si="54"/>
        <v>3</v>
      </c>
      <c r="X485" s="5">
        <f t="shared" si="55"/>
        <v>-99</v>
      </c>
    </row>
    <row r="486" spans="1:24" ht="15">
      <c r="A486">
        <v>1</v>
      </c>
      <c r="B486">
        <v>2515442.03</v>
      </c>
      <c r="C486">
        <v>6860768.55</v>
      </c>
      <c r="D486">
        <v>195.16</v>
      </c>
      <c r="E486">
        <v>2</v>
      </c>
      <c r="F486">
        <v>188.32</v>
      </c>
      <c r="G486">
        <v>0.0537</v>
      </c>
      <c r="H486">
        <v>0.6571</v>
      </c>
      <c r="I486">
        <v>0.7428</v>
      </c>
      <c r="J486">
        <v>0.26</v>
      </c>
      <c r="K486">
        <v>6.89</v>
      </c>
      <c r="L486">
        <v>6.84</v>
      </c>
      <c r="M486">
        <v>1.51</v>
      </c>
      <c r="N486">
        <v>6.3</v>
      </c>
      <c r="O486">
        <v>0.6</v>
      </c>
      <c r="P486">
        <v>0.9</v>
      </c>
      <c r="Q486">
        <v>1</v>
      </c>
      <c r="R486" s="5">
        <f t="shared" si="49"/>
        <v>1</v>
      </c>
      <c r="S486" s="5" t="str">
        <f t="shared" si="52"/>
        <v>B</v>
      </c>
      <c r="T486" s="5">
        <f t="shared" si="53"/>
        <v>4</v>
      </c>
      <c r="U486" s="5">
        <f t="shared" si="50"/>
        <v>37.002847672023925</v>
      </c>
      <c r="V486" s="5">
        <f t="shared" si="51"/>
        <v>6.603988503035295</v>
      </c>
      <c r="W486" s="5">
        <f t="shared" si="54"/>
        <v>4</v>
      </c>
      <c r="X486" s="5">
        <f t="shared" si="55"/>
        <v>-99</v>
      </c>
    </row>
    <row r="487" spans="1:24" ht="15">
      <c r="A487">
        <v>1</v>
      </c>
      <c r="B487">
        <v>2515444.47</v>
      </c>
      <c r="C487">
        <v>6860768.95</v>
      </c>
      <c r="D487">
        <v>193.65</v>
      </c>
      <c r="E487">
        <v>2</v>
      </c>
      <c r="F487">
        <v>187.7</v>
      </c>
      <c r="G487">
        <v>-0.0164</v>
      </c>
      <c r="H487">
        <v>0.8262</v>
      </c>
      <c r="I487">
        <v>0.7024</v>
      </c>
      <c r="J487">
        <v>0.22</v>
      </c>
      <c r="K487">
        <v>5.45</v>
      </c>
      <c r="L487">
        <v>5.95</v>
      </c>
      <c r="M487">
        <v>1.19</v>
      </c>
      <c r="N487">
        <v>4.9</v>
      </c>
      <c r="O487">
        <v>0.6</v>
      </c>
      <c r="P487">
        <v>0.9</v>
      </c>
      <c r="Q487">
        <v>1</v>
      </c>
      <c r="R487" s="5">
        <f t="shared" si="49"/>
        <v>1</v>
      </c>
      <c r="S487" s="5" t="str">
        <f t="shared" si="52"/>
        <v>B</v>
      </c>
      <c r="T487" s="5">
        <f t="shared" si="53"/>
        <v>4</v>
      </c>
      <c r="U487" s="5">
        <f t="shared" si="50"/>
        <v>39.15888960966893</v>
      </c>
      <c r="V487" s="5">
        <f t="shared" si="51"/>
        <v>7.814394701554506</v>
      </c>
      <c r="W487" s="5">
        <f t="shared" si="54"/>
        <v>4</v>
      </c>
      <c r="X487" s="5">
        <f t="shared" si="55"/>
        <v>-99</v>
      </c>
    </row>
    <row r="488" spans="1:24" ht="15">
      <c r="A488">
        <v>1</v>
      </c>
      <c r="B488">
        <v>2515446.83</v>
      </c>
      <c r="C488">
        <v>6860767.05</v>
      </c>
      <c r="D488">
        <v>196.55</v>
      </c>
      <c r="E488">
        <v>2</v>
      </c>
      <c r="F488">
        <v>187.7</v>
      </c>
      <c r="G488">
        <v>0.0646</v>
      </c>
      <c r="H488">
        <v>0.6829</v>
      </c>
      <c r="I488">
        <v>0.6591</v>
      </c>
      <c r="J488">
        <v>0.21</v>
      </c>
      <c r="K488">
        <v>8.91</v>
      </c>
      <c r="L488">
        <v>8.85</v>
      </c>
      <c r="M488">
        <v>2.02</v>
      </c>
      <c r="N488">
        <v>9</v>
      </c>
      <c r="O488">
        <v>0.6</v>
      </c>
      <c r="P488">
        <v>0.9</v>
      </c>
      <c r="Q488">
        <v>1</v>
      </c>
      <c r="R488" s="5">
        <f t="shared" si="49"/>
        <v>1</v>
      </c>
      <c r="S488" s="5" t="str">
        <f t="shared" si="52"/>
        <v>B</v>
      </c>
      <c r="T488" s="5">
        <f t="shared" si="53"/>
        <v>4</v>
      </c>
      <c r="U488" s="5">
        <f t="shared" si="50"/>
        <v>42.02640246704733</v>
      </c>
      <c r="V488" s="5">
        <f t="shared" si="51"/>
        <v>6.836146259915202</v>
      </c>
      <c r="W488" s="5">
        <f t="shared" si="54"/>
        <v>4</v>
      </c>
      <c r="X488" s="5">
        <f t="shared" si="55"/>
        <v>-99</v>
      </c>
    </row>
    <row r="489" spans="1:24" ht="15">
      <c r="A489">
        <v>1</v>
      </c>
      <c r="B489">
        <v>2515446.34</v>
      </c>
      <c r="C489">
        <v>6860764.9</v>
      </c>
      <c r="D489">
        <v>200.13</v>
      </c>
      <c r="E489">
        <v>2</v>
      </c>
      <c r="F489">
        <v>187.78</v>
      </c>
      <c r="G489">
        <v>0.0344</v>
      </c>
      <c r="H489">
        <v>0.7267</v>
      </c>
      <c r="I489">
        <v>0.6768</v>
      </c>
      <c r="J489">
        <v>0.33</v>
      </c>
      <c r="K489">
        <v>12.34</v>
      </c>
      <c r="L489">
        <v>12.36</v>
      </c>
      <c r="M489">
        <v>1.89</v>
      </c>
      <c r="N489">
        <v>11.7</v>
      </c>
      <c r="O489">
        <v>0.6</v>
      </c>
      <c r="P489">
        <v>0.9</v>
      </c>
      <c r="Q489">
        <v>1</v>
      </c>
      <c r="R489" s="5">
        <f t="shared" si="49"/>
        <v>1</v>
      </c>
      <c r="S489" s="5" t="str">
        <f t="shared" si="52"/>
        <v>B</v>
      </c>
      <c r="T489" s="5">
        <f t="shared" si="53"/>
        <v>4</v>
      </c>
      <c r="U489" s="5">
        <f t="shared" si="50"/>
        <v>42.30129639061127</v>
      </c>
      <c r="V489" s="5">
        <f t="shared" si="51"/>
        <v>4.6482172554445675</v>
      </c>
      <c r="W489" s="5">
        <f t="shared" si="54"/>
        <v>4</v>
      </c>
      <c r="X489" s="5">
        <f t="shared" si="55"/>
        <v>-99</v>
      </c>
    </row>
    <row r="490" spans="1:24" ht="15">
      <c r="A490">
        <v>1</v>
      </c>
      <c r="B490">
        <v>2515446.81</v>
      </c>
      <c r="C490">
        <v>6860763.29</v>
      </c>
      <c r="D490">
        <v>199.95</v>
      </c>
      <c r="E490">
        <v>2</v>
      </c>
      <c r="F490">
        <v>187.95</v>
      </c>
      <c r="G490">
        <v>0.0459</v>
      </c>
      <c r="H490">
        <v>0.8006</v>
      </c>
      <c r="I490">
        <v>0.6365</v>
      </c>
      <c r="J490">
        <v>0.32</v>
      </c>
      <c r="K490">
        <v>12.23</v>
      </c>
      <c r="L490">
        <v>12.01</v>
      </c>
      <c r="M490">
        <v>2.36</v>
      </c>
      <c r="N490">
        <v>12.5</v>
      </c>
      <c r="O490">
        <v>0.6</v>
      </c>
      <c r="P490">
        <v>0.9</v>
      </c>
      <c r="Q490">
        <v>1</v>
      </c>
      <c r="R490" s="5">
        <f t="shared" si="49"/>
        <v>1</v>
      </c>
      <c r="S490" s="5" t="str">
        <f t="shared" si="52"/>
        <v>B</v>
      </c>
      <c r="T490" s="5">
        <f t="shared" si="53"/>
        <v>4</v>
      </c>
      <c r="U490" s="5">
        <f t="shared" si="50"/>
        <v>43.29360435344218</v>
      </c>
      <c r="V490" s="5">
        <f t="shared" si="51"/>
        <v>3.296061603097339</v>
      </c>
      <c r="W490" s="5">
        <f t="shared" si="54"/>
        <v>4</v>
      </c>
      <c r="X490" s="5">
        <f t="shared" si="55"/>
        <v>-99</v>
      </c>
    </row>
    <row r="491" spans="1:24" ht="15">
      <c r="A491">
        <v>1</v>
      </c>
      <c r="B491">
        <v>2515446.16</v>
      </c>
      <c r="C491">
        <v>6860761.5</v>
      </c>
      <c r="D491">
        <v>200.37</v>
      </c>
      <c r="E491">
        <v>2</v>
      </c>
      <c r="F491">
        <v>188.18</v>
      </c>
      <c r="G491">
        <v>0.0749</v>
      </c>
      <c r="H491">
        <v>0.6217</v>
      </c>
      <c r="I491">
        <v>0.7512</v>
      </c>
      <c r="J491">
        <v>0.28</v>
      </c>
      <c r="K491">
        <v>12.15</v>
      </c>
      <c r="L491">
        <v>12.19</v>
      </c>
      <c r="M491">
        <v>2.59</v>
      </c>
      <c r="N491">
        <v>13.2</v>
      </c>
      <c r="O491">
        <v>0.6</v>
      </c>
      <c r="P491">
        <v>0.9</v>
      </c>
      <c r="Q491">
        <v>1</v>
      </c>
      <c r="R491" s="5">
        <f t="shared" si="49"/>
        <v>1</v>
      </c>
      <c r="S491" s="5" t="str">
        <f t="shared" si="52"/>
        <v>B</v>
      </c>
      <c r="T491" s="5">
        <f t="shared" si="53"/>
        <v>4</v>
      </c>
      <c r="U491" s="5">
        <f t="shared" si="50"/>
        <v>43.295020206584546</v>
      </c>
      <c r="V491" s="5">
        <f t="shared" si="51"/>
        <v>1.3916987187257241</v>
      </c>
      <c r="W491" s="5">
        <f t="shared" si="54"/>
        <v>4</v>
      </c>
      <c r="X491" s="5">
        <f t="shared" si="55"/>
        <v>-99</v>
      </c>
    </row>
    <row r="492" spans="1:24" ht="15">
      <c r="A492">
        <v>1</v>
      </c>
      <c r="B492">
        <v>2515449.14</v>
      </c>
      <c r="C492">
        <v>6860762.34</v>
      </c>
      <c r="D492">
        <v>200.61</v>
      </c>
      <c r="E492">
        <v>2</v>
      </c>
      <c r="F492">
        <v>187.42</v>
      </c>
      <c r="G492">
        <v>0.0621</v>
      </c>
      <c r="H492">
        <v>0.5241</v>
      </c>
      <c r="I492">
        <v>0.8513</v>
      </c>
      <c r="J492">
        <v>0.2</v>
      </c>
      <c r="K492">
        <v>12.58</v>
      </c>
      <c r="L492">
        <v>13.19</v>
      </c>
      <c r="M492">
        <v>2.11</v>
      </c>
      <c r="N492">
        <v>12.9</v>
      </c>
      <c r="O492">
        <v>0.6</v>
      </c>
      <c r="P492">
        <v>0.9</v>
      </c>
      <c r="Q492">
        <v>1</v>
      </c>
      <c r="R492" s="5">
        <f t="shared" si="49"/>
        <v>1</v>
      </c>
      <c r="S492" s="5" t="str">
        <f t="shared" si="52"/>
        <v>B</v>
      </c>
      <c r="T492" s="5">
        <f t="shared" si="53"/>
        <v>5</v>
      </c>
      <c r="U492" s="5">
        <f t="shared" si="50"/>
        <v>45.80800729616645</v>
      </c>
      <c r="V492" s="5">
        <f t="shared" si="51"/>
        <v>3.200260547149986</v>
      </c>
      <c r="W492" s="5">
        <f t="shared" si="54"/>
        <v>5</v>
      </c>
      <c r="X492" s="5">
        <f t="shared" si="55"/>
        <v>-99</v>
      </c>
    </row>
    <row r="493" spans="1:24" ht="15">
      <c r="A493">
        <v>1</v>
      </c>
      <c r="B493">
        <v>2515448.81</v>
      </c>
      <c r="C493">
        <v>6860764.53</v>
      </c>
      <c r="D493">
        <v>197.72</v>
      </c>
      <c r="E493">
        <v>2</v>
      </c>
      <c r="F493">
        <v>187.47</v>
      </c>
      <c r="G493">
        <v>0.0451</v>
      </c>
      <c r="H493">
        <v>0.6841</v>
      </c>
      <c r="I493">
        <v>0.6795</v>
      </c>
      <c r="J493">
        <v>0.29</v>
      </c>
      <c r="K493">
        <v>10.27</v>
      </c>
      <c r="L493">
        <v>10.25</v>
      </c>
      <c r="M493">
        <v>1.84</v>
      </c>
      <c r="N493">
        <v>9.8</v>
      </c>
      <c r="O493">
        <v>0.6</v>
      </c>
      <c r="P493">
        <v>0.9</v>
      </c>
      <c r="Q493">
        <v>1</v>
      </c>
      <c r="R493" s="5">
        <f t="shared" si="49"/>
        <v>1</v>
      </c>
      <c r="S493" s="5" t="str">
        <f t="shared" si="52"/>
        <v>B</v>
      </c>
      <c r="T493" s="5">
        <f t="shared" si="53"/>
        <v>4</v>
      </c>
      <c r="U493" s="5">
        <f t="shared" si="50"/>
        <v>44.74888461721372</v>
      </c>
      <c r="V493" s="5">
        <f t="shared" si="51"/>
        <v>5.14532073973324</v>
      </c>
      <c r="W493" s="5">
        <f t="shared" si="54"/>
        <v>4</v>
      </c>
      <c r="X493" s="5">
        <f t="shared" si="55"/>
        <v>-99</v>
      </c>
    </row>
    <row r="494" spans="1:24" ht="15">
      <c r="A494">
        <v>1</v>
      </c>
      <c r="B494">
        <v>2515445.37</v>
      </c>
      <c r="C494">
        <v>6860765.9</v>
      </c>
      <c r="D494">
        <v>197.67</v>
      </c>
      <c r="E494">
        <v>2</v>
      </c>
      <c r="F494">
        <v>187.97</v>
      </c>
      <c r="G494">
        <v>0.0004</v>
      </c>
      <c r="H494">
        <v>0.991</v>
      </c>
      <c r="I494">
        <v>0.6992</v>
      </c>
      <c r="J494">
        <v>0.22</v>
      </c>
      <c r="K494">
        <v>9.32</v>
      </c>
      <c r="L494">
        <v>9.71</v>
      </c>
      <c r="M494">
        <v>1.97</v>
      </c>
      <c r="N494">
        <v>9.6</v>
      </c>
      <c r="O494">
        <v>0.6</v>
      </c>
      <c r="P494">
        <v>0.9</v>
      </c>
      <c r="Q494">
        <v>1</v>
      </c>
      <c r="R494" s="5">
        <f t="shared" si="49"/>
        <v>1</v>
      </c>
      <c r="S494" s="5" t="str">
        <f t="shared" si="52"/>
        <v>B</v>
      </c>
      <c r="T494" s="5">
        <f t="shared" si="53"/>
        <v>4</v>
      </c>
      <c r="U494" s="5">
        <f t="shared" si="50"/>
        <v>41.047774405368315</v>
      </c>
      <c r="V494" s="5">
        <f t="shared" si="51"/>
        <v>5.256150337293764</v>
      </c>
      <c r="W494" s="5">
        <f t="shared" si="54"/>
        <v>4</v>
      </c>
      <c r="X494" s="5">
        <f t="shared" si="55"/>
        <v>-99</v>
      </c>
    </row>
    <row r="495" spans="1:24" ht="15">
      <c r="A495">
        <v>1</v>
      </c>
      <c r="B495">
        <v>2515451.63</v>
      </c>
      <c r="C495">
        <v>6860767.63</v>
      </c>
      <c r="D495">
        <v>197.56</v>
      </c>
      <c r="E495">
        <v>2</v>
      </c>
      <c r="F495">
        <v>186.53</v>
      </c>
      <c r="G495">
        <v>0.0711</v>
      </c>
      <c r="H495">
        <v>0.6046</v>
      </c>
      <c r="I495">
        <v>0.7785</v>
      </c>
      <c r="J495">
        <v>0.28</v>
      </c>
      <c r="K495">
        <v>11.26</v>
      </c>
      <c r="L495">
        <v>11.03</v>
      </c>
      <c r="M495">
        <v>2.25</v>
      </c>
      <c r="N495">
        <v>11.4</v>
      </c>
      <c r="O495">
        <v>0.6</v>
      </c>
      <c r="P495">
        <v>0.9</v>
      </c>
      <c r="Q495">
        <v>1</v>
      </c>
      <c r="R495" s="5">
        <f t="shared" si="49"/>
        <v>1</v>
      </c>
      <c r="S495" s="5" t="str">
        <f t="shared" si="52"/>
        <v>B</v>
      </c>
      <c r="T495" s="5">
        <f t="shared" si="53"/>
        <v>5</v>
      </c>
      <c r="U495" s="5">
        <f t="shared" si="50"/>
        <v>46.33855536349029</v>
      </c>
      <c r="V495" s="5">
        <f t="shared" si="51"/>
        <v>9.022864667940546</v>
      </c>
      <c r="W495" s="5">
        <f t="shared" si="54"/>
        <v>5</v>
      </c>
      <c r="X495" s="5">
        <f t="shared" si="55"/>
        <v>-99</v>
      </c>
    </row>
    <row r="496" spans="1:24" ht="15">
      <c r="A496">
        <v>1</v>
      </c>
      <c r="B496">
        <v>2515452.37</v>
      </c>
      <c r="C496">
        <v>6860769.85</v>
      </c>
      <c r="D496">
        <v>195.75</v>
      </c>
      <c r="E496">
        <v>2</v>
      </c>
      <c r="F496">
        <v>185.74</v>
      </c>
      <c r="G496">
        <v>0.0664</v>
      </c>
      <c r="H496">
        <v>0.6647</v>
      </c>
      <c r="I496">
        <v>0.8293</v>
      </c>
      <c r="J496">
        <v>0.26</v>
      </c>
      <c r="K496">
        <v>10.04</v>
      </c>
      <c r="L496">
        <v>10</v>
      </c>
      <c r="M496">
        <v>2.16</v>
      </c>
      <c r="N496">
        <v>10.3</v>
      </c>
      <c r="O496">
        <v>0.6</v>
      </c>
      <c r="P496">
        <v>0.9</v>
      </c>
      <c r="Q496">
        <v>1</v>
      </c>
      <c r="R496" s="5">
        <f t="shared" si="49"/>
        <v>1</v>
      </c>
      <c r="S496" s="5" t="str">
        <f t="shared" si="52"/>
        <v>B</v>
      </c>
      <c r="T496" s="5">
        <f t="shared" si="53"/>
        <v>5</v>
      </c>
      <c r="U496" s="5">
        <f t="shared" si="50"/>
        <v>46.27464318498811</v>
      </c>
      <c r="V496" s="5">
        <f t="shared" si="51"/>
        <v>11.36207719197766</v>
      </c>
      <c r="W496" s="5">
        <f t="shared" si="54"/>
        <v>5</v>
      </c>
      <c r="X496" s="5">
        <f t="shared" si="55"/>
        <v>-99</v>
      </c>
    </row>
    <row r="497" spans="1:24" ht="15">
      <c r="A497">
        <v>1</v>
      </c>
      <c r="B497">
        <v>2515450.82</v>
      </c>
      <c r="C497">
        <v>6860771.36</v>
      </c>
      <c r="D497">
        <v>195.87</v>
      </c>
      <c r="E497">
        <v>2</v>
      </c>
      <c r="F497">
        <v>185.76</v>
      </c>
      <c r="G497">
        <v>0.0396</v>
      </c>
      <c r="H497">
        <v>0.705</v>
      </c>
      <c r="I497">
        <v>0.7132</v>
      </c>
      <c r="J497">
        <v>0.27</v>
      </c>
      <c r="K497">
        <v>9.94</v>
      </c>
      <c r="L497">
        <v>10.11</v>
      </c>
      <c r="M497">
        <v>1.77</v>
      </c>
      <c r="N497">
        <v>9.5</v>
      </c>
      <c r="O497">
        <v>0.6</v>
      </c>
      <c r="P497">
        <v>0.9</v>
      </c>
      <c r="Q497">
        <v>1</v>
      </c>
      <c r="R497" s="5">
        <f t="shared" si="49"/>
        <v>1</v>
      </c>
      <c r="S497" s="5" t="str">
        <f t="shared" si="52"/>
        <v>B</v>
      </c>
      <c r="T497" s="5">
        <f t="shared" si="53"/>
        <v>4</v>
      </c>
      <c r="U497" s="5">
        <f t="shared" si="50"/>
        <v>44.30166920584356</v>
      </c>
      <c r="V497" s="5">
        <f t="shared" si="51"/>
        <v>12.250881827779155</v>
      </c>
      <c r="W497" s="5">
        <f t="shared" si="54"/>
        <v>4</v>
      </c>
      <c r="X497" s="5">
        <f t="shared" si="55"/>
        <v>-99</v>
      </c>
    </row>
    <row r="498" spans="1:24" ht="15">
      <c r="A498">
        <v>1</v>
      </c>
      <c r="B498">
        <v>2515449.33</v>
      </c>
      <c r="C498">
        <v>6860770.27</v>
      </c>
      <c r="D498">
        <v>194.93</v>
      </c>
      <c r="E498">
        <v>2</v>
      </c>
      <c r="F498">
        <v>186.14</v>
      </c>
      <c r="G498">
        <v>0.042</v>
      </c>
      <c r="H498">
        <v>0.7548</v>
      </c>
      <c r="I498">
        <v>0.6972</v>
      </c>
      <c r="J498">
        <v>0.26</v>
      </c>
      <c r="K498">
        <v>8.55</v>
      </c>
      <c r="L498">
        <v>8.79</v>
      </c>
      <c r="M498">
        <v>1.86</v>
      </c>
      <c r="N498">
        <v>8.6</v>
      </c>
      <c r="O498">
        <v>0.6</v>
      </c>
      <c r="P498">
        <v>0.9</v>
      </c>
      <c r="Q498">
        <v>1</v>
      </c>
      <c r="R498" s="5">
        <f t="shared" si="49"/>
        <v>1</v>
      </c>
      <c r="S498" s="5" t="str">
        <f t="shared" si="52"/>
        <v>B</v>
      </c>
      <c r="T498" s="5">
        <f t="shared" si="53"/>
        <v>4</v>
      </c>
      <c r="U498" s="5">
        <f t="shared" si="50"/>
        <v>43.27432915759264</v>
      </c>
      <c r="V498" s="5">
        <f t="shared" si="51"/>
        <v>10.717006856914955</v>
      </c>
      <c r="W498" s="5">
        <f t="shared" si="54"/>
        <v>4</v>
      </c>
      <c r="X498" s="5">
        <f t="shared" si="55"/>
        <v>-99</v>
      </c>
    </row>
    <row r="499" spans="1:24" ht="15">
      <c r="A499">
        <v>1</v>
      </c>
      <c r="B499">
        <v>2515446.81</v>
      </c>
      <c r="C499">
        <v>6860771.4</v>
      </c>
      <c r="D499">
        <v>197.67</v>
      </c>
      <c r="E499">
        <v>2</v>
      </c>
      <c r="F499">
        <v>186.45</v>
      </c>
      <c r="G499">
        <v>0.054</v>
      </c>
      <c r="H499">
        <v>0.7276</v>
      </c>
      <c r="I499">
        <v>0.7406</v>
      </c>
      <c r="J499">
        <v>0.3</v>
      </c>
      <c r="K499">
        <v>11.27</v>
      </c>
      <c r="L499">
        <v>11.22</v>
      </c>
      <c r="M499">
        <v>2.25</v>
      </c>
      <c r="N499">
        <v>11.6</v>
      </c>
      <c r="O499">
        <v>0.6</v>
      </c>
      <c r="P499">
        <v>0.9</v>
      </c>
      <c r="Q499">
        <v>1</v>
      </c>
      <c r="R499" s="5">
        <f t="shared" si="49"/>
        <v>1</v>
      </c>
      <c r="S499" s="5" t="str">
        <f t="shared" si="52"/>
        <v>B</v>
      </c>
      <c r="T499" s="5">
        <f t="shared" si="53"/>
        <v>4</v>
      </c>
      <c r="U499" s="5">
        <f t="shared" si="50"/>
        <v>40.51982099095633</v>
      </c>
      <c r="V499" s="5">
        <f t="shared" si="51"/>
        <v>10.916968757986114</v>
      </c>
      <c r="W499" s="5">
        <f t="shared" si="54"/>
        <v>4</v>
      </c>
      <c r="X499" s="5">
        <f t="shared" si="55"/>
        <v>-99</v>
      </c>
    </row>
    <row r="500" spans="1:24" ht="15">
      <c r="A500">
        <v>1</v>
      </c>
      <c r="B500">
        <v>2515446.88</v>
      </c>
      <c r="C500">
        <v>6860769.15</v>
      </c>
      <c r="D500">
        <v>194.83</v>
      </c>
      <c r="E500">
        <v>2</v>
      </c>
      <c r="F500">
        <v>187.03</v>
      </c>
      <c r="G500">
        <v>-0.0162</v>
      </c>
      <c r="H500">
        <v>0.8941</v>
      </c>
      <c r="I500">
        <v>0.7142</v>
      </c>
      <c r="J500">
        <v>0.27</v>
      </c>
      <c r="K500">
        <v>6.47</v>
      </c>
      <c r="L500">
        <v>7.79</v>
      </c>
      <c r="M500">
        <v>1.36</v>
      </c>
      <c r="N500">
        <v>6.7</v>
      </c>
      <c r="O500">
        <v>0.6</v>
      </c>
      <c r="P500">
        <v>0.9</v>
      </c>
      <c r="Q500">
        <v>1</v>
      </c>
      <c r="R500" s="5">
        <f t="shared" si="49"/>
        <v>1</v>
      </c>
      <c r="S500" s="5" t="str">
        <f t="shared" si="52"/>
        <v>B</v>
      </c>
      <c r="T500" s="5">
        <f t="shared" si="53"/>
        <v>4</v>
      </c>
      <c r="U500" s="5">
        <f t="shared" si="50"/>
        <v>41.355144796736575</v>
      </c>
      <c r="V500" s="5">
        <f t="shared" si="51"/>
        <v>8.82660177119328</v>
      </c>
      <c r="W500" s="5">
        <f t="shared" si="54"/>
        <v>4</v>
      </c>
      <c r="X500" s="5">
        <f t="shared" si="55"/>
        <v>-99</v>
      </c>
    </row>
    <row r="501" spans="1:24" ht="15">
      <c r="A501">
        <v>1</v>
      </c>
      <c r="B501">
        <v>2515446.84</v>
      </c>
      <c r="C501">
        <v>6860774.99</v>
      </c>
      <c r="D501">
        <v>196.22</v>
      </c>
      <c r="E501">
        <v>2</v>
      </c>
      <c r="F501">
        <v>185.68</v>
      </c>
      <c r="G501">
        <v>0.0489</v>
      </c>
      <c r="H501">
        <v>0.7485</v>
      </c>
      <c r="I501">
        <v>0.5965</v>
      </c>
      <c r="J501">
        <v>0.28</v>
      </c>
      <c r="K501">
        <v>10.7</v>
      </c>
      <c r="L501">
        <v>10.54</v>
      </c>
      <c r="M501">
        <v>2.08</v>
      </c>
      <c r="N501">
        <v>10.6</v>
      </c>
      <c r="O501">
        <v>0.6</v>
      </c>
      <c r="P501">
        <v>0.9</v>
      </c>
      <c r="Q501">
        <v>1</v>
      </c>
      <c r="R501" s="5">
        <f t="shared" si="49"/>
        <v>1</v>
      </c>
      <c r="S501" s="5" t="str">
        <f t="shared" si="52"/>
        <v>B</v>
      </c>
      <c r="T501" s="5">
        <f t="shared" si="53"/>
        <v>4</v>
      </c>
      <c r="U501" s="5">
        <f t="shared" si="50"/>
        <v>39.32015945489919</v>
      </c>
      <c r="V501" s="5">
        <f t="shared" si="51"/>
        <v>14.300725870697192</v>
      </c>
      <c r="W501" s="5">
        <f t="shared" si="54"/>
        <v>4</v>
      </c>
      <c r="X501" s="5">
        <f t="shared" si="55"/>
        <v>-99</v>
      </c>
    </row>
    <row r="502" spans="1:24" ht="15">
      <c r="A502">
        <v>1</v>
      </c>
      <c r="B502">
        <v>2515454.85</v>
      </c>
      <c r="C502">
        <v>6860770.23</v>
      </c>
      <c r="D502">
        <v>195.09</v>
      </c>
      <c r="E502">
        <v>2</v>
      </c>
      <c r="F502">
        <v>184.95</v>
      </c>
      <c r="G502">
        <v>0.0628</v>
      </c>
      <c r="H502">
        <v>0.6758</v>
      </c>
      <c r="I502">
        <v>0.7438</v>
      </c>
      <c r="J502">
        <v>0.23</v>
      </c>
      <c r="K502">
        <v>10.15</v>
      </c>
      <c r="L502">
        <v>10.14</v>
      </c>
      <c r="M502">
        <v>2.07</v>
      </c>
      <c r="N502">
        <v>10.2</v>
      </c>
      <c r="O502">
        <v>0.6</v>
      </c>
      <c r="P502">
        <v>0.9</v>
      </c>
      <c r="Q502">
        <v>1</v>
      </c>
      <c r="R502" s="5">
        <f t="shared" si="49"/>
        <v>1</v>
      </c>
      <c r="S502" s="5" t="str">
        <f t="shared" si="52"/>
        <v>B</v>
      </c>
      <c r="T502" s="5">
        <f t="shared" si="53"/>
        <v>5</v>
      </c>
      <c r="U502" s="5">
        <f t="shared" si="50"/>
        <v>48.475113229775594</v>
      </c>
      <c r="V502" s="5">
        <f t="shared" si="51"/>
        <v>12.567370344087731</v>
      </c>
      <c r="W502" s="5">
        <f t="shared" si="54"/>
        <v>5</v>
      </c>
      <c r="X502" s="5">
        <f t="shared" si="55"/>
        <v>-99</v>
      </c>
    </row>
    <row r="503" spans="1:24" ht="15">
      <c r="A503">
        <v>1</v>
      </c>
      <c r="B503">
        <v>2515457.03</v>
      </c>
      <c r="C503">
        <v>6860769.06</v>
      </c>
      <c r="D503">
        <v>197.74</v>
      </c>
      <c r="E503">
        <v>2</v>
      </c>
      <c r="F503">
        <v>184.83</v>
      </c>
      <c r="G503">
        <v>0.0681</v>
      </c>
      <c r="H503">
        <v>0.5632</v>
      </c>
      <c r="I503">
        <v>0.8409</v>
      </c>
      <c r="J503">
        <v>0.27</v>
      </c>
      <c r="K503">
        <v>12.69</v>
      </c>
      <c r="L503">
        <v>12.91</v>
      </c>
      <c r="M503">
        <v>2.37</v>
      </c>
      <c r="N503">
        <v>13.3</v>
      </c>
      <c r="O503">
        <v>0.6</v>
      </c>
      <c r="P503">
        <v>0.9</v>
      </c>
      <c r="Q503">
        <v>1</v>
      </c>
      <c r="R503" s="5">
        <f t="shared" si="49"/>
        <v>1</v>
      </c>
      <c r="S503" s="5" t="str">
        <f t="shared" si="52"/>
        <v>B</v>
      </c>
      <c r="T503" s="5">
        <f t="shared" si="53"/>
        <v>5</v>
      </c>
      <c r="U503" s="5">
        <f t="shared" si="50"/>
        <v>50.9238067107929</v>
      </c>
      <c r="V503" s="5">
        <f t="shared" si="51"/>
        <v>12.213533889311101</v>
      </c>
      <c r="W503" s="5">
        <f t="shared" si="54"/>
        <v>5</v>
      </c>
      <c r="X503" s="5">
        <f t="shared" si="55"/>
        <v>-99</v>
      </c>
    </row>
    <row r="504" spans="1:24" ht="15">
      <c r="A504">
        <v>1</v>
      </c>
      <c r="B504">
        <v>2515455.35</v>
      </c>
      <c r="C504">
        <v>6860773.71</v>
      </c>
      <c r="D504">
        <v>195.37</v>
      </c>
      <c r="E504">
        <v>2</v>
      </c>
      <c r="F504">
        <v>183.93</v>
      </c>
      <c r="G504">
        <v>0.0544</v>
      </c>
      <c r="H504">
        <v>0.6856</v>
      </c>
      <c r="I504">
        <v>0.7173</v>
      </c>
      <c r="J504">
        <v>0.3</v>
      </c>
      <c r="K504">
        <v>11.33</v>
      </c>
      <c r="L504">
        <v>11.45</v>
      </c>
      <c r="M504">
        <v>2.17</v>
      </c>
      <c r="N504">
        <v>11.6</v>
      </c>
      <c r="O504">
        <v>0.6</v>
      </c>
      <c r="P504">
        <v>0.9</v>
      </c>
      <c r="Q504">
        <v>1</v>
      </c>
      <c r="R504" s="5">
        <f t="shared" si="49"/>
        <v>1</v>
      </c>
      <c r="S504" s="5" t="str">
        <f t="shared" si="52"/>
        <v>B</v>
      </c>
      <c r="T504" s="5">
        <f t="shared" si="53"/>
        <v>5</v>
      </c>
      <c r="U504" s="5">
        <f t="shared" si="50"/>
        <v>47.754729441560855</v>
      </c>
      <c r="V504" s="5">
        <f t="shared" si="51"/>
        <v>16.008510735630445</v>
      </c>
      <c r="W504" s="5">
        <f t="shared" si="54"/>
        <v>5</v>
      </c>
      <c r="X504" s="5">
        <f t="shared" si="55"/>
        <v>-99</v>
      </c>
    </row>
    <row r="505" spans="1:24" ht="15">
      <c r="A505">
        <v>1</v>
      </c>
      <c r="B505">
        <v>2515452.56</v>
      </c>
      <c r="C505">
        <v>6860772.47</v>
      </c>
      <c r="D505">
        <v>193.18</v>
      </c>
      <c r="E505">
        <v>2</v>
      </c>
      <c r="F505">
        <v>185.02</v>
      </c>
      <c r="G505">
        <v>0.0809</v>
      </c>
      <c r="H505">
        <v>0.6563</v>
      </c>
      <c r="I505">
        <v>0.7003</v>
      </c>
      <c r="J505">
        <v>0.23</v>
      </c>
      <c r="K505">
        <v>8.18</v>
      </c>
      <c r="L505">
        <v>8.16</v>
      </c>
      <c r="M505">
        <v>2.11</v>
      </c>
      <c r="N505">
        <v>8.6</v>
      </c>
      <c r="O505">
        <v>0.6</v>
      </c>
      <c r="P505">
        <v>0.9</v>
      </c>
      <c r="Q505">
        <v>1</v>
      </c>
      <c r="R505" s="5">
        <f t="shared" si="49"/>
        <v>1</v>
      </c>
      <c r="S505" s="5" t="str">
        <f t="shared" si="52"/>
        <v>B</v>
      </c>
      <c r="T505" s="5">
        <f t="shared" si="53"/>
        <v>5</v>
      </c>
      <c r="U505" s="5">
        <f t="shared" si="50"/>
        <v>45.55709200733344</v>
      </c>
      <c r="V505" s="5">
        <f t="shared" si="51"/>
        <v>13.889055685754522</v>
      </c>
      <c r="W505" s="5">
        <f t="shared" si="54"/>
        <v>5</v>
      </c>
      <c r="X505" s="5">
        <f t="shared" si="55"/>
        <v>-99</v>
      </c>
    </row>
    <row r="506" spans="1:24" ht="15">
      <c r="A506">
        <v>1</v>
      </c>
      <c r="B506">
        <v>2515450.74</v>
      </c>
      <c r="C506">
        <v>6860772.48</v>
      </c>
      <c r="D506">
        <v>194.33</v>
      </c>
      <c r="E506">
        <v>2</v>
      </c>
      <c r="F506">
        <v>185.51</v>
      </c>
      <c r="G506">
        <v>0.0498</v>
      </c>
      <c r="H506">
        <v>0.7902</v>
      </c>
      <c r="I506">
        <v>0.6942</v>
      </c>
      <c r="J506">
        <v>0.18</v>
      </c>
      <c r="K506">
        <v>8.1</v>
      </c>
      <c r="L506">
        <v>8.82</v>
      </c>
      <c r="M506">
        <v>2.07</v>
      </c>
      <c r="N506">
        <v>9.1</v>
      </c>
      <c r="O506">
        <v>0.6</v>
      </c>
      <c r="P506">
        <v>0.9</v>
      </c>
      <c r="Q506">
        <v>1</v>
      </c>
      <c r="R506" s="5">
        <f t="shared" si="49"/>
        <v>1</v>
      </c>
      <c r="S506" s="5" t="str">
        <f t="shared" si="52"/>
        <v>B</v>
      </c>
      <c r="T506" s="5">
        <f t="shared" si="53"/>
        <v>4</v>
      </c>
      <c r="U506" s="5">
        <f t="shared" si="50"/>
        <v>43.84343123598528</v>
      </c>
      <c r="V506" s="5">
        <f t="shared" si="51"/>
        <v>13.27597595183212</v>
      </c>
      <c r="W506" s="5">
        <f t="shared" si="54"/>
        <v>4</v>
      </c>
      <c r="X506" s="5">
        <f t="shared" si="55"/>
        <v>-99</v>
      </c>
    </row>
    <row r="507" spans="1:24" ht="15">
      <c r="A507">
        <v>1</v>
      </c>
      <c r="B507">
        <v>2515452.34</v>
      </c>
      <c r="C507">
        <v>6860775.54</v>
      </c>
      <c r="D507">
        <v>191.69</v>
      </c>
      <c r="E507">
        <v>2</v>
      </c>
      <c r="F507">
        <v>184.38</v>
      </c>
      <c r="G507">
        <v>0.0393</v>
      </c>
      <c r="H507">
        <v>0.6098</v>
      </c>
      <c r="I507">
        <v>0.7563</v>
      </c>
      <c r="J507">
        <v>0.27</v>
      </c>
      <c r="K507">
        <v>5.66</v>
      </c>
      <c r="L507">
        <v>7.31</v>
      </c>
      <c r="M507">
        <v>1.3</v>
      </c>
      <c r="N507">
        <v>6.2</v>
      </c>
      <c r="O507">
        <v>0.6</v>
      </c>
      <c r="P507">
        <v>0.9</v>
      </c>
      <c r="Q507">
        <v>1</v>
      </c>
      <c r="R507" s="5">
        <f t="shared" si="49"/>
        <v>1</v>
      </c>
      <c r="S507" s="5" t="str">
        <f t="shared" si="52"/>
        <v>B</v>
      </c>
      <c r="T507" s="5">
        <f t="shared" si="53"/>
        <v>4</v>
      </c>
      <c r="U507" s="5">
        <f t="shared" si="50"/>
        <v>44.30035779045628</v>
      </c>
      <c r="V507" s="5">
        <f t="shared" si="51"/>
        <v>16.69866760024559</v>
      </c>
      <c r="W507" s="5">
        <f t="shared" si="54"/>
        <v>4</v>
      </c>
      <c r="X507" s="5">
        <f t="shared" si="55"/>
        <v>-99</v>
      </c>
    </row>
    <row r="508" spans="1:24" ht="15">
      <c r="A508">
        <v>1</v>
      </c>
      <c r="B508">
        <v>2515458.01</v>
      </c>
      <c r="C508">
        <v>6860772.54</v>
      </c>
      <c r="D508">
        <v>193.3</v>
      </c>
      <c r="E508">
        <v>2</v>
      </c>
      <c r="F508">
        <v>183.46</v>
      </c>
      <c r="G508">
        <v>0.076</v>
      </c>
      <c r="H508">
        <v>0.6073</v>
      </c>
      <c r="I508">
        <v>0.6824</v>
      </c>
      <c r="J508">
        <v>0.28</v>
      </c>
      <c r="K508">
        <v>10</v>
      </c>
      <c r="L508">
        <v>9.84</v>
      </c>
      <c r="M508">
        <v>2.21</v>
      </c>
      <c r="N508">
        <v>10.3</v>
      </c>
      <c r="O508">
        <v>0.6</v>
      </c>
      <c r="P508">
        <v>0.9</v>
      </c>
      <c r="Q508">
        <v>1</v>
      </c>
      <c r="R508" s="5">
        <f t="shared" si="49"/>
        <v>1</v>
      </c>
      <c r="S508" s="5" t="str">
        <f t="shared" si="52"/>
        <v>B</v>
      </c>
      <c r="T508" s="5">
        <f t="shared" si="53"/>
        <v>5</v>
      </c>
      <c r="U508" s="5">
        <f t="shared" si="50"/>
        <v>50.65447538021937</v>
      </c>
      <c r="V508" s="5">
        <f t="shared" si="51"/>
        <v>15.818843950518925</v>
      </c>
      <c r="W508" s="5">
        <f t="shared" si="54"/>
        <v>5</v>
      </c>
      <c r="X508" s="5">
        <f t="shared" si="55"/>
        <v>-99</v>
      </c>
    </row>
    <row r="509" spans="1:24" ht="15">
      <c r="A509">
        <v>1</v>
      </c>
      <c r="B509">
        <v>2515459.76</v>
      </c>
      <c r="C509">
        <v>6860774.58</v>
      </c>
      <c r="D509">
        <v>192.56</v>
      </c>
      <c r="E509">
        <v>2</v>
      </c>
      <c r="F509">
        <v>182.5</v>
      </c>
      <c r="G509">
        <v>0.0142</v>
      </c>
      <c r="H509">
        <v>0.846</v>
      </c>
      <c r="I509">
        <v>0.7296</v>
      </c>
      <c r="J509">
        <v>0.3</v>
      </c>
      <c r="K509">
        <v>10.25</v>
      </c>
      <c r="L509">
        <v>10.06</v>
      </c>
      <c r="M509">
        <v>1.71</v>
      </c>
      <c r="N509">
        <v>9.3</v>
      </c>
      <c r="O509">
        <v>0.6</v>
      </c>
      <c r="P509">
        <v>0.9</v>
      </c>
      <c r="Q509">
        <v>1</v>
      </c>
      <c r="R509" s="5">
        <f t="shared" si="49"/>
        <v>1</v>
      </c>
      <c r="S509" s="5" t="str">
        <f t="shared" si="52"/>
        <v>B</v>
      </c>
      <c r="T509" s="5">
        <f t="shared" si="53"/>
        <v>5</v>
      </c>
      <c r="U509" s="5">
        <f t="shared" si="50"/>
        <v>51.601216374197605</v>
      </c>
      <c r="V509" s="5">
        <f t="shared" si="51"/>
        <v>18.3343521477771</v>
      </c>
      <c r="W509" s="5">
        <f t="shared" si="54"/>
        <v>5</v>
      </c>
      <c r="X509" s="5">
        <f t="shared" si="55"/>
        <v>-99</v>
      </c>
    </row>
    <row r="510" spans="1:24" ht="15">
      <c r="A510">
        <v>1</v>
      </c>
      <c r="B510">
        <v>2515459.16</v>
      </c>
      <c r="C510">
        <v>6860776.14</v>
      </c>
      <c r="D510">
        <v>193.38</v>
      </c>
      <c r="E510">
        <v>2</v>
      </c>
      <c r="F510">
        <v>181.92</v>
      </c>
      <c r="G510">
        <v>0.0516</v>
      </c>
      <c r="H510">
        <v>0.7328</v>
      </c>
      <c r="I510">
        <v>0.5549</v>
      </c>
      <c r="J510">
        <v>0.37</v>
      </c>
      <c r="K510">
        <v>11.45</v>
      </c>
      <c r="L510">
        <v>11.46</v>
      </c>
      <c r="M510">
        <v>2.21</v>
      </c>
      <c r="N510">
        <v>11.7</v>
      </c>
      <c r="O510">
        <v>0.6</v>
      </c>
      <c r="P510">
        <v>0.9</v>
      </c>
      <c r="Q510">
        <v>1</v>
      </c>
      <c r="R510" s="5">
        <f t="shared" si="49"/>
        <v>1</v>
      </c>
      <c r="S510" s="5" t="str">
        <f t="shared" si="52"/>
        <v>B</v>
      </c>
      <c r="T510" s="5">
        <f t="shared" si="53"/>
        <v>5</v>
      </c>
      <c r="U510" s="5">
        <f t="shared" si="50"/>
        <v>50.50384937862824</v>
      </c>
      <c r="V510" s="5">
        <f t="shared" si="51"/>
        <v>19.595060549950063</v>
      </c>
      <c r="W510" s="5">
        <f t="shared" si="54"/>
        <v>5</v>
      </c>
      <c r="X510" s="5">
        <f t="shared" si="55"/>
        <v>-99</v>
      </c>
    </row>
    <row r="511" spans="1:24" ht="15">
      <c r="A511">
        <v>1</v>
      </c>
      <c r="B511">
        <v>2515458.21</v>
      </c>
      <c r="C511">
        <v>6860777.08</v>
      </c>
      <c r="D511">
        <v>192.82</v>
      </c>
      <c r="E511">
        <v>2</v>
      </c>
      <c r="F511">
        <v>181.91</v>
      </c>
      <c r="G511">
        <v>0.0141</v>
      </c>
      <c r="H511">
        <v>0.8576</v>
      </c>
      <c r="I511">
        <v>0.7023</v>
      </c>
      <c r="J511">
        <v>0.31</v>
      </c>
      <c r="K511">
        <v>10.71</v>
      </c>
      <c r="L511">
        <v>10.91</v>
      </c>
      <c r="M511">
        <v>1.78</v>
      </c>
      <c r="N511">
        <v>10.2</v>
      </c>
      <c r="O511">
        <v>0.6</v>
      </c>
      <c r="P511">
        <v>0.9</v>
      </c>
      <c r="Q511">
        <v>1</v>
      </c>
      <c r="R511" s="5">
        <f t="shared" si="49"/>
        <v>1</v>
      </c>
      <c r="S511" s="5" t="str">
        <f t="shared" si="52"/>
        <v>B</v>
      </c>
      <c r="T511" s="5">
        <f t="shared" si="53"/>
        <v>5</v>
      </c>
      <c r="U511" s="5">
        <f t="shared" si="50"/>
        <v>49.28964245384031</v>
      </c>
      <c r="V511" s="5">
        <f t="shared" si="51"/>
        <v>20.153452477650795</v>
      </c>
      <c r="W511" s="5">
        <f t="shared" si="54"/>
        <v>5</v>
      </c>
      <c r="X511" s="5">
        <f t="shared" si="55"/>
        <v>-99</v>
      </c>
    </row>
    <row r="512" spans="1:24" ht="15">
      <c r="A512">
        <v>1</v>
      </c>
      <c r="B512">
        <v>2515456.49</v>
      </c>
      <c r="C512">
        <v>6860776.84</v>
      </c>
      <c r="D512">
        <v>194.16</v>
      </c>
      <c r="E512">
        <v>2</v>
      </c>
      <c r="F512">
        <v>182.91</v>
      </c>
      <c r="G512">
        <v>0.0262</v>
      </c>
      <c r="H512">
        <v>0.7932</v>
      </c>
      <c r="I512">
        <v>0.6895</v>
      </c>
      <c r="J512">
        <v>0.31</v>
      </c>
      <c r="K512">
        <v>11.09</v>
      </c>
      <c r="L512">
        <v>11.25</v>
      </c>
      <c r="M512">
        <v>1.84</v>
      </c>
      <c r="N512">
        <v>10.6</v>
      </c>
      <c r="O512">
        <v>0.6</v>
      </c>
      <c r="P512">
        <v>0.9</v>
      </c>
      <c r="Q512">
        <v>1</v>
      </c>
      <c r="R512" s="5">
        <f t="shared" si="49"/>
        <v>1</v>
      </c>
      <c r="S512" s="5" t="str">
        <f t="shared" si="52"/>
        <v>B</v>
      </c>
      <c r="T512" s="5">
        <f t="shared" si="53"/>
        <v>5</v>
      </c>
      <c r="U512" s="5">
        <f t="shared" si="50"/>
        <v>47.75545598080819</v>
      </c>
      <c r="V512" s="5">
        <f t="shared" si="51"/>
        <v>19.339651602021178</v>
      </c>
      <c r="W512" s="5">
        <f t="shared" si="54"/>
        <v>5</v>
      </c>
      <c r="X512" s="5">
        <f t="shared" si="55"/>
        <v>-99</v>
      </c>
    </row>
    <row r="513" spans="1:24" ht="15">
      <c r="A513">
        <v>1</v>
      </c>
      <c r="B513">
        <v>2515460.33</v>
      </c>
      <c r="C513">
        <v>6860777.67</v>
      </c>
      <c r="D513">
        <v>194.33</v>
      </c>
      <c r="E513">
        <v>2</v>
      </c>
      <c r="F513">
        <v>181.59</v>
      </c>
      <c r="G513">
        <v>0.0771</v>
      </c>
      <c r="H513">
        <v>0.5687</v>
      </c>
      <c r="I513">
        <v>0.8258</v>
      </c>
      <c r="J513">
        <v>0.24</v>
      </c>
      <c r="K513">
        <v>12.73</v>
      </c>
      <c r="L513">
        <v>12.74</v>
      </c>
      <c r="M513">
        <v>2.58</v>
      </c>
      <c r="N513">
        <v>13.7</v>
      </c>
      <c r="O513">
        <v>0.6</v>
      </c>
      <c r="P513">
        <v>0.9</v>
      </c>
      <c r="Q513">
        <v>1</v>
      </c>
      <c r="R513" s="5">
        <f t="shared" si="49"/>
        <v>1</v>
      </c>
      <c r="S513" s="5" t="str">
        <f t="shared" si="52"/>
        <v>B</v>
      </c>
      <c r="T513" s="5">
        <f t="shared" si="53"/>
        <v>5</v>
      </c>
      <c r="U513" s="5">
        <f t="shared" si="50"/>
        <v>51.07999892550027</v>
      </c>
      <c r="V513" s="5">
        <f t="shared" si="51"/>
        <v>21.4329538276631</v>
      </c>
      <c r="W513" s="5">
        <f t="shared" si="54"/>
        <v>5</v>
      </c>
      <c r="X513" s="5">
        <f t="shared" si="55"/>
        <v>-99</v>
      </c>
    </row>
    <row r="514" spans="1:24" ht="15">
      <c r="A514">
        <v>1</v>
      </c>
      <c r="B514">
        <v>2515459.94</v>
      </c>
      <c r="C514">
        <v>6860779.82</v>
      </c>
      <c r="D514">
        <v>194.03</v>
      </c>
      <c r="E514">
        <v>2</v>
      </c>
      <c r="F514">
        <v>181.4</v>
      </c>
      <c r="G514">
        <v>0.0503</v>
      </c>
      <c r="H514">
        <v>0.647</v>
      </c>
      <c r="I514">
        <v>0.7158</v>
      </c>
      <c r="J514">
        <v>0.28</v>
      </c>
      <c r="K514">
        <v>12.64</v>
      </c>
      <c r="L514">
        <v>12.64</v>
      </c>
      <c r="M514">
        <v>2.1</v>
      </c>
      <c r="N514">
        <v>12.4</v>
      </c>
      <c r="O514">
        <v>0.6</v>
      </c>
      <c r="P514">
        <v>0.9</v>
      </c>
      <c r="Q514">
        <v>1</v>
      </c>
      <c r="R514" s="5">
        <f aca="true" t="shared" si="56" ref="R514:R577">IF(OR(U514&lt;$Z$9,U514&gt;$Z$11,V514&lt;$AA$9,V514&gt;$AA$10),0,1)</f>
        <v>1</v>
      </c>
      <c r="S514" s="5" t="str">
        <f t="shared" si="52"/>
        <v>B</v>
      </c>
      <c r="T514" s="5">
        <f t="shared" si="53"/>
        <v>5</v>
      </c>
      <c r="U514" s="5">
        <f aca="true" t="shared" si="57" ref="U514:U577">COS($AC$3)*($B514-$Z$3)-SIN($AC$3)*($C514-$AA$3)</f>
        <v>49.97817549499364</v>
      </c>
      <c r="V514" s="5">
        <f aca="true" t="shared" si="58" ref="V514:V577">SIN($AC$3)*($B514-$Z$3)+COS($AC$3)*($C514-$AA$3)</f>
        <v>23.319905106761254</v>
      </c>
      <c r="W514" s="5">
        <f t="shared" si="54"/>
        <v>5</v>
      </c>
      <c r="X514" s="5">
        <f t="shared" si="55"/>
        <v>-99</v>
      </c>
    </row>
    <row r="515" spans="1:24" ht="15">
      <c r="A515">
        <v>1</v>
      </c>
      <c r="B515">
        <v>2515457.64</v>
      </c>
      <c r="C515">
        <v>6860779.08</v>
      </c>
      <c r="D515">
        <v>189.48</v>
      </c>
      <c r="E515">
        <v>2</v>
      </c>
      <c r="F515">
        <v>181.65</v>
      </c>
      <c r="G515">
        <v>0.0194</v>
      </c>
      <c r="H515">
        <v>0.7851</v>
      </c>
      <c r="I515">
        <v>0.6736</v>
      </c>
      <c r="J515">
        <v>0.29</v>
      </c>
      <c r="K515">
        <v>7.88</v>
      </c>
      <c r="L515">
        <v>7.82</v>
      </c>
      <c r="M515">
        <v>1.53</v>
      </c>
      <c r="N515">
        <v>7.1</v>
      </c>
      <c r="O515">
        <v>0.6</v>
      </c>
      <c r="P515">
        <v>0.9</v>
      </c>
      <c r="Q515">
        <v>1</v>
      </c>
      <c r="R515" s="5">
        <f t="shared" si="56"/>
        <v>1</v>
      </c>
      <c r="S515" s="5" t="str">
        <f aca="true" t="shared" si="59" ref="S515:S578">IF(AND(U515&gt;=$AE$16,U515&lt;=$AE$18,V515&gt;=$AF$16,V515&lt;=$AF$18),"A",IF(AND(U515&gt;=$AE$23,U515&lt;=$AE$25,V515&gt;=$AF$23,V515&lt;=$AF$25),"B","Null"))</f>
        <v>B</v>
      </c>
      <c r="T515" s="5">
        <f aca="true" t="shared" si="60" ref="T515:T578">IF(AND(V515&gt;=$AF$9,V515&lt;=$AF$11),IF(W515&lt;&gt;-99,W515,X515),-99)</f>
        <v>5</v>
      </c>
      <c r="U515" s="5">
        <f t="shared" si="57"/>
        <v>48.06997737349853</v>
      </c>
      <c r="V515" s="5">
        <f t="shared" si="58"/>
        <v>21.837886237584314</v>
      </c>
      <c r="W515" s="5">
        <f aca="true" t="shared" si="61" ref="W515:W578">IF(AND(U515&gt;-5,U515&lt;=5),0,IF(AND(U515&gt;5,U515&lt;=15),1,IF(AND(U515&gt;15,U515&lt;=25),2,IF(AND(U515&gt;25,U515&lt;=35),3,IF(AND(U515&gt;35,U515&lt;=45),4,IF(AND(U515&gt;45,U515&lt;=55),5,-99))))))</f>
        <v>5</v>
      </c>
      <c r="X515" s="5">
        <f aca="true" t="shared" si="62" ref="X515:X578">IF(AND(U515&gt;55,U515&lt;=65),6,IF(AND(U515&gt;65,U515&lt;=75),7,IF(AND(U515&gt;75,U515&lt;=85),8,IF(AND(U515&gt;85,U515&lt;=95),9,IF(AND(U515&gt;95,U515&lt;=105),10,-99)))))</f>
        <v>-99</v>
      </c>
    </row>
    <row r="516" spans="1:24" ht="15">
      <c r="A516">
        <v>1</v>
      </c>
      <c r="B516">
        <v>2515462.57</v>
      </c>
      <c r="C516">
        <v>6860776.73</v>
      </c>
      <c r="D516">
        <v>190.89</v>
      </c>
      <c r="E516">
        <v>2</v>
      </c>
      <c r="F516">
        <v>181.73</v>
      </c>
      <c r="G516">
        <v>0.0482</v>
      </c>
      <c r="H516">
        <v>0.7069</v>
      </c>
      <c r="I516">
        <v>0.6925</v>
      </c>
      <c r="J516">
        <v>0.31</v>
      </c>
      <c r="K516">
        <v>9.27</v>
      </c>
      <c r="L516">
        <v>9.16</v>
      </c>
      <c r="M516">
        <v>1.76</v>
      </c>
      <c r="N516">
        <v>8.7</v>
      </c>
      <c r="O516">
        <v>0.6</v>
      </c>
      <c r="P516">
        <v>0.9</v>
      </c>
      <c r="Q516">
        <v>1</v>
      </c>
      <c r="R516" s="5">
        <f t="shared" si="56"/>
        <v>1</v>
      </c>
      <c r="S516" s="5" t="str">
        <f t="shared" si="59"/>
        <v>B</v>
      </c>
      <c r="T516" s="5">
        <f t="shared" si="60"/>
        <v>5</v>
      </c>
      <c r="U516" s="5">
        <f t="shared" si="57"/>
        <v>53.50640933038092</v>
      </c>
      <c r="V516" s="5">
        <f t="shared" si="58"/>
        <v>21.315767885581106</v>
      </c>
      <c r="W516" s="5">
        <f t="shared" si="61"/>
        <v>5</v>
      </c>
      <c r="X516" s="5">
        <f t="shared" si="62"/>
        <v>-99</v>
      </c>
    </row>
    <row r="517" spans="1:24" ht="15">
      <c r="A517">
        <v>1</v>
      </c>
      <c r="B517">
        <v>2515464.07</v>
      </c>
      <c r="C517">
        <v>6860780.85</v>
      </c>
      <c r="D517">
        <v>190.59</v>
      </c>
      <c r="E517">
        <v>2</v>
      </c>
      <c r="F517">
        <v>180.83</v>
      </c>
      <c r="G517">
        <v>0.069</v>
      </c>
      <c r="H517">
        <v>0.6455</v>
      </c>
      <c r="I517">
        <v>0.6819</v>
      </c>
      <c r="J517">
        <v>0.25</v>
      </c>
      <c r="K517">
        <v>9.74</v>
      </c>
      <c r="L517">
        <v>9.75</v>
      </c>
      <c r="M517">
        <v>2.06</v>
      </c>
      <c r="N517">
        <v>9.9</v>
      </c>
      <c r="O517">
        <v>0.6</v>
      </c>
      <c r="P517">
        <v>0.9</v>
      </c>
      <c r="Q517">
        <v>1</v>
      </c>
      <c r="R517" s="5">
        <f t="shared" si="56"/>
        <v>1</v>
      </c>
      <c r="S517" s="5" t="str">
        <f t="shared" si="59"/>
        <v>B</v>
      </c>
      <c r="T517" s="5">
        <f t="shared" si="60"/>
        <v>5</v>
      </c>
      <c r="U517" s="5">
        <f t="shared" si="57"/>
        <v>53.506825271338336</v>
      </c>
      <c r="V517" s="5">
        <f t="shared" si="58"/>
        <v>25.700331697437417</v>
      </c>
      <c r="W517" s="5">
        <f t="shared" si="61"/>
        <v>5</v>
      </c>
      <c r="X517" s="5">
        <f t="shared" si="62"/>
        <v>-99</v>
      </c>
    </row>
    <row r="518" spans="1:24" ht="15">
      <c r="A518">
        <v>1</v>
      </c>
      <c r="B518">
        <v>2515463.89</v>
      </c>
      <c r="C518">
        <v>6860782.68</v>
      </c>
      <c r="D518">
        <v>192.19</v>
      </c>
      <c r="E518">
        <v>2</v>
      </c>
      <c r="F518">
        <v>180.41</v>
      </c>
      <c r="G518">
        <v>0.0617</v>
      </c>
      <c r="H518">
        <v>0.6667</v>
      </c>
      <c r="I518">
        <v>0.7443</v>
      </c>
      <c r="J518">
        <v>0.27</v>
      </c>
      <c r="K518">
        <v>11.96</v>
      </c>
      <c r="L518">
        <v>11.79</v>
      </c>
      <c r="M518">
        <v>2.29</v>
      </c>
      <c r="N518">
        <v>12.2</v>
      </c>
      <c r="O518">
        <v>0.6</v>
      </c>
      <c r="P518">
        <v>0.9</v>
      </c>
      <c r="Q518">
        <v>1</v>
      </c>
      <c r="R518" s="5">
        <f t="shared" si="56"/>
        <v>1</v>
      </c>
      <c r="S518" s="5" t="str">
        <f t="shared" si="59"/>
        <v>B</v>
      </c>
      <c r="T518" s="5">
        <f t="shared" si="60"/>
        <v>5</v>
      </c>
      <c r="U518" s="5">
        <f t="shared" si="57"/>
        <v>52.71178373756546</v>
      </c>
      <c r="V518" s="5">
        <f t="shared" si="58"/>
        <v>27.358405567848955</v>
      </c>
      <c r="W518" s="5">
        <f t="shared" si="61"/>
        <v>5</v>
      </c>
      <c r="X518" s="5">
        <f t="shared" si="62"/>
        <v>-99</v>
      </c>
    </row>
    <row r="519" spans="1:24" ht="15">
      <c r="A519">
        <v>1</v>
      </c>
      <c r="B519">
        <v>2515458.33</v>
      </c>
      <c r="C519">
        <v>6860782.26</v>
      </c>
      <c r="D519">
        <v>190.17</v>
      </c>
      <c r="E519">
        <v>2</v>
      </c>
      <c r="F519">
        <v>180.27</v>
      </c>
      <c r="G519">
        <v>0.0666</v>
      </c>
      <c r="H519">
        <v>0.5609</v>
      </c>
      <c r="I519">
        <v>0.7644</v>
      </c>
      <c r="J519">
        <v>0.24</v>
      </c>
      <c r="K519">
        <v>9.81</v>
      </c>
      <c r="L519">
        <v>9.91</v>
      </c>
      <c r="M519">
        <v>1.94</v>
      </c>
      <c r="N519">
        <v>9.7</v>
      </c>
      <c r="O519">
        <v>0.6</v>
      </c>
      <c r="P519">
        <v>0.9</v>
      </c>
      <c r="Q519">
        <v>1</v>
      </c>
      <c r="R519" s="5">
        <f t="shared" si="56"/>
        <v>1</v>
      </c>
      <c r="S519" s="5" t="str">
        <f t="shared" si="59"/>
        <v>B</v>
      </c>
      <c r="T519" s="5">
        <f t="shared" si="60"/>
        <v>5</v>
      </c>
      <c r="U519" s="5">
        <f t="shared" si="57"/>
        <v>47.6307412261146</v>
      </c>
      <c r="V519" s="5">
        <f t="shared" si="58"/>
        <v>25.062102670279053</v>
      </c>
      <c r="W519" s="5">
        <f t="shared" si="61"/>
        <v>5</v>
      </c>
      <c r="X519" s="5">
        <f t="shared" si="62"/>
        <v>-99</v>
      </c>
    </row>
    <row r="520" spans="1:24" ht="15">
      <c r="A520">
        <v>1</v>
      </c>
      <c r="B520">
        <v>2515459.62</v>
      </c>
      <c r="C520">
        <v>6860784.36</v>
      </c>
      <c r="D520">
        <v>191.31</v>
      </c>
      <c r="E520">
        <v>2</v>
      </c>
      <c r="F520">
        <v>179.19</v>
      </c>
      <c r="G520">
        <v>0.0699</v>
      </c>
      <c r="H520">
        <v>0.6008</v>
      </c>
      <c r="I520">
        <v>0.6979</v>
      </c>
      <c r="J520">
        <v>0.26</v>
      </c>
      <c r="K520">
        <v>12.37</v>
      </c>
      <c r="L520">
        <v>12.12</v>
      </c>
      <c r="M520">
        <v>2.36</v>
      </c>
      <c r="N520">
        <v>12.6</v>
      </c>
      <c r="O520">
        <v>0.6</v>
      </c>
      <c r="P520">
        <v>0.9</v>
      </c>
      <c r="Q520">
        <v>1</v>
      </c>
      <c r="R520" s="5">
        <f t="shared" si="56"/>
        <v>1</v>
      </c>
      <c r="S520" s="5" t="str">
        <f t="shared" si="59"/>
        <v>B</v>
      </c>
      <c r="T520" s="5">
        <f t="shared" si="60"/>
        <v>5</v>
      </c>
      <c r="U520" s="5">
        <f t="shared" si="57"/>
        <v>48.124702405788405</v>
      </c>
      <c r="V520" s="5">
        <f t="shared" si="58"/>
        <v>27.476663159357408</v>
      </c>
      <c r="W520" s="5">
        <f t="shared" si="61"/>
        <v>5</v>
      </c>
      <c r="X520" s="5">
        <f t="shared" si="62"/>
        <v>-99</v>
      </c>
    </row>
    <row r="521" spans="1:24" ht="15">
      <c r="A521">
        <v>1</v>
      </c>
      <c r="B521">
        <v>2515460.4</v>
      </c>
      <c r="C521">
        <v>6860781.87</v>
      </c>
      <c r="D521">
        <v>189.2</v>
      </c>
      <c r="E521">
        <v>2</v>
      </c>
      <c r="F521">
        <v>180.65</v>
      </c>
      <c r="G521">
        <v>0.0448</v>
      </c>
      <c r="H521">
        <v>0.7267</v>
      </c>
      <c r="I521">
        <v>0.7386</v>
      </c>
      <c r="J521">
        <v>0.24</v>
      </c>
      <c r="K521">
        <v>8.47</v>
      </c>
      <c r="L521">
        <v>8.55</v>
      </c>
      <c r="M521">
        <v>1.8</v>
      </c>
      <c r="N521">
        <v>8.3</v>
      </c>
      <c r="O521">
        <v>0.6</v>
      </c>
      <c r="P521">
        <v>0.9</v>
      </c>
      <c r="Q521">
        <v>1</v>
      </c>
      <c r="R521" s="5">
        <f t="shared" si="56"/>
        <v>1</v>
      </c>
      <c r="S521" s="5" t="str">
        <f t="shared" si="59"/>
        <v>B</v>
      </c>
      <c r="T521" s="5">
        <f t="shared" si="60"/>
        <v>5</v>
      </c>
      <c r="U521" s="5">
        <f t="shared" si="57"/>
        <v>49.70929280676624</v>
      </c>
      <c r="V521" s="5">
        <f t="shared" si="58"/>
        <v>25.403604245114405</v>
      </c>
      <c r="W521" s="5">
        <f t="shared" si="61"/>
        <v>5</v>
      </c>
      <c r="X521" s="5">
        <f t="shared" si="62"/>
        <v>-99</v>
      </c>
    </row>
    <row r="522" spans="1:24" ht="15">
      <c r="A522">
        <v>1</v>
      </c>
      <c r="B522">
        <v>2515461.82</v>
      </c>
      <c r="C522">
        <v>6860781.15</v>
      </c>
      <c r="D522">
        <v>191.39</v>
      </c>
      <c r="E522">
        <v>2</v>
      </c>
      <c r="F522">
        <v>180.57</v>
      </c>
      <c r="G522">
        <v>0.0645</v>
      </c>
      <c r="H522">
        <v>0.5816</v>
      </c>
      <c r="I522">
        <v>0.7672</v>
      </c>
      <c r="J522">
        <v>0.26</v>
      </c>
      <c r="K522">
        <v>10.6</v>
      </c>
      <c r="L522">
        <v>10.82</v>
      </c>
      <c r="M522">
        <v>2.05</v>
      </c>
      <c r="N522">
        <v>10.8</v>
      </c>
      <c r="O522">
        <v>0.6</v>
      </c>
      <c r="P522">
        <v>0.9</v>
      </c>
      <c r="Q522">
        <v>1</v>
      </c>
      <c r="R522" s="5">
        <f t="shared" si="56"/>
        <v>1</v>
      </c>
      <c r="S522" s="5" t="str">
        <f t="shared" si="59"/>
        <v>B</v>
      </c>
      <c r="T522" s="5">
        <f t="shared" si="60"/>
        <v>5</v>
      </c>
      <c r="U522" s="5">
        <f t="shared" si="57"/>
        <v>51.28991083131751</v>
      </c>
      <c r="V522" s="5">
        <f t="shared" si="58"/>
        <v>25.21269416189056</v>
      </c>
      <c r="W522" s="5">
        <f t="shared" si="61"/>
        <v>5</v>
      </c>
      <c r="X522" s="5">
        <f t="shared" si="62"/>
        <v>-99</v>
      </c>
    </row>
    <row r="523" spans="1:24" ht="15">
      <c r="A523">
        <v>1</v>
      </c>
      <c r="B523">
        <v>2515457.88</v>
      </c>
      <c r="C523">
        <v>6860785.66</v>
      </c>
      <c r="D523">
        <v>187.9</v>
      </c>
      <c r="E523">
        <v>2</v>
      </c>
      <c r="F523">
        <v>179.56</v>
      </c>
      <c r="G523">
        <v>0.0264</v>
      </c>
      <c r="H523">
        <v>0.7787</v>
      </c>
      <c r="I523">
        <v>0.6964</v>
      </c>
      <c r="J523">
        <v>0.27</v>
      </c>
      <c r="K523">
        <v>8.12</v>
      </c>
      <c r="L523">
        <v>8.34</v>
      </c>
      <c r="M523">
        <v>1.64</v>
      </c>
      <c r="N523">
        <v>7.8</v>
      </c>
      <c r="O523">
        <v>0.6</v>
      </c>
      <c r="P523">
        <v>0.9</v>
      </c>
      <c r="Q523">
        <v>1</v>
      </c>
      <c r="R523" s="5">
        <f t="shared" si="56"/>
        <v>1</v>
      </c>
      <c r="S523" s="5" t="str">
        <f t="shared" si="59"/>
        <v>B</v>
      </c>
      <c r="T523" s="5">
        <f t="shared" si="60"/>
        <v>5</v>
      </c>
      <c r="U523" s="5">
        <f t="shared" si="57"/>
        <v>46.04501105915123</v>
      </c>
      <c r="V523" s="5">
        <f t="shared" si="58"/>
        <v>28.103148516740948</v>
      </c>
      <c r="W523" s="5">
        <f t="shared" si="61"/>
        <v>5</v>
      </c>
      <c r="X523" s="5">
        <f t="shared" si="62"/>
        <v>-99</v>
      </c>
    </row>
    <row r="524" spans="1:24" ht="15">
      <c r="A524">
        <v>1</v>
      </c>
      <c r="B524">
        <v>2515459.43</v>
      </c>
      <c r="C524">
        <v>6860787.06</v>
      </c>
      <c r="D524">
        <v>190.66</v>
      </c>
      <c r="E524">
        <v>2</v>
      </c>
      <c r="F524">
        <v>178.61</v>
      </c>
      <c r="G524">
        <v>0.0606</v>
      </c>
      <c r="H524">
        <v>0.6043</v>
      </c>
      <c r="I524">
        <v>0.7354</v>
      </c>
      <c r="J524">
        <v>0.26</v>
      </c>
      <c r="K524">
        <v>11.66</v>
      </c>
      <c r="L524">
        <v>12.05</v>
      </c>
      <c r="M524">
        <v>2.19</v>
      </c>
      <c r="N524">
        <v>12.2</v>
      </c>
      <c r="O524">
        <v>0.6</v>
      </c>
      <c r="P524">
        <v>0.9</v>
      </c>
      <c r="Q524">
        <v>1</v>
      </c>
      <c r="R524" s="5">
        <f t="shared" si="56"/>
        <v>1</v>
      </c>
      <c r="S524" s="5" t="str">
        <f t="shared" si="59"/>
        <v>B</v>
      </c>
      <c r="T524" s="5">
        <f t="shared" si="60"/>
        <v>5</v>
      </c>
      <c r="U524" s="5">
        <f t="shared" si="57"/>
        <v>47.022706421167115</v>
      </c>
      <c r="V524" s="5">
        <f t="shared" si="58"/>
        <v>29.94884940756647</v>
      </c>
      <c r="W524" s="5">
        <f t="shared" si="61"/>
        <v>5</v>
      </c>
      <c r="X524" s="5">
        <f t="shared" si="62"/>
        <v>-99</v>
      </c>
    </row>
    <row r="525" spans="1:24" ht="15">
      <c r="A525">
        <v>1</v>
      </c>
      <c r="B525">
        <v>2515458.44</v>
      </c>
      <c r="C525">
        <v>6860790.33</v>
      </c>
      <c r="D525">
        <v>189.3</v>
      </c>
      <c r="E525">
        <v>2</v>
      </c>
      <c r="F525">
        <v>178.1</v>
      </c>
      <c r="G525">
        <v>0.0368</v>
      </c>
      <c r="H525">
        <v>0.6573</v>
      </c>
      <c r="I525">
        <v>0.6917</v>
      </c>
      <c r="J525">
        <v>0.24</v>
      </c>
      <c r="K525">
        <v>11.21</v>
      </c>
      <c r="L525">
        <v>11.2</v>
      </c>
      <c r="M525">
        <v>1.67</v>
      </c>
      <c r="N525">
        <v>10.2</v>
      </c>
      <c r="O525">
        <v>0.6</v>
      </c>
      <c r="P525">
        <v>0.9</v>
      </c>
      <c r="Q525">
        <v>1</v>
      </c>
      <c r="R525" s="5">
        <f t="shared" si="56"/>
        <v>0</v>
      </c>
      <c r="S525" s="5" t="str">
        <f t="shared" si="59"/>
        <v>B</v>
      </c>
      <c r="T525" s="5">
        <f t="shared" si="60"/>
        <v>4</v>
      </c>
      <c r="U525" s="5">
        <f t="shared" si="57"/>
        <v>44.97400485753845</v>
      </c>
      <c r="V525" s="5">
        <f t="shared" si="58"/>
        <v>32.68304433602261</v>
      </c>
      <c r="W525" s="5">
        <f t="shared" si="61"/>
        <v>4</v>
      </c>
      <c r="X525" s="5">
        <f t="shared" si="62"/>
        <v>-99</v>
      </c>
    </row>
    <row r="526" spans="1:24" ht="15">
      <c r="A526">
        <v>1</v>
      </c>
      <c r="B526">
        <v>2515461.82</v>
      </c>
      <c r="C526">
        <v>6860789.34</v>
      </c>
      <c r="D526">
        <v>191.57</v>
      </c>
      <c r="E526">
        <v>2</v>
      </c>
      <c r="F526">
        <v>178.06</v>
      </c>
      <c r="G526">
        <v>0.0492</v>
      </c>
      <c r="H526">
        <v>0.6475</v>
      </c>
      <c r="I526">
        <v>0.7748</v>
      </c>
      <c r="J526">
        <v>0.31</v>
      </c>
      <c r="K526">
        <v>12.03</v>
      </c>
      <c r="L526">
        <v>13.51</v>
      </c>
      <c r="M526">
        <v>2.09</v>
      </c>
      <c r="N526">
        <v>13.2</v>
      </c>
      <c r="O526">
        <v>0.6</v>
      </c>
      <c r="P526">
        <v>0.9</v>
      </c>
      <c r="Q526">
        <v>1</v>
      </c>
      <c r="R526" s="5">
        <f t="shared" si="56"/>
        <v>0</v>
      </c>
      <c r="S526" s="5" t="str">
        <f t="shared" si="59"/>
        <v>B</v>
      </c>
      <c r="T526" s="5">
        <f t="shared" si="60"/>
        <v>5</v>
      </c>
      <c r="U526" s="5">
        <f t="shared" si="57"/>
        <v>48.48876585765866</v>
      </c>
      <c r="V526" s="5">
        <f t="shared" si="58"/>
        <v>32.90877672563706</v>
      </c>
      <c r="W526" s="5">
        <f t="shared" si="61"/>
        <v>5</v>
      </c>
      <c r="X526" s="5">
        <f t="shared" si="62"/>
        <v>-99</v>
      </c>
    </row>
    <row r="527" spans="1:24" ht="15">
      <c r="A527">
        <v>1</v>
      </c>
      <c r="B527">
        <v>2515463.03</v>
      </c>
      <c r="C527">
        <v>6860791</v>
      </c>
      <c r="D527">
        <v>185.22</v>
      </c>
      <c r="E527">
        <v>2</v>
      </c>
      <c r="F527">
        <v>176.99</v>
      </c>
      <c r="G527">
        <v>0.0264</v>
      </c>
      <c r="H527">
        <v>0.8113</v>
      </c>
      <c r="I527">
        <v>0.7038</v>
      </c>
      <c r="J527">
        <v>0.29</v>
      </c>
      <c r="K527">
        <v>8.17</v>
      </c>
      <c r="L527">
        <v>8.24</v>
      </c>
      <c r="M527">
        <v>1.73</v>
      </c>
      <c r="N527">
        <v>7.9</v>
      </c>
      <c r="O527">
        <v>0.6</v>
      </c>
      <c r="P527">
        <v>0.9</v>
      </c>
      <c r="Q527">
        <v>1</v>
      </c>
      <c r="R527" s="5">
        <f t="shared" si="56"/>
        <v>0</v>
      </c>
      <c r="S527" s="5" t="str">
        <f t="shared" si="59"/>
        <v>B</v>
      </c>
      <c r="T527" s="5">
        <f t="shared" si="60"/>
        <v>5</v>
      </c>
      <c r="U527" s="5">
        <f t="shared" si="57"/>
        <v>49.05804049080303</v>
      </c>
      <c r="V527" s="5">
        <f t="shared" si="58"/>
        <v>34.88251084969301</v>
      </c>
      <c r="W527" s="5">
        <f t="shared" si="61"/>
        <v>5</v>
      </c>
      <c r="X527" s="5">
        <f t="shared" si="62"/>
        <v>-99</v>
      </c>
    </row>
    <row r="528" spans="1:24" ht="15">
      <c r="A528">
        <v>1</v>
      </c>
      <c r="B528">
        <v>2515462.75</v>
      </c>
      <c r="C528">
        <v>6860785.69</v>
      </c>
      <c r="D528">
        <v>188.35</v>
      </c>
      <c r="E528">
        <v>2</v>
      </c>
      <c r="F528">
        <v>179.18</v>
      </c>
      <c r="G528">
        <v>0.0367</v>
      </c>
      <c r="H528">
        <v>0.78</v>
      </c>
      <c r="I528">
        <v>0.7231</v>
      </c>
      <c r="J528">
        <v>0.3</v>
      </c>
      <c r="K528">
        <v>9.32</v>
      </c>
      <c r="L528">
        <v>9.16</v>
      </c>
      <c r="M528">
        <v>1.84</v>
      </c>
      <c r="N528">
        <v>8.9</v>
      </c>
      <c r="O528">
        <v>0.6</v>
      </c>
      <c r="P528">
        <v>0.9</v>
      </c>
      <c r="Q528">
        <v>1</v>
      </c>
      <c r="R528" s="5">
        <f t="shared" si="56"/>
        <v>1</v>
      </c>
      <c r="S528" s="5" t="str">
        <f t="shared" si="59"/>
        <v>B</v>
      </c>
      <c r="T528" s="5">
        <f t="shared" si="60"/>
        <v>5</v>
      </c>
      <c r="U528" s="5">
        <f t="shared" si="57"/>
        <v>50.61105351809466</v>
      </c>
      <c r="V528" s="5">
        <f t="shared" si="58"/>
        <v>29.7969773936438</v>
      </c>
      <c r="W528" s="5">
        <f t="shared" si="61"/>
        <v>5</v>
      </c>
      <c r="X528" s="5">
        <f t="shared" si="62"/>
        <v>-99</v>
      </c>
    </row>
    <row r="529" spans="1:24" ht="15">
      <c r="A529">
        <v>1</v>
      </c>
      <c r="B529">
        <v>2515463.43</v>
      </c>
      <c r="C529">
        <v>6860783.89</v>
      </c>
      <c r="D529">
        <v>189.37</v>
      </c>
      <c r="E529">
        <v>2</v>
      </c>
      <c r="F529">
        <v>180.08</v>
      </c>
      <c r="G529">
        <v>0.0442</v>
      </c>
      <c r="H529">
        <v>0.7073</v>
      </c>
      <c r="I529">
        <v>0.7532</v>
      </c>
      <c r="J529">
        <v>0.34</v>
      </c>
      <c r="K529">
        <v>9.53</v>
      </c>
      <c r="L529">
        <v>9.29</v>
      </c>
      <c r="M529">
        <v>1.8</v>
      </c>
      <c r="N529">
        <v>8.9</v>
      </c>
      <c r="O529">
        <v>0.6</v>
      </c>
      <c r="P529">
        <v>0.9</v>
      </c>
      <c r="Q529">
        <v>1</v>
      </c>
      <c r="R529" s="5">
        <f t="shared" si="56"/>
        <v>1</v>
      </c>
      <c r="S529" s="5" t="str">
        <f t="shared" si="59"/>
        <v>B</v>
      </c>
      <c r="T529" s="5">
        <f t="shared" si="60"/>
        <v>5</v>
      </c>
      <c r="U529" s="5">
        <f t="shared" si="57"/>
        <v>51.86568075862764</v>
      </c>
      <c r="V529" s="5">
        <f t="shared" si="58"/>
        <v>28.338104373047827</v>
      </c>
      <c r="W529" s="5">
        <f t="shared" si="61"/>
        <v>5</v>
      </c>
      <c r="X529" s="5">
        <f t="shared" si="62"/>
        <v>-99</v>
      </c>
    </row>
    <row r="530" spans="1:24" ht="15">
      <c r="A530">
        <v>1</v>
      </c>
      <c r="B530">
        <v>2515464.15</v>
      </c>
      <c r="C530">
        <v>6860788.34</v>
      </c>
      <c r="D530">
        <v>188.33</v>
      </c>
      <c r="E530">
        <v>2</v>
      </c>
      <c r="F530">
        <v>177.74</v>
      </c>
      <c r="G530">
        <v>0.0731</v>
      </c>
      <c r="H530">
        <v>0.5461</v>
      </c>
      <c r="I530">
        <v>0.8323</v>
      </c>
      <c r="J530">
        <v>0.3</v>
      </c>
      <c r="K530">
        <v>10.42</v>
      </c>
      <c r="L530">
        <v>10.59</v>
      </c>
      <c r="M530">
        <v>2.13</v>
      </c>
      <c r="N530">
        <v>10.7</v>
      </c>
      <c r="O530">
        <v>0.6</v>
      </c>
      <c r="P530">
        <v>0.9</v>
      </c>
      <c r="Q530">
        <v>1</v>
      </c>
      <c r="R530" s="5">
        <f t="shared" si="56"/>
        <v>0</v>
      </c>
      <c r="S530" s="5" t="str">
        <f t="shared" si="59"/>
        <v>B</v>
      </c>
      <c r="T530" s="5">
        <f t="shared" si="60"/>
        <v>5</v>
      </c>
      <c r="U530" s="5">
        <f t="shared" si="57"/>
        <v>51.02026980748551</v>
      </c>
      <c r="V530" s="5">
        <f t="shared" si="58"/>
        <v>32.76599103882545</v>
      </c>
      <c r="W530" s="5">
        <f t="shared" si="61"/>
        <v>5</v>
      </c>
      <c r="X530" s="5">
        <f t="shared" si="62"/>
        <v>-99</v>
      </c>
    </row>
    <row r="531" spans="1:24" ht="15">
      <c r="A531">
        <v>1</v>
      </c>
      <c r="B531">
        <v>2515465.79</v>
      </c>
      <c r="C531">
        <v>6860787.5</v>
      </c>
      <c r="D531">
        <v>188.92</v>
      </c>
      <c r="E531">
        <v>2</v>
      </c>
      <c r="F531">
        <v>178.37</v>
      </c>
      <c r="G531">
        <v>0.0743</v>
      </c>
      <c r="H531">
        <v>0.6006</v>
      </c>
      <c r="I531">
        <v>0.7875</v>
      </c>
      <c r="J531">
        <v>0.26</v>
      </c>
      <c r="K531">
        <v>10.7</v>
      </c>
      <c r="L531">
        <v>10.56</v>
      </c>
      <c r="M531">
        <v>2.19</v>
      </c>
      <c r="N531">
        <v>10.9</v>
      </c>
      <c r="O531">
        <v>0.6</v>
      </c>
      <c r="P531">
        <v>0.9</v>
      </c>
      <c r="Q531">
        <v>1</v>
      </c>
      <c r="R531" s="5">
        <f t="shared" si="56"/>
        <v>0</v>
      </c>
      <c r="S531" s="5" t="str">
        <f t="shared" si="59"/>
        <v>B</v>
      </c>
      <c r="T531" s="5">
        <f t="shared" si="60"/>
        <v>5</v>
      </c>
      <c r="U531" s="5">
        <f t="shared" si="57"/>
        <v>52.84866262603952</v>
      </c>
      <c r="V531" s="5">
        <f t="shared" si="58"/>
        <v>32.537562272604</v>
      </c>
      <c r="W531" s="5">
        <f t="shared" si="61"/>
        <v>5</v>
      </c>
      <c r="X531" s="5">
        <f t="shared" si="62"/>
        <v>-99</v>
      </c>
    </row>
    <row r="532" spans="1:24" ht="15">
      <c r="A532">
        <v>1</v>
      </c>
      <c r="B532">
        <v>2515461.17</v>
      </c>
      <c r="C532">
        <v>6860784.07</v>
      </c>
      <c r="D532">
        <v>189.15</v>
      </c>
      <c r="E532">
        <v>2</v>
      </c>
      <c r="F532">
        <v>179.33</v>
      </c>
      <c r="G532">
        <v>0.0824</v>
      </c>
      <c r="H532">
        <v>0.5769</v>
      </c>
      <c r="I532">
        <v>0.7514</v>
      </c>
      <c r="J532">
        <v>0.25</v>
      </c>
      <c r="K532">
        <v>9.79</v>
      </c>
      <c r="L532">
        <v>9.82</v>
      </c>
      <c r="M532">
        <v>2.21</v>
      </c>
      <c r="N532">
        <v>10.3</v>
      </c>
      <c r="O532">
        <v>0.6</v>
      </c>
      <c r="P532">
        <v>0.9</v>
      </c>
      <c r="Q532">
        <v>1</v>
      </c>
      <c r="R532" s="5">
        <f t="shared" si="56"/>
        <v>1</v>
      </c>
      <c r="S532" s="5" t="str">
        <f t="shared" si="59"/>
        <v>B</v>
      </c>
      <c r="T532" s="5">
        <f t="shared" si="60"/>
        <v>5</v>
      </c>
      <c r="U532" s="5">
        <f t="shared" si="57"/>
        <v>49.680411809408724</v>
      </c>
      <c r="V532" s="5">
        <f t="shared" si="58"/>
        <v>27.734283521385567</v>
      </c>
      <c r="W532" s="5">
        <f t="shared" si="61"/>
        <v>5</v>
      </c>
      <c r="X532" s="5">
        <f t="shared" si="62"/>
        <v>-99</v>
      </c>
    </row>
    <row r="533" spans="1:24" ht="15">
      <c r="A533">
        <v>1</v>
      </c>
      <c r="B533">
        <v>2515467.02</v>
      </c>
      <c r="C533">
        <v>6860790.57</v>
      </c>
      <c r="D533">
        <v>188.25</v>
      </c>
      <c r="E533">
        <v>2</v>
      </c>
      <c r="F533">
        <v>176.8</v>
      </c>
      <c r="G533">
        <v>0.0623</v>
      </c>
      <c r="H533">
        <v>0.6757</v>
      </c>
      <c r="I533">
        <v>0.7</v>
      </c>
      <c r="J533">
        <v>0.26</v>
      </c>
      <c r="K533">
        <v>10.99</v>
      </c>
      <c r="L533">
        <v>11.45</v>
      </c>
      <c r="M533">
        <v>2.31</v>
      </c>
      <c r="N533">
        <v>11.9</v>
      </c>
      <c r="O533">
        <v>0.6</v>
      </c>
      <c r="P533">
        <v>0.9</v>
      </c>
      <c r="Q533">
        <v>1</v>
      </c>
      <c r="R533" s="5">
        <f t="shared" si="56"/>
        <v>0</v>
      </c>
      <c r="S533" s="5" t="str">
        <f t="shared" si="59"/>
        <v>Null</v>
      </c>
      <c r="T533" s="5">
        <f t="shared" si="60"/>
        <v>-99</v>
      </c>
      <c r="U533" s="5">
        <f t="shared" si="57"/>
        <v>52.95448270947695</v>
      </c>
      <c r="V533" s="5">
        <f t="shared" si="58"/>
        <v>35.843103394980986</v>
      </c>
      <c r="W533" s="5">
        <f t="shared" si="61"/>
        <v>5</v>
      </c>
      <c r="X533" s="5">
        <f t="shared" si="62"/>
        <v>-99</v>
      </c>
    </row>
    <row r="534" spans="1:24" ht="15">
      <c r="A534">
        <v>1</v>
      </c>
      <c r="B534">
        <v>2515464.88</v>
      </c>
      <c r="C534">
        <v>6860790.04</v>
      </c>
      <c r="D534">
        <v>188.81</v>
      </c>
      <c r="E534">
        <v>2</v>
      </c>
      <c r="F534">
        <v>177.14</v>
      </c>
      <c r="G534">
        <v>0.057</v>
      </c>
      <c r="H534">
        <v>0.6849</v>
      </c>
      <c r="I534">
        <v>0.7502</v>
      </c>
      <c r="J534">
        <v>0.28</v>
      </c>
      <c r="K534">
        <v>11.89</v>
      </c>
      <c r="L534">
        <v>11.66</v>
      </c>
      <c r="M534">
        <v>2.27</v>
      </c>
      <c r="N534">
        <v>12</v>
      </c>
      <c r="O534">
        <v>0.6</v>
      </c>
      <c r="P534">
        <v>0.9</v>
      </c>
      <c r="Q534">
        <v>1</v>
      </c>
      <c r="R534" s="5">
        <f t="shared" si="56"/>
        <v>0</v>
      </c>
      <c r="S534" s="5" t="str">
        <f t="shared" si="59"/>
        <v>B</v>
      </c>
      <c r="T534" s="5">
        <f t="shared" si="60"/>
        <v>5</v>
      </c>
      <c r="U534" s="5">
        <f t="shared" si="57"/>
        <v>51.12481117692438</v>
      </c>
      <c r="V534" s="5">
        <f t="shared" si="58"/>
        <v>34.613143198957886</v>
      </c>
      <c r="W534" s="5">
        <f t="shared" si="61"/>
        <v>5</v>
      </c>
      <c r="X534" s="5">
        <f t="shared" si="62"/>
        <v>-99</v>
      </c>
    </row>
    <row r="535" spans="1:24" ht="15">
      <c r="A535">
        <v>1</v>
      </c>
      <c r="B535">
        <v>2515469.07</v>
      </c>
      <c r="C535">
        <v>6860791.6</v>
      </c>
      <c r="D535">
        <v>190.75</v>
      </c>
      <c r="E535">
        <v>2</v>
      </c>
      <c r="F535">
        <v>176.17</v>
      </c>
      <c r="G535">
        <v>0.0587</v>
      </c>
      <c r="H535">
        <v>0.7861</v>
      </c>
      <c r="I535">
        <v>0.6876</v>
      </c>
      <c r="J535">
        <v>0.13</v>
      </c>
      <c r="K535">
        <v>9.92</v>
      </c>
      <c r="L535">
        <v>14.57</v>
      </c>
      <c r="M535">
        <v>2.94</v>
      </c>
      <c r="N535">
        <v>16.2</v>
      </c>
      <c r="O535">
        <v>0.6</v>
      </c>
      <c r="P535">
        <v>0.9</v>
      </c>
      <c r="Q535">
        <v>1</v>
      </c>
      <c r="R535" s="5">
        <f t="shared" si="56"/>
        <v>0</v>
      </c>
      <c r="S535" s="5" t="str">
        <f t="shared" si="59"/>
        <v>Null</v>
      </c>
      <c r="T535" s="5">
        <f t="shared" si="60"/>
        <v>-99</v>
      </c>
      <c r="U535" s="5">
        <f t="shared" si="57"/>
        <v>54.52857183451694</v>
      </c>
      <c r="V535" s="5">
        <f t="shared" si="58"/>
        <v>37.51212808751428</v>
      </c>
      <c r="W535" s="5">
        <f t="shared" si="61"/>
        <v>5</v>
      </c>
      <c r="X535" s="5">
        <f t="shared" si="62"/>
        <v>-99</v>
      </c>
    </row>
    <row r="536" spans="1:24" ht="15">
      <c r="A536">
        <v>1</v>
      </c>
      <c r="B536">
        <v>2515470.7</v>
      </c>
      <c r="C536">
        <v>6860789.66</v>
      </c>
      <c r="D536">
        <v>188.02</v>
      </c>
      <c r="E536">
        <v>2</v>
      </c>
      <c r="F536">
        <v>176.94</v>
      </c>
      <c r="G536">
        <v>0.0436</v>
      </c>
      <c r="H536">
        <v>0.7999</v>
      </c>
      <c r="I536">
        <v>0.69</v>
      </c>
      <c r="J536">
        <v>0.27</v>
      </c>
      <c r="K536">
        <v>10.41</v>
      </c>
      <c r="L536">
        <v>11.08</v>
      </c>
      <c r="M536">
        <v>2.2</v>
      </c>
      <c r="N536">
        <v>11.3</v>
      </c>
      <c r="O536">
        <v>0.6</v>
      </c>
      <c r="P536">
        <v>0.9</v>
      </c>
      <c r="Q536">
        <v>1</v>
      </c>
      <c r="R536" s="5">
        <f t="shared" si="56"/>
        <v>0</v>
      </c>
      <c r="S536" s="5" t="str">
        <f t="shared" si="59"/>
        <v>Null</v>
      </c>
      <c r="T536" s="5">
        <f t="shared" si="60"/>
        <v>-99</v>
      </c>
      <c r="U536" s="5">
        <f t="shared" si="57"/>
        <v>56.723789884603946</v>
      </c>
      <c r="V536" s="5">
        <f t="shared" si="58"/>
        <v>36.24661723742158</v>
      </c>
      <c r="W536" s="5">
        <f t="shared" si="61"/>
        <v>-99</v>
      </c>
      <c r="X536" s="5">
        <f t="shared" si="62"/>
        <v>6</v>
      </c>
    </row>
    <row r="537" spans="1:24" ht="15">
      <c r="A537">
        <v>1</v>
      </c>
      <c r="B537">
        <v>2515471.32</v>
      </c>
      <c r="C537">
        <v>6860791.47</v>
      </c>
      <c r="D537">
        <v>188.17</v>
      </c>
      <c r="E537">
        <v>2</v>
      </c>
      <c r="F537">
        <v>175.84</v>
      </c>
      <c r="G537">
        <v>0.0405</v>
      </c>
      <c r="H537">
        <v>0.7029</v>
      </c>
      <c r="I537">
        <v>0.7988</v>
      </c>
      <c r="J537">
        <v>0.33</v>
      </c>
      <c r="K537">
        <v>11.61</v>
      </c>
      <c r="L537">
        <v>12.32</v>
      </c>
      <c r="M537">
        <v>1.98</v>
      </c>
      <c r="N537">
        <v>11.9</v>
      </c>
      <c r="O537">
        <v>0.6</v>
      </c>
      <c r="P537">
        <v>0.9</v>
      </c>
      <c r="Q537">
        <v>1</v>
      </c>
      <c r="R537" s="5">
        <f t="shared" si="56"/>
        <v>0</v>
      </c>
      <c r="S537" s="5" t="str">
        <f t="shared" si="59"/>
        <v>Null</v>
      </c>
      <c r="T537" s="5">
        <f t="shared" si="60"/>
        <v>-99</v>
      </c>
      <c r="U537" s="5">
        <f t="shared" si="57"/>
        <v>56.68734284987934</v>
      </c>
      <c r="V537" s="5">
        <f t="shared" si="58"/>
        <v>38.15951336939988</v>
      </c>
      <c r="W537" s="5">
        <f t="shared" si="61"/>
        <v>-99</v>
      </c>
      <c r="X537" s="5">
        <f t="shared" si="62"/>
        <v>6</v>
      </c>
    </row>
    <row r="538" spans="1:24" ht="15">
      <c r="A538">
        <v>1</v>
      </c>
      <c r="B538">
        <v>2515473.34</v>
      </c>
      <c r="C538">
        <v>6860789.64</v>
      </c>
      <c r="D538">
        <v>188.85</v>
      </c>
      <c r="E538">
        <v>2</v>
      </c>
      <c r="F538">
        <v>176.66</v>
      </c>
      <c r="G538">
        <v>0.0569</v>
      </c>
      <c r="H538">
        <v>0.6244</v>
      </c>
      <c r="I538">
        <v>0.6954</v>
      </c>
      <c r="J538">
        <v>0.25</v>
      </c>
      <c r="K538">
        <v>12.19</v>
      </c>
      <c r="L538">
        <v>12.19</v>
      </c>
      <c r="M538">
        <v>2.15</v>
      </c>
      <c r="N538">
        <v>12.2</v>
      </c>
      <c r="O538">
        <v>0.6</v>
      </c>
      <c r="P538">
        <v>0.9</v>
      </c>
      <c r="Q538">
        <v>1</v>
      </c>
      <c r="R538" s="5">
        <f t="shared" si="56"/>
        <v>0</v>
      </c>
      <c r="S538" s="5" t="str">
        <f t="shared" si="59"/>
        <v>Null</v>
      </c>
      <c r="T538" s="5">
        <f t="shared" si="60"/>
        <v>-99</v>
      </c>
      <c r="U538" s="5">
        <f t="shared" si="57"/>
        <v>59.21141880619584</v>
      </c>
      <c r="V538" s="5">
        <f t="shared" si="58"/>
        <v>37.130756562815876</v>
      </c>
      <c r="W538" s="5">
        <f t="shared" si="61"/>
        <v>-99</v>
      </c>
      <c r="X538" s="5">
        <f t="shared" si="62"/>
        <v>6</v>
      </c>
    </row>
    <row r="539" spans="1:24" ht="15">
      <c r="A539">
        <v>1</v>
      </c>
      <c r="B539">
        <v>2515472.46</v>
      </c>
      <c r="C539">
        <v>6860786.7</v>
      </c>
      <c r="D539">
        <v>187.84</v>
      </c>
      <c r="E539">
        <v>2</v>
      </c>
      <c r="F539">
        <v>178.45</v>
      </c>
      <c r="G539">
        <v>0.0531</v>
      </c>
      <c r="H539">
        <v>0.6606</v>
      </c>
      <c r="I539">
        <v>0.7291</v>
      </c>
      <c r="J539">
        <v>0.22</v>
      </c>
      <c r="K539">
        <v>9.46</v>
      </c>
      <c r="L539">
        <v>9.38</v>
      </c>
      <c r="M539">
        <v>1.85</v>
      </c>
      <c r="N539">
        <v>9.1</v>
      </c>
      <c r="O539">
        <v>0.6</v>
      </c>
      <c r="P539">
        <v>0.9</v>
      </c>
      <c r="Q539">
        <v>1</v>
      </c>
      <c r="R539" s="5">
        <f t="shared" si="56"/>
        <v>0</v>
      </c>
      <c r="S539" s="5" t="str">
        <f t="shared" si="59"/>
        <v>B</v>
      </c>
      <c r="T539" s="5">
        <f t="shared" si="60"/>
        <v>6</v>
      </c>
      <c r="U539" s="5">
        <f t="shared" si="57"/>
        <v>59.39002852120834</v>
      </c>
      <c r="V539" s="5">
        <f t="shared" si="58"/>
        <v>34.06708253210703</v>
      </c>
      <c r="W539" s="5">
        <f t="shared" si="61"/>
        <v>-99</v>
      </c>
      <c r="X539" s="5">
        <f t="shared" si="62"/>
        <v>6</v>
      </c>
    </row>
    <row r="540" spans="1:24" ht="15">
      <c r="A540">
        <v>1</v>
      </c>
      <c r="B540">
        <v>2515469.15</v>
      </c>
      <c r="C540">
        <v>6860786.87</v>
      </c>
      <c r="D540">
        <v>189.9</v>
      </c>
      <c r="E540">
        <v>2</v>
      </c>
      <c r="F540">
        <v>178.33</v>
      </c>
      <c r="G540">
        <v>0.0877</v>
      </c>
      <c r="H540">
        <v>0.5277</v>
      </c>
      <c r="I540">
        <v>0.8712</v>
      </c>
      <c r="J540">
        <v>0.22</v>
      </c>
      <c r="K540">
        <v>11.27</v>
      </c>
      <c r="L540">
        <v>11.57</v>
      </c>
      <c r="M540">
        <v>2.49</v>
      </c>
      <c r="N540">
        <v>12.4</v>
      </c>
      <c r="O540">
        <v>0.6</v>
      </c>
      <c r="P540">
        <v>0.9</v>
      </c>
      <c r="Q540">
        <v>1</v>
      </c>
      <c r="R540" s="5">
        <f t="shared" si="56"/>
        <v>0</v>
      </c>
      <c r="S540" s="5" t="str">
        <f t="shared" si="59"/>
        <v>B</v>
      </c>
      <c r="T540" s="5">
        <f t="shared" si="60"/>
        <v>6</v>
      </c>
      <c r="U540" s="5">
        <f t="shared" si="57"/>
        <v>56.221502522014596</v>
      </c>
      <c r="V540" s="5">
        <f t="shared" si="58"/>
        <v>33.09474360314354</v>
      </c>
      <c r="W540" s="5">
        <f t="shared" si="61"/>
        <v>-99</v>
      </c>
      <c r="X540" s="5">
        <f t="shared" si="62"/>
        <v>6</v>
      </c>
    </row>
    <row r="541" spans="1:24" ht="15">
      <c r="A541">
        <v>1</v>
      </c>
      <c r="B541">
        <v>2515470.31</v>
      </c>
      <c r="C541">
        <v>6860785.01</v>
      </c>
      <c r="D541">
        <v>189.03</v>
      </c>
      <c r="E541">
        <v>2</v>
      </c>
      <c r="F541">
        <v>178.77</v>
      </c>
      <c r="G541">
        <v>0.0301</v>
      </c>
      <c r="H541">
        <v>0.8171</v>
      </c>
      <c r="I541">
        <v>0.6704</v>
      </c>
      <c r="J541">
        <v>0.31</v>
      </c>
      <c r="K541">
        <v>10.29</v>
      </c>
      <c r="L541">
        <v>10.26</v>
      </c>
      <c r="M541">
        <v>1.94</v>
      </c>
      <c r="N541">
        <v>10</v>
      </c>
      <c r="O541">
        <v>0.6</v>
      </c>
      <c r="P541">
        <v>0.9</v>
      </c>
      <c r="Q541">
        <v>1</v>
      </c>
      <c r="R541" s="5">
        <f t="shared" si="56"/>
        <v>0</v>
      </c>
      <c r="S541" s="5" t="str">
        <f t="shared" si="59"/>
        <v>B</v>
      </c>
      <c r="T541" s="5">
        <f t="shared" si="60"/>
        <v>6</v>
      </c>
      <c r="U541" s="5">
        <f t="shared" si="57"/>
        <v>57.94770342896669</v>
      </c>
      <c r="V541" s="5">
        <f t="shared" si="58"/>
        <v>31.743658694475442</v>
      </c>
      <c r="W541" s="5">
        <f t="shared" si="61"/>
        <v>-99</v>
      </c>
      <c r="X541" s="5">
        <f t="shared" si="62"/>
        <v>6</v>
      </c>
    </row>
    <row r="542" spans="1:24" ht="15">
      <c r="A542">
        <v>1</v>
      </c>
      <c r="B542">
        <v>2515477.18</v>
      </c>
      <c r="C542">
        <v>6860787.35</v>
      </c>
      <c r="D542">
        <v>186.62</v>
      </c>
      <c r="E542">
        <v>2</v>
      </c>
      <c r="F542">
        <v>176.89</v>
      </c>
      <c r="G542">
        <v>0.0081</v>
      </c>
      <c r="H542">
        <v>0.8431</v>
      </c>
      <c r="I542">
        <v>0.7002</v>
      </c>
      <c r="J542">
        <v>0.31</v>
      </c>
      <c r="K542">
        <v>8.89</v>
      </c>
      <c r="L542">
        <v>9.73</v>
      </c>
      <c r="M542">
        <v>1.58</v>
      </c>
      <c r="N542">
        <v>8.7</v>
      </c>
      <c r="O542">
        <v>0.6</v>
      </c>
      <c r="P542">
        <v>0.9</v>
      </c>
      <c r="Q542">
        <v>1</v>
      </c>
      <c r="R542" s="5">
        <f t="shared" si="56"/>
        <v>0</v>
      </c>
      <c r="S542" s="5" t="str">
        <f t="shared" si="59"/>
        <v>Null</v>
      </c>
      <c r="T542" s="5">
        <f t="shared" si="60"/>
        <v>-99</v>
      </c>
      <c r="U542" s="5">
        <f t="shared" si="57"/>
        <v>63.6030645985398</v>
      </c>
      <c r="V542" s="5">
        <f t="shared" si="58"/>
        <v>36.29221781166001</v>
      </c>
      <c r="W542" s="5">
        <f t="shared" si="61"/>
        <v>-99</v>
      </c>
      <c r="X542" s="5">
        <f t="shared" si="62"/>
        <v>6</v>
      </c>
    </row>
    <row r="543" spans="1:24" ht="15">
      <c r="A543">
        <v>1</v>
      </c>
      <c r="B543">
        <v>2515474.48</v>
      </c>
      <c r="C543">
        <v>6860785.56</v>
      </c>
      <c r="D543">
        <v>186.58</v>
      </c>
      <c r="E543">
        <v>2</v>
      </c>
      <c r="F543">
        <v>178.99</v>
      </c>
      <c r="G543">
        <v>0.042</v>
      </c>
      <c r="H543">
        <v>0.7279</v>
      </c>
      <c r="I543">
        <v>0.7054</v>
      </c>
      <c r="J543">
        <v>0.26</v>
      </c>
      <c r="K543">
        <v>7.47</v>
      </c>
      <c r="L543">
        <v>7.59</v>
      </c>
      <c r="M543">
        <v>1.63</v>
      </c>
      <c r="N543">
        <v>7.1</v>
      </c>
      <c r="O543">
        <v>0.6</v>
      </c>
      <c r="P543">
        <v>0.9</v>
      </c>
      <c r="Q543">
        <v>1</v>
      </c>
      <c r="R543" s="5">
        <f t="shared" si="56"/>
        <v>0</v>
      </c>
      <c r="S543" s="5" t="str">
        <f t="shared" si="59"/>
        <v>B</v>
      </c>
      <c r="T543" s="5">
        <f t="shared" si="60"/>
        <v>6</v>
      </c>
      <c r="U543" s="5">
        <f t="shared" si="57"/>
        <v>61.67811057880851</v>
      </c>
      <c r="V543" s="5">
        <f t="shared" si="58"/>
        <v>33.68671363337522</v>
      </c>
      <c r="W543" s="5">
        <f t="shared" si="61"/>
        <v>-99</v>
      </c>
      <c r="X543" s="5">
        <f t="shared" si="62"/>
        <v>6</v>
      </c>
    </row>
    <row r="544" spans="1:24" ht="15">
      <c r="A544">
        <v>1</v>
      </c>
      <c r="B544">
        <v>2515467.64</v>
      </c>
      <c r="C544">
        <v>6860783.48</v>
      </c>
      <c r="D544">
        <v>189.46</v>
      </c>
      <c r="E544">
        <v>2</v>
      </c>
      <c r="F544">
        <v>179.59</v>
      </c>
      <c r="G544">
        <v>0.0428</v>
      </c>
      <c r="H544">
        <v>0.7746</v>
      </c>
      <c r="I544">
        <v>0.6703</v>
      </c>
      <c r="J544">
        <v>0.28</v>
      </c>
      <c r="K544">
        <v>9.58</v>
      </c>
      <c r="L544">
        <v>9.87</v>
      </c>
      <c r="M544">
        <v>1.99</v>
      </c>
      <c r="N544">
        <v>9.8</v>
      </c>
      <c r="O544">
        <v>0.6</v>
      </c>
      <c r="P544">
        <v>0.9</v>
      </c>
      <c r="Q544">
        <v>1</v>
      </c>
      <c r="R544" s="5">
        <f t="shared" si="56"/>
        <v>1</v>
      </c>
      <c r="S544" s="5" t="str">
        <f t="shared" si="59"/>
        <v>B</v>
      </c>
      <c r="T544" s="5">
        <f t="shared" si="60"/>
        <v>6</v>
      </c>
      <c r="U544" s="5">
        <f t="shared" si="57"/>
        <v>55.96201495059726</v>
      </c>
      <c r="V544" s="5">
        <f t="shared" si="58"/>
        <v>29.39273520264906</v>
      </c>
      <c r="W544" s="5">
        <f t="shared" si="61"/>
        <v>-99</v>
      </c>
      <c r="X544" s="5">
        <f t="shared" si="62"/>
        <v>6</v>
      </c>
    </row>
    <row r="545" spans="1:24" ht="15">
      <c r="A545">
        <v>1</v>
      </c>
      <c r="B545">
        <v>2515469.72</v>
      </c>
      <c r="C545">
        <v>6860783.11</v>
      </c>
      <c r="D545">
        <v>190.32</v>
      </c>
      <c r="E545">
        <v>2</v>
      </c>
      <c r="F545">
        <v>179.7</v>
      </c>
      <c r="G545">
        <v>0.0603</v>
      </c>
      <c r="H545">
        <v>0.6853</v>
      </c>
      <c r="I545">
        <v>0.6765</v>
      </c>
      <c r="J545">
        <v>0.3</v>
      </c>
      <c r="K545">
        <v>10.66</v>
      </c>
      <c r="L545">
        <v>10.62</v>
      </c>
      <c r="M545">
        <v>2.21</v>
      </c>
      <c r="N545">
        <v>11</v>
      </c>
      <c r="O545">
        <v>0.6</v>
      </c>
      <c r="P545">
        <v>0.9</v>
      </c>
      <c r="Q545">
        <v>1</v>
      </c>
      <c r="R545" s="5">
        <f t="shared" si="56"/>
        <v>1</v>
      </c>
      <c r="S545" s="5" t="str">
        <f t="shared" si="59"/>
        <v>B</v>
      </c>
      <c r="T545" s="5">
        <f t="shared" si="60"/>
        <v>6</v>
      </c>
      <c r="U545" s="5">
        <f t="shared" si="57"/>
        <v>58.043123054970685</v>
      </c>
      <c r="V545" s="5">
        <f t="shared" si="58"/>
        <v>29.75645083099613</v>
      </c>
      <c r="W545" s="5">
        <f t="shared" si="61"/>
        <v>-99</v>
      </c>
      <c r="X545" s="5">
        <f t="shared" si="62"/>
        <v>6</v>
      </c>
    </row>
    <row r="546" spans="1:24" ht="15">
      <c r="A546">
        <v>1</v>
      </c>
      <c r="B546">
        <v>2515466</v>
      </c>
      <c r="C546">
        <v>6860784.52</v>
      </c>
      <c r="D546">
        <v>189.88</v>
      </c>
      <c r="E546">
        <v>2</v>
      </c>
      <c r="F546">
        <v>179.64</v>
      </c>
      <c r="G546">
        <v>0.0717</v>
      </c>
      <c r="H546">
        <v>0.5798</v>
      </c>
      <c r="I546">
        <v>0.7855</v>
      </c>
      <c r="J546">
        <v>0.24</v>
      </c>
      <c r="K546">
        <v>10.25</v>
      </c>
      <c r="L546">
        <v>10.24</v>
      </c>
      <c r="M546">
        <v>2.09</v>
      </c>
      <c r="N546">
        <v>10.4</v>
      </c>
      <c r="O546">
        <v>0.6</v>
      </c>
      <c r="P546">
        <v>0.9</v>
      </c>
      <c r="Q546">
        <v>1</v>
      </c>
      <c r="R546" s="5">
        <f t="shared" si="56"/>
        <v>1</v>
      </c>
      <c r="S546" s="5" t="str">
        <f t="shared" si="59"/>
        <v>B</v>
      </c>
      <c r="T546" s="5">
        <f t="shared" si="60"/>
        <v>5</v>
      </c>
      <c r="U546" s="5">
        <f t="shared" si="57"/>
        <v>54.065218103632944</v>
      </c>
      <c r="V546" s="5">
        <f t="shared" si="58"/>
        <v>29.80910249232757</v>
      </c>
      <c r="W546" s="5">
        <f t="shared" si="61"/>
        <v>5</v>
      </c>
      <c r="X546" s="5">
        <f t="shared" si="62"/>
        <v>-99</v>
      </c>
    </row>
    <row r="547" spans="1:24" ht="15">
      <c r="A547">
        <v>1</v>
      </c>
      <c r="B547">
        <v>2515466.62</v>
      </c>
      <c r="C547">
        <v>6860781.39</v>
      </c>
      <c r="D547">
        <v>190.24</v>
      </c>
      <c r="E547">
        <v>2</v>
      </c>
      <c r="F547">
        <v>180.33</v>
      </c>
      <c r="G547">
        <v>0.0533</v>
      </c>
      <c r="H547">
        <v>0.6939</v>
      </c>
      <c r="I547">
        <v>0.6659</v>
      </c>
      <c r="J547">
        <v>0.28</v>
      </c>
      <c r="K547">
        <v>9.89</v>
      </c>
      <c r="L547">
        <v>9.91</v>
      </c>
      <c r="M547">
        <v>1.98</v>
      </c>
      <c r="N547">
        <v>9.8</v>
      </c>
      <c r="O547">
        <v>0.6</v>
      </c>
      <c r="P547">
        <v>0.9</v>
      </c>
      <c r="Q547">
        <v>1</v>
      </c>
      <c r="R547" s="5">
        <f t="shared" si="56"/>
        <v>1</v>
      </c>
      <c r="S547" s="5" t="str">
        <f t="shared" si="59"/>
        <v>B</v>
      </c>
      <c r="T547" s="5">
        <f t="shared" si="60"/>
        <v>6</v>
      </c>
      <c r="U547" s="5">
        <f t="shared" si="57"/>
        <v>55.71835057719634</v>
      </c>
      <c r="V547" s="5">
        <f t="shared" si="58"/>
        <v>27.07991707827283</v>
      </c>
      <c r="W547" s="5">
        <f t="shared" si="61"/>
        <v>-99</v>
      </c>
      <c r="X547" s="5">
        <f t="shared" si="62"/>
        <v>6</v>
      </c>
    </row>
    <row r="548" spans="1:24" ht="15">
      <c r="A548">
        <v>1</v>
      </c>
      <c r="B548">
        <v>2515469.23</v>
      </c>
      <c r="C548">
        <v>6860780.15</v>
      </c>
      <c r="D548">
        <v>190.94</v>
      </c>
      <c r="E548">
        <v>2</v>
      </c>
      <c r="F548">
        <v>180.51</v>
      </c>
      <c r="G548">
        <v>0.0636</v>
      </c>
      <c r="H548">
        <v>0.6154</v>
      </c>
      <c r="I548">
        <v>0.7111</v>
      </c>
      <c r="J548">
        <v>0.27</v>
      </c>
      <c r="K548">
        <v>10.26</v>
      </c>
      <c r="L548">
        <v>10.43</v>
      </c>
      <c r="M548">
        <v>2.08</v>
      </c>
      <c r="N548">
        <v>10.5</v>
      </c>
      <c r="O548">
        <v>0.6</v>
      </c>
      <c r="P548">
        <v>0.9</v>
      </c>
      <c r="Q548">
        <v>1</v>
      </c>
      <c r="R548" s="5">
        <f t="shared" si="56"/>
        <v>1</v>
      </c>
      <c r="S548" s="5" t="str">
        <f t="shared" si="59"/>
        <v>B</v>
      </c>
      <c r="T548" s="5">
        <f t="shared" si="60"/>
        <v>6</v>
      </c>
      <c r="U548" s="5">
        <f t="shared" si="57"/>
        <v>58.59505329480679</v>
      </c>
      <c r="V548" s="5">
        <f t="shared" si="58"/>
        <v>26.807370803198822</v>
      </c>
      <c r="W548" s="5">
        <f t="shared" si="61"/>
        <v>-99</v>
      </c>
      <c r="X548" s="5">
        <f t="shared" si="62"/>
        <v>6</v>
      </c>
    </row>
    <row r="549" spans="1:24" ht="15">
      <c r="A549">
        <v>1</v>
      </c>
      <c r="B549">
        <v>2515467.55</v>
      </c>
      <c r="C549">
        <v>6860778.36</v>
      </c>
      <c r="D549">
        <v>192.02</v>
      </c>
      <c r="E549">
        <v>2</v>
      </c>
      <c r="F549">
        <v>181.14</v>
      </c>
      <c r="G549">
        <v>0.0788</v>
      </c>
      <c r="H549">
        <v>0.5226</v>
      </c>
      <c r="I549">
        <v>0.8558</v>
      </c>
      <c r="J549">
        <v>0.22</v>
      </c>
      <c r="K549">
        <v>10.81</v>
      </c>
      <c r="L549">
        <v>10.89</v>
      </c>
      <c r="M549">
        <v>2.22</v>
      </c>
      <c r="N549">
        <v>11.2</v>
      </c>
      <c r="O549">
        <v>0.6</v>
      </c>
      <c r="P549">
        <v>0.9</v>
      </c>
      <c r="Q549">
        <v>1</v>
      </c>
      <c r="R549" s="5">
        <f t="shared" si="56"/>
        <v>1</v>
      </c>
      <c r="S549" s="5" t="str">
        <f t="shared" si="59"/>
        <v>B</v>
      </c>
      <c r="T549" s="5">
        <f t="shared" si="60"/>
        <v>6</v>
      </c>
      <c r="U549" s="5">
        <f t="shared" si="57"/>
        <v>57.628585748294626</v>
      </c>
      <c r="V549" s="5">
        <f t="shared" si="58"/>
        <v>24.55072717111258</v>
      </c>
      <c r="W549" s="5">
        <f t="shared" si="61"/>
        <v>-99</v>
      </c>
      <c r="X549" s="5">
        <f t="shared" si="62"/>
        <v>6</v>
      </c>
    </row>
    <row r="550" spans="1:24" ht="15">
      <c r="A550">
        <v>1</v>
      </c>
      <c r="B550">
        <v>2515472.51</v>
      </c>
      <c r="C550">
        <v>6860782.76</v>
      </c>
      <c r="D550">
        <v>191.47</v>
      </c>
      <c r="E550">
        <v>2</v>
      </c>
      <c r="F550">
        <v>180.07</v>
      </c>
      <c r="G550">
        <v>0.0646</v>
      </c>
      <c r="H550">
        <v>0.6326</v>
      </c>
      <c r="I550">
        <v>0.6528</v>
      </c>
      <c r="J550">
        <v>0.31</v>
      </c>
      <c r="K550">
        <v>11.39</v>
      </c>
      <c r="L550">
        <v>11.41</v>
      </c>
      <c r="M550">
        <v>2.26</v>
      </c>
      <c r="N550">
        <v>11.8</v>
      </c>
      <c r="O550">
        <v>0.6</v>
      </c>
      <c r="P550">
        <v>0.9</v>
      </c>
      <c r="Q550">
        <v>1</v>
      </c>
      <c r="R550" s="5">
        <f t="shared" si="56"/>
        <v>0</v>
      </c>
      <c r="S550" s="5" t="str">
        <f t="shared" si="59"/>
        <v>B</v>
      </c>
      <c r="T550" s="5">
        <f t="shared" si="60"/>
        <v>6</v>
      </c>
      <c r="U550" s="5">
        <f t="shared" si="57"/>
        <v>60.7845725169159</v>
      </c>
      <c r="V550" s="5">
        <f t="shared" si="58"/>
        <v>30.381794612928058</v>
      </c>
      <c r="W550" s="5">
        <f t="shared" si="61"/>
        <v>-99</v>
      </c>
      <c r="X550" s="5">
        <f t="shared" si="62"/>
        <v>6</v>
      </c>
    </row>
    <row r="551" spans="1:24" ht="15">
      <c r="A551">
        <v>1</v>
      </c>
      <c r="B551">
        <v>2515473.21</v>
      </c>
      <c r="C551">
        <v>6860780.44</v>
      </c>
      <c r="D551">
        <v>187.97</v>
      </c>
      <c r="E551">
        <v>2</v>
      </c>
      <c r="F551">
        <v>180.61</v>
      </c>
      <c r="G551">
        <v>0.0394</v>
      </c>
      <c r="H551">
        <v>0.7368</v>
      </c>
      <c r="I551">
        <v>0.7269</v>
      </c>
      <c r="J551">
        <v>0.29</v>
      </c>
      <c r="K551">
        <v>7.56</v>
      </c>
      <c r="L551">
        <v>7.36</v>
      </c>
      <c r="M551">
        <v>1.66</v>
      </c>
      <c r="N551">
        <v>7</v>
      </c>
      <c r="O551">
        <v>0.6</v>
      </c>
      <c r="P551">
        <v>0.9</v>
      </c>
      <c r="Q551">
        <v>1</v>
      </c>
      <c r="R551" s="5">
        <f t="shared" si="56"/>
        <v>0</v>
      </c>
      <c r="S551" s="5" t="str">
        <f t="shared" si="59"/>
        <v>B</v>
      </c>
      <c r="T551" s="5">
        <f t="shared" si="60"/>
        <v>6</v>
      </c>
      <c r="U551" s="5">
        <f t="shared" si="57"/>
        <v>62.235844083940016</v>
      </c>
      <c r="V551" s="5">
        <f t="shared" si="58"/>
        <v>28.441121833691533</v>
      </c>
      <c r="W551" s="5">
        <f t="shared" si="61"/>
        <v>-99</v>
      </c>
      <c r="X551" s="5">
        <f t="shared" si="62"/>
        <v>6</v>
      </c>
    </row>
    <row r="552" spans="1:24" ht="15">
      <c r="A552">
        <v>1</v>
      </c>
      <c r="B552">
        <v>2515475.28</v>
      </c>
      <c r="C552">
        <v>6860781.26</v>
      </c>
      <c r="D552">
        <v>191.52</v>
      </c>
      <c r="E552">
        <v>2</v>
      </c>
      <c r="F552">
        <v>180.13</v>
      </c>
      <c r="G552">
        <v>0.0513</v>
      </c>
      <c r="H552">
        <v>0.7091</v>
      </c>
      <c r="I552">
        <v>0.7003</v>
      </c>
      <c r="J552">
        <v>0.29</v>
      </c>
      <c r="K552">
        <v>11.45</v>
      </c>
      <c r="L552">
        <v>11.4</v>
      </c>
      <c r="M552">
        <v>2.14</v>
      </c>
      <c r="N552">
        <v>11.5</v>
      </c>
      <c r="O552">
        <v>0.6</v>
      </c>
      <c r="P552">
        <v>0.9</v>
      </c>
      <c r="Q552">
        <v>1</v>
      </c>
      <c r="R552" s="5">
        <f t="shared" si="56"/>
        <v>0</v>
      </c>
      <c r="S552" s="5" t="str">
        <f t="shared" si="59"/>
        <v>B</v>
      </c>
      <c r="T552" s="5">
        <f t="shared" si="60"/>
        <v>6</v>
      </c>
      <c r="U552" s="5">
        <f t="shared" si="57"/>
        <v>63.90055129149887</v>
      </c>
      <c r="V552" s="5">
        <f t="shared" si="58"/>
        <v>29.91965147876767</v>
      </c>
      <c r="W552" s="5">
        <f t="shared" si="61"/>
        <v>-99</v>
      </c>
      <c r="X552" s="5">
        <f t="shared" si="62"/>
        <v>6</v>
      </c>
    </row>
    <row r="553" spans="1:24" ht="15">
      <c r="A553">
        <v>1</v>
      </c>
      <c r="B553">
        <v>2515477.14</v>
      </c>
      <c r="C553">
        <v>6860780.55</v>
      </c>
      <c r="D553">
        <v>193.61</v>
      </c>
      <c r="E553">
        <v>2</v>
      </c>
      <c r="F553">
        <v>180.68</v>
      </c>
      <c r="G553">
        <v>0.0529</v>
      </c>
      <c r="H553">
        <v>0.665</v>
      </c>
      <c r="I553">
        <v>0.6809</v>
      </c>
      <c r="J553">
        <v>0.29</v>
      </c>
      <c r="K553">
        <v>12.99</v>
      </c>
      <c r="L553">
        <v>12.93</v>
      </c>
      <c r="M553">
        <v>2.24</v>
      </c>
      <c r="N553">
        <v>13</v>
      </c>
      <c r="O553">
        <v>0.6</v>
      </c>
      <c r="P553">
        <v>0.9</v>
      </c>
      <c r="Q553">
        <v>1</v>
      </c>
      <c r="R553" s="5">
        <f t="shared" si="56"/>
        <v>0</v>
      </c>
      <c r="S553" s="5" t="str">
        <f t="shared" si="59"/>
        <v>Null</v>
      </c>
      <c r="T553" s="5">
        <f t="shared" si="60"/>
        <v>7</v>
      </c>
      <c r="U553" s="5">
        <f t="shared" si="57"/>
        <v>65.89121386822421</v>
      </c>
      <c r="V553" s="5">
        <f t="shared" si="58"/>
        <v>29.888627184745094</v>
      </c>
      <c r="W553" s="5">
        <f t="shared" si="61"/>
        <v>-99</v>
      </c>
      <c r="X553" s="5">
        <f t="shared" si="62"/>
        <v>7</v>
      </c>
    </row>
    <row r="554" spans="1:24" ht="15">
      <c r="A554">
        <v>1</v>
      </c>
      <c r="B554">
        <v>2515471.13</v>
      </c>
      <c r="C554">
        <v>6860779.58</v>
      </c>
      <c r="D554">
        <v>186.6</v>
      </c>
      <c r="E554">
        <v>2</v>
      </c>
      <c r="F554">
        <v>181.19</v>
      </c>
      <c r="G554">
        <v>0.075</v>
      </c>
      <c r="H554">
        <v>0.7018</v>
      </c>
      <c r="I554">
        <v>0.729</v>
      </c>
      <c r="J554">
        <v>0.24</v>
      </c>
      <c r="K554">
        <v>5.56</v>
      </c>
      <c r="L554">
        <v>5.41</v>
      </c>
      <c r="M554">
        <v>1.74</v>
      </c>
      <c r="N554">
        <v>5.5</v>
      </c>
      <c r="O554">
        <v>0.6</v>
      </c>
      <c r="P554">
        <v>0.9</v>
      </c>
      <c r="Q554">
        <v>1</v>
      </c>
      <c r="R554" s="5">
        <f t="shared" si="56"/>
        <v>0</v>
      </c>
      <c r="S554" s="5" t="str">
        <f t="shared" si="59"/>
        <v>B</v>
      </c>
      <c r="T554" s="5">
        <f t="shared" si="60"/>
        <v>6</v>
      </c>
      <c r="U554" s="5">
        <f t="shared" si="57"/>
        <v>60.57542075601006</v>
      </c>
      <c r="V554" s="5">
        <f t="shared" si="58"/>
        <v>26.92158428135772</v>
      </c>
      <c r="W554" s="5">
        <f t="shared" si="61"/>
        <v>-99</v>
      </c>
      <c r="X554" s="5">
        <f t="shared" si="62"/>
        <v>6</v>
      </c>
    </row>
    <row r="555" spans="1:24" ht="15">
      <c r="A555">
        <v>1</v>
      </c>
      <c r="B555">
        <v>2515454.07</v>
      </c>
      <c r="C555">
        <v>6860765.15</v>
      </c>
      <c r="D555">
        <v>197.18</v>
      </c>
      <c r="E555">
        <v>2</v>
      </c>
      <c r="F555">
        <v>186.69</v>
      </c>
      <c r="G555">
        <v>0.0423</v>
      </c>
      <c r="H555">
        <v>0.7657</v>
      </c>
      <c r="I555">
        <v>0.6989</v>
      </c>
      <c r="J555">
        <v>0.3</v>
      </c>
      <c r="K555">
        <v>10.04</v>
      </c>
      <c r="L555">
        <v>10.49</v>
      </c>
      <c r="M555">
        <v>2.02</v>
      </c>
      <c r="N555">
        <v>10.4</v>
      </c>
      <c r="O555">
        <v>0.6</v>
      </c>
      <c r="P555">
        <v>0.9</v>
      </c>
      <c r="Q555">
        <v>1</v>
      </c>
      <c r="R555" s="5">
        <f t="shared" si="56"/>
        <v>1</v>
      </c>
      <c r="S555" s="5" t="str">
        <f t="shared" si="59"/>
        <v>B</v>
      </c>
      <c r="T555" s="5">
        <f t="shared" si="60"/>
        <v>5</v>
      </c>
      <c r="U555" s="5">
        <f t="shared" si="57"/>
        <v>49.47961531343742</v>
      </c>
      <c r="V555" s="5">
        <f t="shared" si="58"/>
        <v>7.526956118542094</v>
      </c>
      <c r="W555" s="5">
        <f t="shared" si="61"/>
        <v>5</v>
      </c>
      <c r="X555" s="5">
        <f t="shared" si="62"/>
        <v>-99</v>
      </c>
    </row>
    <row r="556" spans="1:24" ht="15">
      <c r="A556">
        <v>1</v>
      </c>
      <c r="B556">
        <v>2515455.93</v>
      </c>
      <c r="C556">
        <v>6860764.58</v>
      </c>
      <c r="D556">
        <v>196.25</v>
      </c>
      <c r="E556">
        <v>2</v>
      </c>
      <c r="F556">
        <v>187.06</v>
      </c>
      <c r="G556">
        <v>0.0276</v>
      </c>
      <c r="H556">
        <v>0.7246</v>
      </c>
      <c r="I556">
        <v>0.7091</v>
      </c>
      <c r="J556">
        <v>0.21</v>
      </c>
      <c r="K556">
        <v>9.34</v>
      </c>
      <c r="L556">
        <v>9.19</v>
      </c>
      <c r="M556">
        <v>1.56</v>
      </c>
      <c r="N556">
        <v>8.3</v>
      </c>
      <c r="O556">
        <v>0.6</v>
      </c>
      <c r="P556">
        <v>0.9</v>
      </c>
      <c r="Q556">
        <v>1</v>
      </c>
      <c r="R556" s="5">
        <f t="shared" si="56"/>
        <v>1</v>
      </c>
      <c r="S556" s="5" t="str">
        <f t="shared" si="59"/>
        <v>B</v>
      </c>
      <c r="T556" s="5">
        <f t="shared" si="60"/>
        <v>5</v>
      </c>
      <c r="U556" s="5">
        <f t="shared" si="57"/>
        <v>51.42239507021183</v>
      </c>
      <c r="V556" s="5">
        <f t="shared" si="58"/>
        <v>7.627488791114489</v>
      </c>
      <c r="W556" s="5">
        <f t="shared" si="61"/>
        <v>5</v>
      </c>
      <c r="X556" s="5">
        <f t="shared" si="62"/>
        <v>-99</v>
      </c>
    </row>
    <row r="557" spans="1:24" ht="15">
      <c r="A557">
        <v>1</v>
      </c>
      <c r="B557">
        <v>2515454.89</v>
      </c>
      <c r="C557">
        <v>6860765.32</v>
      </c>
      <c r="D557">
        <v>197.51</v>
      </c>
      <c r="E557">
        <v>2</v>
      </c>
      <c r="F557">
        <v>186.67</v>
      </c>
      <c r="G557">
        <v>0.0424</v>
      </c>
      <c r="H557">
        <v>0.7648</v>
      </c>
      <c r="I557">
        <v>0.744</v>
      </c>
      <c r="J557">
        <v>0.25</v>
      </c>
      <c r="K557">
        <v>10.88</v>
      </c>
      <c r="L557">
        <v>10.83</v>
      </c>
      <c r="M557">
        <v>2.08</v>
      </c>
      <c r="N557">
        <v>10.8</v>
      </c>
      <c r="O557">
        <v>0.6</v>
      </c>
      <c r="P557">
        <v>0.9</v>
      </c>
      <c r="Q557">
        <v>1</v>
      </c>
      <c r="R557" s="5">
        <f t="shared" si="56"/>
        <v>1</v>
      </c>
      <c r="S557" s="5" t="str">
        <f t="shared" si="59"/>
        <v>B</v>
      </c>
      <c r="T557" s="5">
        <f t="shared" si="60"/>
        <v>5</v>
      </c>
      <c r="U557" s="5">
        <f t="shared" si="57"/>
        <v>50.192019838422034</v>
      </c>
      <c r="V557" s="5">
        <f t="shared" si="58"/>
        <v>7.967160381634663</v>
      </c>
      <c r="W557" s="5">
        <f t="shared" si="61"/>
        <v>5</v>
      </c>
      <c r="X557" s="5">
        <f t="shared" si="62"/>
        <v>-99</v>
      </c>
    </row>
    <row r="558" spans="1:24" ht="15">
      <c r="A558">
        <v>1</v>
      </c>
      <c r="B558">
        <v>2515458.4</v>
      </c>
      <c r="C558">
        <v>6860765.29</v>
      </c>
      <c r="D558">
        <v>195.31</v>
      </c>
      <c r="E558">
        <v>2</v>
      </c>
      <c r="F558">
        <v>186.34</v>
      </c>
      <c r="G558">
        <v>0.0465</v>
      </c>
      <c r="H558">
        <v>0.6491</v>
      </c>
      <c r="I558">
        <v>0.7406</v>
      </c>
      <c r="J558">
        <v>0.28</v>
      </c>
      <c r="K558">
        <v>9.12</v>
      </c>
      <c r="L558">
        <v>8.97</v>
      </c>
      <c r="M558">
        <v>1.67</v>
      </c>
      <c r="N558">
        <v>8.3</v>
      </c>
      <c r="O558">
        <v>0.6</v>
      </c>
      <c r="P558">
        <v>0.9</v>
      </c>
      <c r="Q558">
        <v>1</v>
      </c>
      <c r="R558" s="5">
        <f t="shared" si="56"/>
        <v>1</v>
      </c>
      <c r="S558" s="5" t="str">
        <f t="shared" si="59"/>
        <v>B</v>
      </c>
      <c r="T558" s="5">
        <f t="shared" si="60"/>
        <v>5</v>
      </c>
      <c r="U558" s="5">
        <f t="shared" si="57"/>
        <v>53.5006015415595</v>
      </c>
      <c r="V558" s="5">
        <f t="shared" si="58"/>
        <v>9.139460305762691</v>
      </c>
      <c r="W558" s="5">
        <f t="shared" si="61"/>
        <v>5</v>
      </c>
      <c r="X558" s="5">
        <f t="shared" si="62"/>
        <v>-99</v>
      </c>
    </row>
    <row r="559" spans="1:24" ht="15">
      <c r="A559">
        <v>1</v>
      </c>
      <c r="B559">
        <v>2515460.93</v>
      </c>
      <c r="C559">
        <v>6860770.39</v>
      </c>
      <c r="D559">
        <v>199.24</v>
      </c>
      <c r="E559">
        <v>3</v>
      </c>
      <c r="F559">
        <v>183.95</v>
      </c>
      <c r="G559">
        <v>0.0638</v>
      </c>
      <c r="H559">
        <v>0.674</v>
      </c>
      <c r="I559">
        <v>0.4753</v>
      </c>
      <c r="J559">
        <v>0.36</v>
      </c>
      <c r="K559">
        <v>14.96</v>
      </c>
      <c r="L559">
        <v>15.28</v>
      </c>
      <c r="M559">
        <v>2.85</v>
      </c>
      <c r="N559">
        <v>13.1</v>
      </c>
      <c r="O559">
        <v>0.6</v>
      </c>
      <c r="P559">
        <v>0.9</v>
      </c>
      <c r="Q559">
        <v>1</v>
      </c>
      <c r="R559" s="5">
        <f t="shared" si="56"/>
        <v>1</v>
      </c>
      <c r="S559" s="5" t="str">
        <f t="shared" si="59"/>
        <v>B</v>
      </c>
      <c r="T559" s="5">
        <f t="shared" si="60"/>
        <v>5</v>
      </c>
      <c r="U559" s="5">
        <f t="shared" si="57"/>
        <v>54.13372114155939</v>
      </c>
      <c r="V559" s="5">
        <f t="shared" si="58"/>
        <v>14.797203634123893</v>
      </c>
      <c r="W559" s="5">
        <f t="shared" si="61"/>
        <v>5</v>
      </c>
      <c r="X559" s="5">
        <f t="shared" si="62"/>
        <v>-99</v>
      </c>
    </row>
    <row r="560" spans="1:24" ht="15">
      <c r="A560">
        <v>1</v>
      </c>
      <c r="B560">
        <v>2515460.73</v>
      </c>
      <c r="C560">
        <v>6860772</v>
      </c>
      <c r="D560">
        <v>198.1</v>
      </c>
      <c r="E560">
        <v>3</v>
      </c>
      <c r="F560">
        <v>183.64</v>
      </c>
      <c r="G560">
        <v>0.0223</v>
      </c>
      <c r="H560">
        <v>0.9264</v>
      </c>
      <c r="I560">
        <v>0.303</v>
      </c>
      <c r="J560">
        <v>0.43</v>
      </c>
      <c r="K560">
        <v>14.54</v>
      </c>
      <c r="L560">
        <v>14.46</v>
      </c>
      <c r="M560">
        <v>2.31</v>
      </c>
      <c r="N560">
        <v>11.3</v>
      </c>
      <c r="O560">
        <v>0.6</v>
      </c>
      <c r="P560">
        <v>0.9</v>
      </c>
      <c r="Q560">
        <v>1</v>
      </c>
      <c r="R560" s="5">
        <f t="shared" si="56"/>
        <v>1</v>
      </c>
      <c r="S560" s="5" t="str">
        <f t="shared" si="59"/>
        <v>B</v>
      </c>
      <c r="T560" s="5">
        <f t="shared" si="60"/>
        <v>5</v>
      </c>
      <c r="U560" s="5">
        <f t="shared" si="57"/>
        <v>53.39513018635818</v>
      </c>
      <c r="V560" s="5">
        <f t="shared" si="58"/>
        <v>16.24170472517542</v>
      </c>
      <c r="W560" s="5">
        <f t="shared" si="61"/>
        <v>5</v>
      </c>
      <c r="X560" s="5">
        <f t="shared" si="62"/>
        <v>-99</v>
      </c>
    </row>
    <row r="561" spans="1:24" ht="15">
      <c r="A561">
        <v>1</v>
      </c>
      <c r="B561">
        <v>2515459.93</v>
      </c>
      <c r="C561">
        <v>6860767.37</v>
      </c>
      <c r="D561">
        <v>197.09</v>
      </c>
      <c r="E561">
        <v>2</v>
      </c>
      <c r="F561">
        <v>185.36</v>
      </c>
      <c r="G561">
        <v>0.0869</v>
      </c>
      <c r="H561">
        <v>0.573</v>
      </c>
      <c r="I561">
        <v>0.8087</v>
      </c>
      <c r="J561">
        <v>0.27</v>
      </c>
      <c r="K561">
        <v>11.42</v>
      </c>
      <c r="L561">
        <v>11.74</v>
      </c>
      <c r="M561">
        <v>2.45</v>
      </c>
      <c r="N561">
        <v>12.5</v>
      </c>
      <c r="O561">
        <v>0.6</v>
      </c>
      <c r="P561">
        <v>0.9</v>
      </c>
      <c r="Q561">
        <v>1</v>
      </c>
      <c r="R561" s="5">
        <f t="shared" si="56"/>
        <v>1</v>
      </c>
      <c r="S561" s="5" t="str">
        <f t="shared" si="59"/>
        <v>B</v>
      </c>
      <c r="T561" s="5">
        <f t="shared" si="60"/>
        <v>5</v>
      </c>
      <c r="U561" s="5">
        <f t="shared" si="57"/>
        <v>54.22692935346411</v>
      </c>
      <c r="V561" s="5">
        <f t="shared" si="58"/>
        <v>11.617311776444854</v>
      </c>
      <c r="W561" s="5">
        <f t="shared" si="61"/>
        <v>5</v>
      </c>
      <c r="X561" s="5">
        <f t="shared" si="62"/>
        <v>-99</v>
      </c>
    </row>
    <row r="562" spans="1:24" ht="15">
      <c r="A562">
        <v>1</v>
      </c>
      <c r="B562">
        <v>2515461.68</v>
      </c>
      <c r="C562">
        <v>6860773.93</v>
      </c>
      <c r="D562">
        <v>190.47</v>
      </c>
      <c r="E562">
        <v>2</v>
      </c>
      <c r="F562">
        <v>182.99</v>
      </c>
      <c r="G562">
        <v>0.0416</v>
      </c>
      <c r="H562">
        <v>0.7288</v>
      </c>
      <c r="I562">
        <v>0.7045</v>
      </c>
      <c r="J562">
        <v>0.19</v>
      </c>
      <c r="K562">
        <v>7.55</v>
      </c>
      <c r="L562">
        <v>7.48</v>
      </c>
      <c r="M562">
        <v>1.65</v>
      </c>
      <c r="N562">
        <v>7.1</v>
      </c>
      <c r="O562">
        <v>0.6</v>
      </c>
      <c r="P562">
        <v>0.9</v>
      </c>
      <c r="Q562">
        <v>1</v>
      </c>
      <c r="R562" s="5">
        <f t="shared" si="56"/>
        <v>1</v>
      </c>
      <c r="S562" s="5" t="str">
        <f t="shared" si="59"/>
        <v>B</v>
      </c>
      <c r="T562" s="5">
        <f t="shared" si="60"/>
        <v>5</v>
      </c>
      <c r="U562" s="5">
        <f t="shared" si="57"/>
        <v>53.62773929976321</v>
      </c>
      <c r="V562" s="5">
        <f t="shared" si="58"/>
        <v>18.380230619235267</v>
      </c>
      <c r="W562" s="5">
        <f t="shared" si="61"/>
        <v>5</v>
      </c>
      <c r="X562" s="5">
        <f t="shared" si="62"/>
        <v>-99</v>
      </c>
    </row>
    <row r="563" spans="1:24" ht="15">
      <c r="A563">
        <v>1</v>
      </c>
      <c r="B563">
        <v>2515463.74</v>
      </c>
      <c r="C563">
        <v>6860774.25</v>
      </c>
      <c r="D563">
        <v>191.6</v>
      </c>
      <c r="E563">
        <v>2</v>
      </c>
      <c r="F563">
        <v>182.27</v>
      </c>
      <c r="G563">
        <v>0.043</v>
      </c>
      <c r="H563">
        <v>0.6354</v>
      </c>
      <c r="I563">
        <v>0.6579</v>
      </c>
      <c r="J563">
        <v>0.28</v>
      </c>
      <c r="K563">
        <v>9.36</v>
      </c>
      <c r="L563">
        <v>9.34</v>
      </c>
      <c r="M563">
        <v>1.6</v>
      </c>
      <c r="N563">
        <v>8.5</v>
      </c>
      <c r="O563">
        <v>0.6</v>
      </c>
      <c r="P563">
        <v>0.9</v>
      </c>
      <c r="Q563">
        <v>1</v>
      </c>
      <c r="R563" s="5">
        <f t="shared" si="56"/>
        <v>1</v>
      </c>
      <c r="S563" s="5" t="str">
        <f t="shared" si="59"/>
        <v>B</v>
      </c>
      <c r="T563" s="5">
        <f t="shared" si="60"/>
        <v>6</v>
      </c>
      <c r="U563" s="5">
        <f t="shared" si="57"/>
        <v>55.45405965266855</v>
      </c>
      <c r="V563" s="5">
        <f t="shared" si="58"/>
        <v>19.385493753436794</v>
      </c>
      <c r="W563" s="5">
        <f t="shared" si="61"/>
        <v>-99</v>
      </c>
      <c r="X563" s="5">
        <f t="shared" si="62"/>
        <v>6</v>
      </c>
    </row>
    <row r="564" spans="1:24" ht="15">
      <c r="A564">
        <v>1</v>
      </c>
      <c r="B564">
        <v>2515466.31</v>
      </c>
      <c r="C564">
        <v>6860774.9</v>
      </c>
      <c r="D564">
        <v>193.67</v>
      </c>
      <c r="E564">
        <v>2</v>
      </c>
      <c r="F564">
        <v>182.47</v>
      </c>
      <c r="G564">
        <v>0.0614</v>
      </c>
      <c r="H564">
        <v>0.7076</v>
      </c>
      <c r="I564">
        <v>0.7459</v>
      </c>
      <c r="J564">
        <v>0.3</v>
      </c>
      <c r="K564">
        <v>11.07</v>
      </c>
      <c r="L564">
        <v>11.2</v>
      </c>
      <c r="M564">
        <v>2.27</v>
      </c>
      <c r="N564">
        <v>11.6</v>
      </c>
      <c r="O564">
        <v>0.6</v>
      </c>
      <c r="P564">
        <v>0.9</v>
      </c>
      <c r="Q564">
        <v>1</v>
      </c>
      <c r="R564" s="5">
        <f t="shared" si="56"/>
        <v>1</v>
      </c>
      <c r="S564" s="5" t="str">
        <f t="shared" si="59"/>
        <v>B</v>
      </c>
      <c r="T564" s="5">
        <f t="shared" si="60"/>
        <v>6</v>
      </c>
      <c r="U564" s="5">
        <f t="shared" si="57"/>
        <v>57.646756594641715</v>
      </c>
      <c r="V564" s="5">
        <f t="shared" si="58"/>
        <v>20.875285725587332</v>
      </c>
      <c r="W564" s="5">
        <f t="shared" si="61"/>
        <v>-99</v>
      </c>
      <c r="X564" s="5">
        <f t="shared" si="62"/>
        <v>6</v>
      </c>
    </row>
    <row r="565" spans="1:24" ht="15">
      <c r="A565">
        <v>1</v>
      </c>
      <c r="B565">
        <v>2515468.91</v>
      </c>
      <c r="C565">
        <v>6860776.43</v>
      </c>
      <c r="D565">
        <v>192.73</v>
      </c>
      <c r="E565">
        <v>2</v>
      </c>
      <c r="F565">
        <v>181.81</v>
      </c>
      <c r="G565">
        <v>0.0671</v>
      </c>
      <c r="H565">
        <v>0.5707</v>
      </c>
      <c r="I565">
        <v>0.7796</v>
      </c>
      <c r="J565">
        <v>0.3</v>
      </c>
      <c r="K565">
        <v>10.58</v>
      </c>
      <c r="L565">
        <v>10.91</v>
      </c>
      <c r="M565">
        <v>2.02</v>
      </c>
      <c r="N565">
        <v>10.8</v>
      </c>
      <c r="O565">
        <v>0.6</v>
      </c>
      <c r="P565">
        <v>0.9</v>
      </c>
      <c r="Q565">
        <v>1</v>
      </c>
      <c r="R565" s="5">
        <f t="shared" si="56"/>
        <v>1</v>
      </c>
      <c r="S565" s="5" t="str">
        <f t="shared" si="59"/>
        <v>B</v>
      </c>
      <c r="T565" s="5">
        <f t="shared" si="60"/>
        <v>6</v>
      </c>
      <c r="U565" s="5">
        <f t="shared" si="57"/>
        <v>59.566666589713655</v>
      </c>
      <c r="V565" s="5">
        <f t="shared" si="58"/>
        <v>23.20226780743825</v>
      </c>
      <c r="W565" s="5">
        <f t="shared" si="61"/>
        <v>-99</v>
      </c>
      <c r="X565" s="5">
        <f t="shared" si="62"/>
        <v>6</v>
      </c>
    </row>
    <row r="566" spans="1:24" ht="15">
      <c r="A566">
        <v>1</v>
      </c>
      <c r="B566">
        <v>2515467.73</v>
      </c>
      <c r="C566">
        <v>6860773.97</v>
      </c>
      <c r="D566">
        <v>194.19</v>
      </c>
      <c r="E566">
        <v>2</v>
      </c>
      <c r="F566">
        <v>182.78</v>
      </c>
      <c r="G566">
        <v>0.0327</v>
      </c>
      <c r="H566">
        <v>0.823</v>
      </c>
      <c r="I566">
        <v>0.7069</v>
      </c>
      <c r="J566">
        <v>0.29</v>
      </c>
      <c r="K566">
        <v>11.59</v>
      </c>
      <c r="L566">
        <v>11.41</v>
      </c>
      <c r="M566">
        <v>2.07</v>
      </c>
      <c r="N566">
        <v>11.3</v>
      </c>
      <c r="O566">
        <v>0.6</v>
      </c>
      <c r="P566">
        <v>0.9</v>
      </c>
      <c r="Q566">
        <v>1</v>
      </c>
      <c r="R566" s="5">
        <f t="shared" si="56"/>
        <v>1</v>
      </c>
      <c r="S566" s="5" t="str">
        <f t="shared" si="59"/>
        <v>B</v>
      </c>
      <c r="T566" s="5">
        <f t="shared" si="60"/>
        <v>6</v>
      </c>
      <c r="U566" s="5">
        <f t="shared" si="57"/>
        <v>59.29919884959716</v>
      </c>
      <c r="V566" s="5">
        <f t="shared" si="58"/>
        <v>20.4870401911583</v>
      </c>
      <c r="W566" s="5">
        <f t="shared" si="61"/>
        <v>-99</v>
      </c>
      <c r="X566" s="5">
        <f t="shared" si="62"/>
        <v>6</v>
      </c>
    </row>
    <row r="567" spans="1:24" ht="15">
      <c r="A567">
        <v>1</v>
      </c>
      <c r="B567">
        <v>2515468.61</v>
      </c>
      <c r="C567">
        <v>6860772.14</v>
      </c>
      <c r="D567">
        <v>193.76</v>
      </c>
      <c r="E567">
        <v>2</v>
      </c>
      <c r="F567">
        <v>183.03</v>
      </c>
      <c r="G567">
        <v>0.0639</v>
      </c>
      <c r="H567">
        <v>0.6502</v>
      </c>
      <c r="I567">
        <v>0.732</v>
      </c>
      <c r="J567">
        <v>0.26</v>
      </c>
      <c r="K567">
        <v>10.72</v>
      </c>
      <c r="L567">
        <v>10.72</v>
      </c>
      <c r="M567">
        <v>2.19</v>
      </c>
      <c r="N567">
        <v>11</v>
      </c>
      <c r="O567">
        <v>0.6</v>
      </c>
      <c r="P567">
        <v>0.9</v>
      </c>
      <c r="Q567">
        <v>1</v>
      </c>
      <c r="R567" s="5">
        <f t="shared" si="56"/>
        <v>0</v>
      </c>
      <c r="S567" s="5" t="str">
        <f t="shared" si="59"/>
        <v>B</v>
      </c>
      <c r="T567" s="5">
        <f t="shared" si="60"/>
        <v>6</v>
      </c>
      <c r="U567" s="5">
        <f t="shared" si="57"/>
        <v>60.7520252180952</v>
      </c>
      <c r="V567" s="5">
        <f t="shared" si="58"/>
        <v>19.068380421138436</v>
      </c>
      <c r="W567" s="5">
        <f t="shared" si="61"/>
        <v>-99</v>
      </c>
      <c r="X567" s="5">
        <f t="shared" si="62"/>
        <v>6</v>
      </c>
    </row>
    <row r="568" spans="1:24" ht="15">
      <c r="A568">
        <v>1</v>
      </c>
      <c r="B568">
        <v>2515469.72</v>
      </c>
      <c r="C568">
        <v>6860771.18</v>
      </c>
      <c r="D568">
        <v>192.34</v>
      </c>
      <c r="E568">
        <v>2</v>
      </c>
      <c r="F568">
        <v>183.33</v>
      </c>
      <c r="G568">
        <v>-0.0075</v>
      </c>
      <c r="H568">
        <v>0.876</v>
      </c>
      <c r="I568">
        <v>0.6928</v>
      </c>
      <c r="J568">
        <v>0.31</v>
      </c>
      <c r="K568">
        <v>9.17</v>
      </c>
      <c r="L568">
        <v>9.01</v>
      </c>
      <c r="M568">
        <v>1.41</v>
      </c>
      <c r="N568">
        <v>7.8</v>
      </c>
      <c r="O568">
        <v>0.6</v>
      </c>
      <c r="P568">
        <v>0.9</v>
      </c>
      <c r="Q568">
        <v>1</v>
      </c>
      <c r="R568" s="5">
        <f t="shared" si="56"/>
        <v>0</v>
      </c>
      <c r="S568" s="5" t="str">
        <f t="shared" si="59"/>
        <v>B</v>
      </c>
      <c r="T568" s="5">
        <f t="shared" si="60"/>
        <v>6</v>
      </c>
      <c r="U568" s="5">
        <f t="shared" si="57"/>
        <v>62.123423365062514</v>
      </c>
      <c r="V568" s="5">
        <f t="shared" si="58"/>
        <v>18.545917864425135</v>
      </c>
      <c r="W568" s="5">
        <f t="shared" si="61"/>
        <v>-99</v>
      </c>
      <c r="X568" s="5">
        <f t="shared" si="62"/>
        <v>6</v>
      </c>
    </row>
    <row r="569" spans="1:24" ht="15">
      <c r="A569">
        <v>1</v>
      </c>
      <c r="B569">
        <v>2515470.41</v>
      </c>
      <c r="C569">
        <v>6860775.2</v>
      </c>
      <c r="D569">
        <v>192.52</v>
      </c>
      <c r="E569">
        <v>2</v>
      </c>
      <c r="F569">
        <v>182.26</v>
      </c>
      <c r="G569">
        <v>0.0405</v>
      </c>
      <c r="H569">
        <v>0.7329</v>
      </c>
      <c r="I569">
        <v>0.7151</v>
      </c>
      <c r="J569">
        <v>0.28</v>
      </c>
      <c r="K569">
        <v>9.95</v>
      </c>
      <c r="L569">
        <v>10.26</v>
      </c>
      <c r="M569">
        <v>1.9</v>
      </c>
      <c r="N569">
        <v>10</v>
      </c>
      <c r="O569">
        <v>0.6</v>
      </c>
      <c r="P569">
        <v>0.9</v>
      </c>
      <c r="Q569">
        <v>1</v>
      </c>
      <c r="R569" s="5">
        <f t="shared" si="56"/>
        <v>0</v>
      </c>
      <c r="S569" s="5" t="str">
        <f t="shared" si="59"/>
        <v>B</v>
      </c>
      <c r="T569" s="5">
        <f t="shared" si="60"/>
        <v>6</v>
      </c>
      <c r="U569" s="5">
        <f t="shared" si="57"/>
        <v>61.39689029701745</v>
      </c>
      <c r="V569" s="5">
        <f t="shared" si="58"/>
        <v>22.55947609931517</v>
      </c>
      <c r="W569" s="5">
        <f t="shared" si="61"/>
        <v>-99</v>
      </c>
      <c r="X569" s="5">
        <f t="shared" si="62"/>
        <v>6</v>
      </c>
    </row>
    <row r="570" spans="1:24" ht="15">
      <c r="A570">
        <v>1</v>
      </c>
      <c r="B570">
        <v>2515472.24</v>
      </c>
      <c r="C570">
        <v>6860775.97</v>
      </c>
      <c r="D570">
        <v>192.55</v>
      </c>
      <c r="E570">
        <v>2</v>
      </c>
      <c r="F570">
        <v>182.33</v>
      </c>
      <c r="G570">
        <v>0.062</v>
      </c>
      <c r="H570">
        <v>0.6929</v>
      </c>
      <c r="I570">
        <v>0.676</v>
      </c>
      <c r="J570">
        <v>0.27</v>
      </c>
      <c r="K570">
        <v>10.35</v>
      </c>
      <c r="L570">
        <v>10.23</v>
      </c>
      <c r="M570">
        <v>2.21</v>
      </c>
      <c r="N570">
        <v>10.6</v>
      </c>
      <c r="O570">
        <v>0.6</v>
      </c>
      <c r="P570">
        <v>0.9</v>
      </c>
      <c r="Q570">
        <v>1</v>
      </c>
      <c r="R570" s="5">
        <f t="shared" si="56"/>
        <v>0</v>
      </c>
      <c r="S570" s="5" t="str">
        <f t="shared" si="59"/>
        <v>B</v>
      </c>
      <c r="T570" s="5">
        <f t="shared" si="60"/>
        <v>6</v>
      </c>
      <c r="U570" s="5">
        <f t="shared" si="57"/>
        <v>62.85317228291781</v>
      </c>
      <c r="V570" s="5">
        <f t="shared" si="58"/>
        <v>23.908936279211698</v>
      </c>
      <c r="W570" s="5">
        <f t="shared" si="61"/>
        <v>-99</v>
      </c>
      <c r="X570" s="5">
        <f t="shared" si="62"/>
        <v>6</v>
      </c>
    </row>
    <row r="571" spans="1:24" ht="15">
      <c r="A571">
        <v>1</v>
      </c>
      <c r="B571">
        <v>2515473.79</v>
      </c>
      <c r="C571">
        <v>6860776.32</v>
      </c>
      <c r="D571">
        <v>190.91</v>
      </c>
      <c r="E571">
        <v>2</v>
      </c>
      <c r="F571">
        <v>182.04</v>
      </c>
      <c r="G571">
        <v>0.0423</v>
      </c>
      <c r="H571">
        <v>0.7448</v>
      </c>
      <c r="I571">
        <v>0.744</v>
      </c>
      <c r="J571">
        <v>0.31</v>
      </c>
      <c r="K571">
        <v>8.77</v>
      </c>
      <c r="L571">
        <v>8.88</v>
      </c>
      <c r="M571">
        <v>1.84</v>
      </c>
      <c r="N571">
        <v>8.6</v>
      </c>
      <c r="O571">
        <v>0.6</v>
      </c>
      <c r="P571">
        <v>0.9</v>
      </c>
      <c r="Q571">
        <v>1</v>
      </c>
      <c r="R571" s="5">
        <f t="shared" si="56"/>
        <v>0</v>
      </c>
      <c r="S571" s="5" t="str">
        <f t="shared" si="59"/>
        <v>B</v>
      </c>
      <c r="T571" s="5">
        <f t="shared" si="60"/>
        <v>6</v>
      </c>
      <c r="U571" s="5">
        <f t="shared" si="57"/>
        <v>64.18998879460584</v>
      </c>
      <c r="V571" s="5">
        <f t="shared" si="58"/>
        <v>24.76795991910294</v>
      </c>
      <c r="W571" s="5">
        <f t="shared" si="61"/>
        <v>-99</v>
      </c>
      <c r="X571" s="5">
        <f t="shared" si="62"/>
        <v>6</v>
      </c>
    </row>
    <row r="572" spans="1:24" ht="15">
      <c r="A572">
        <v>1</v>
      </c>
      <c r="B572">
        <v>2515473.01</v>
      </c>
      <c r="C572">
        <v>6860774.75</v>
      </c>
      <c r="D572">
        <v>191.77</v>
      </c>
      <c r="E572">
        <v>2</v>
      </c>
      <c r="F572">
        <v>182.66</v>
      </c>
      <c r="G572">
        <v>0.0377</v>
      </c>
      <c r="H572">
        <v>0.7315</v>
      </c>
      <c r="I572">
        <v>0.737</v>
      </c>
      <c r="J572">
        <v>0.27</v>
      </c>
      <c r="K572">
        <v>9.19</v>
      </c>
      <c r="L572">
        <v>9.1</v>
      </c>
      <c r="M572">
        <v>1.74</v>
      </c>
      <c r="N572">
        <v>8.6</v>
      </c>
      <c r="O572">
        <v>0.6</v>
      </c>
      <c r="P572">
        <v>0.9</v>
      </c>
      <c r="Q572">
        <v>1</v>
      </c>
      <c r="R572" s="5">
        <f t="shared" si="56"/>
        <v>0</v>
      </c>
      <c r="S572" s="5" t="str">
        <f t="shared" si="59"/>
        <v>B</v>
      </c>
      <c r="T572" s="5">
        <f t="shared" si="60"/>
        <v>6</v>
      </c>
      <c r="U572" s="5">
        <f t="shared" si="57"/>
        <v>63.99400017527101</v>
      </c>
      <c r="V572" s="5">
        <f t="shared" si="58"/>
        <v>23.025866792305806</v>
      </c>
      <c r="W572" s="5">
        <f t="shared" si="61"/>
        <v>-99</v>
      </c>
      <c r="X572" s="5">
        <f t="shared" si="62"/>
        <v>6</v>
      </c>
    </row>
    <row r="573" spans="1:24" ht="15">
      <c r="A573">
        <v>1</v>
      </c>
      <c r="B573">
        <v>2515474.77</v>
      </c>
      <c r="C573">
        <v>6860774.33</v>
      </c>
      <c r="D573">
        <v>191.95</v>
      </c>
      <c r="E573">
        <v>2</v>
      </c>
      <c r="F573">
        <v>182.62</v>
      </c>
      <c r="G573">
        <v>0.0716</v>
      </c>
      <c r="H573">
        <v>0.5537</v>
      </c>
      <c r="I573">
        <v>0.7434</v>
      </c>
      <c r="J573">
        <v>0.21</v>
      </c>
      <c r="K573">
        <v>9.31</v>
      </c>
      <c r="L573">
        <v>9.32</v>
      </c>
      <c r="M573">
        <v>1.93</v>
      </c>
      <c r="N573">
        <v>9.2</v>
      </c>
      <c r="O573">
        <v>0.6</v>
      </c>
      <c r="P573">
        <v>0.9</v>
      </c>
      <c r="Q573">
        <v>1</v>
      </c>
      <c r="R573" s="5">
        <f t="shared" si="56"/>
        <v>0</v>
      </c>
      <c r="S573" s="5" t="str">
        <f t="shared" si="59"/>
        <v>Null</v>
      </c>
      <c r="T573" s="5">
        <f t="shared" si="60"/>
        <v>7</v>
      </c>
      <c r="U573" s="5">
        <f t="shared" si="57"/>
        <v>65.79150764825305</v>
      </c>
      <c r="V573" s="5">
        <f t="shared" si="58"/>
        <v>23.23315134398173</v>
      </c>
      <c r="W573" s="5">
        <f t="shared" si="61"/>
        <v>-99</v>
      </c>
      <c r="X573" s="5">
        <f t="shared" si="62"/>
        <v>7</v>
      </c>
    </row>
    <row r="574" spans="1:24" ht="15">
      <c r="A574">
        <v>1</v>
      </c>
      <c r="B574">
        <v>2515472.1</v>
      </c>
      <c r="C574">
        <v>6860778.3</v>
      </c>
      <c r="D574">
        <v>187.96</v>
      </c>
      <c r="E574">
        <v>2</v>
      </c>
      <c r="F574">
        <v>181.45</v>
      </c>
      <c r="G574">
        <v>0.1642</v>
      </c>
      <c r="H574">
        <v>0.6</v>
      </c>
      <c r="I574">
        <v>0.7</v>
      </c>
      <c r="J574">
        <v>0</v>
      </c>
      <c r="K574">
        <v>4.18</v>
      </c>
      <c r="L574">
        <v>6.51</v>
      </c>
      <c r="M574">
        <v>2.7</v>
      </c>
      <c r="N574">
        <v>8.2</v>
      </c>
      <c r="O574">
        <v>0.6</v>
      </c>
      <c r="P574">
        <v>0.9</v>
      </c>
      <c r="Q574">
        <v>1</v>
      </c>
      <c r="R574" s="5">
        <f t="shared" si="56"/>
        <v>0</v>
      </c>
      <c r="S574" s="5" t="str">
        <f t="shared" si="59"/>
        <v>B</v>
      </c>
      <c r="T574" s="5">
        <f t="shared" si="60"/>
        <v>6</v>
      </c>
      <c r="U574" s="5">
        <f t="shared" si="57"/>
        <v>61.92470838191097</v>
      </c>
      <c r="V574" s="5">
        <f t="shared" si="58"/>
        <v>26.05053726560269</v>
      </c>
      <c r="W574" s="5">
        <f t="shared" si="61"/>
        <v>-99</v>
      </c>
      <c r="X574" s="5">
        <f t="shared" si="62"/>
        <v>6</v>
      </c>
    </row>
    <row r="575" spans="1:24" ht="15">
      <c r="A575">
        <v>1</v>
      </c>
      <c r="B575">
        <v>2515473.8</v>
      </c>
      <c r="C575">
        <v>6860772.3</v>
      </c>
      <c r="D575">
        <v>190.83</v>
      </c>
      <c r="E575">
        <v>2</v>
      </c>
      <c r="F575">
        <v>183.06</v>
      </c>
      <c r="G575">
        <v>0.074</v>
      </c>
      <c r="H575">
        <v>0.6149</v>
      </c>
      <c r="I575">
        <v>0.7161</v>
      </c>
      <c r="J575">
        <v>0.3</v>
      </c>
      <c r="K575">
        <v>7.47</v>
      </c>
      <c r="L575">
        <v>7.78</v>
      </c>
      <c r="M575">
        <v>1.83</v>
      </c>
      <c r="N575">
        <v>7.7</v>
      </c>
      <c r="O575">
        <v>0.6</v>
      </c>
      <c r="P575">
        <v>0.9</v>
      </c>
      <c r="Q575">
        <v>1</v>
      </c>
      <c r="R575" s="5">
        <f t="shared" si="56"/>
        <v>0</v>
      </c>
      <c r="S575" s="5" t="str">
        <f t="shared" si="59"/>
        <v>Null</v>
      </c>
      <c r="T575" s="5">
        <f t="shared" si="60"/>
        <v>7</v>
      </c>
      <c r="U575" s="5">
        <f t="shared" si="57"/>
        <v>65.57430669693848</v>
      </c>
      <c r="V575" s="5">
        <f t="shared" si="58"/>
        <v>20.993815784445317</v>
      </c>
      <c r="W575" s="5">
        <f t="shared" si="61"/>
        <v>-99</v>
      </c>
      <c r="X575" s="5">
        <f t="shared" si="62"/>
        <v>7</v>
      </c>
    </row>
    <row r="576" spans="1:24" ht="15">
      <c r="A576">
        <v>1</v>
      </c>
      <c r="B576">
        <v>2515471.65</v>
      </c>
      <c r="C576">
        <v>6860769.98</v>
      </c>
      <c r="D576">
        <v>192.53</v>
      </c>
      <c r="E576">
        <v>2</v>
      </c>
      <c r="F576">
        <v>184.05</v>
      </c>
      <c r="G576">
        <v>0.047</v>
      </c>
      <c r="H576">
        <v>0.7088</v>
      </c>
      <c r="I576">
        <v>0.6633</v>
      </c>
      <c r="J576">
        <v>0.21</v>
      </c>
      <c r="K576">
        <v>8.63</v>
      </c>
      <c r="L576">
        <v>8.48</v>
      </c>
      <c r="M576">
        <v>1.79</v>
      </c>
      <c r="N576">
        <v>8.2</v>
      </c>
      <c r="O576">
        <v>0.6</v>
      </c>
      <c r="P576">
        <v>0.9</v>
      </c>
      <c r="Q576">
        <v>1</v>
      </c>
      <c r="R576" s="5">
        <f t="shared" si="56"/>
        <v>0</v>
      </c>
      <c r="S576" s="5" t="str">
        <f t="shared" si="59"/>
        <v>B</v>
      </c>
      <c r="T576" s="5">
        <f t="shared" si="60"/>
        <v>6</v>
      </c>
      <c r="U576" s="5">
        <f t="shared" si="57"/>
        <v>64.34745429463524</v>
      </c>
      <c r="V576" s="5">
        <f t="shared" si="58"/>
        <v>18.07838559669878</v>
      </c>
      <c r="W576" s="5">
        <f t="shared" si="61"/>
        <v>-99</v>
      </c>
      <c r="X576" s="5">
        <f t="shared" si="62"/>
        <v>6</v>
      </c>
    </row>
    <row r="577" spans="1:24" ht="15">
      <c r="A577">
        <v>1</v>
      </c>
      <c r="B577">
        <v>2515473.2</v>
      </c>
      <c r="C577">
        <v>6860770.49</v>
      </c>
      <c r="D577">
        <v>191.36</v>
      </c>
      <c r="E577">
        <v>2</v>
      </c>
      <c r="F577">
        <v>183.7</v>
      </c>
      <c r="G577">
        <v>0.0396</v>
      </c>
      <c r="H577">
        <v>0.76</v>
      </c>
      <c r="I577">
        <v>0.7389</v>
      </c>
      <c r="J577">
        <v>0.3</v>
      </c>
      <c r="K577">
        <v>7.44</v>
      </c>
      <c r="L577">
        <v>7.66</v>
      </c>
      <c r="M577">
        <v>1.63</v>
      </c>
      <c r="N577">
        <v>7.2</v>
      </c>
      <c r="O577">
        <v>0.6</v>
      </c>
      <c r="P577">
        <v>0.9</v>
      </c>
      <c r="Q577">
        <v>1</v>
      </c>
      <c r="R577" s="5">
        <f t="shared" si="56"/>
        <v>0</v>
      </c>
      <c r="S577" s="5" t="str">
        <f t="shared" si="59"/>
        <v>Null</v>
      </c>
      <c r="T577" s="5">
        <f t="shared" si="60"/>
        <v>7</v>
      </c>
      <c r="U577" s="5">
        <f t="shared" si="57"/>
        <v>65.6295475840963</v>
      </c>
      <c r="V577" s="5">
        <f t="shared" si="58"/>
        <v>19.087760055339906</v>
      </c>
      <c r="W577" s="5">
        <f t="shared" si="61"/>
        <v>-99</v>
      </c>
      <c r="X577" s="5">
        <f t="shared" si="62"/>
        <v>7</v>
      </c>
    </row>
    <row r="578" spans="1:24" ht="15">
      <c r="A578">
        <v>1</v>
      </c>
      <c r="B578">
        <v>2515465.51</v>
      </c>
      <c r="C578">
        <v>6860773.78</v>
      </c>
      <c r="D578">
        <v>194.51</v>
      </c>
      <c r="E578">
        <v>2</v>
      </c>
      <c r="F578">
        <v>183.01</v>
      </c>
      <c r="G578">
        <v>0.058</v>
      </c>
      <c r="H578">
        <v>0.6931</v>
      </c>
      <c r="I578">
        <v>0.673</v>
      </c>
      <c r="J578">
        <v>0.29</v>
      </c>
      <c r="K578">
        <v>11.74</v>
      </c>
      <c r="L578">
        <v>11.5</v>
      </c>
      <c r="M578">
        <v>2.27</v>
      </c>
      <c r="N578">
        <v>11.9</v>
      </c>
      <c r="O578">
        <v>0.6</v>
      </c>
      <c r="P578">
        <v>0.9</v>
      </c>
      <c r="Q578">
        <v>1</v>
      </c>
      <c r="R578" s="5">
        <f aca="true" t="shared" si="63" ref="R578:R641">IF(OR(U578&lt;$Z$9,U578&gt;$Z$11,V578&lt;$AA$9,V578&gt;$AA$10),0,1)</f>
        <v>1</v>
      </c>
      <c r="S578" s="5" t="str">
        <f t="shared" si="59"/>
        <v>B</v>
      </c>
      <c r="T578" s="5">
        <f t="shared" si="60"/>
        <v>6</v>
      </c>
      <c r="U578" s="5">
        <f aca="true" t="shared" si="64" ref="U578:U641">COS($AC$3)*($B578-$Z$3)-SIN($AC$3)*($C578-$AA$3)</f>
        <v>57.27806505831341</v>
      </c>
      <c r="V578" s="5">
        <f aca="true" t="shared" si="65" ref="V578:V641">SIN($AC$3)*($B578-$Z$3)+COS($AC$3)*($C578-$AA$3)</f>
        <v>19.549213875446</v>
      </c>
      <c r="W578" s="5">
        <f t="shared" si="61"/>
        <v>-99</v>
      </c>
      <c r="X578" s="5">
        <f t="shared" si="62"/>
        <v>6</v>
      </c>
    </row>
    <row r="579" spans="1:24" ht="15">
      <c r="A579">
        <v>1</v>
      </c>
      <c r="B579">
        <v>2515465.59</v>
      </c>
      <c r="C579">
        <v>6860770.6</v>
      </c>
      <c r="D579">
        <v>192.98</v>
      </c>
      <c r="E579">
        <v>2</v>
      </c>
      <c r="F579">
        <v>184.13</v>
      </c>
      <c r="G579">
        <v>0.0545</v>
      </c>
      <c r="H579">
        <v>0.6646</v>
      </c>
      <c r="I579">
        <v>0.7795</v>
      </c>
      <c r="J579">
        <v>0.22</v>
      </c>
      <c r="K579">
        <v>8.89</v>
      </c>
      <c r="L579">
        <v>8.85</v>
      </c>
      <c r="M579">
        <v>1.85</v>
      </c>
      <c r="N579">
        <v>8.6</v>
      </c>
      <c r="O579">
        <v>0.6</v>
      </c>
      <c r="P579">
        <v>0.9</v>
      </c>
      <c r="Q579">
        <v>1</v>
      </c>
      <c r="R579" s="5">
        <f t="shared" si="63"/>
        <v>1</v>
      </c>
      <c r="S579" s="5" t="str">
        <f aca="true" t="shared" si="66" ref="S579:S642">IF(AND(U579&gt;=$AE$16,U579&lt;=$AE$18,V579&gt;=$AF$16,V579&lt;=$AF$18),"A",IF(AND(U579&gt;=$AE$23,U579&lt;=$AE$25,V579&gt;=$AF$23,V579&lt;=$AF$25),"B","Null"))</f>
        <v>B</v>
      </c>
      <c r="T579" s="5">
        <f aca="true" t="shared" si="67" ref="T579:T642">IF(AND(V579&gt;=$AF$9,V579&lt;=$AF$11),IF(W579&lt;&gt;-99,W579,X579),-99)</f>
        <v>6</v>
      </c>
      <c r="U579" s="5">
        <f t="shared" si="64"/>
        <v>58.440864524038524</v>
      </c>
      <c r="V579" s="5">
        <f t="shared" si="65"/>
        <v>16.58835295224324</v>
      </c>
      <c r="W579" s="5">
        <f aca="true" t="shared" si="68" ref="W579:W642">IF(AND(U579&gt;-5,U579&lt;=5),0,IF(AND(U579&gt;5,U579&lt;=15),1,IF(AND(U579&gt;15,U579&lt;=25),2,IF(AND(U579&gt;25,U579&lt;=35),3,IF(AND(U579&gt;35,U579&lt;=45),4,IF(AND(U579&gt;45,U579&lt;=55),5,-99))))))</f>
        <v>-99</v>
      </c>
      <c r="X579" s="5">
        <f aca="true" t="shared" si="69" ref="X579:X642">IF(AND(U579&gt;55,U579&lt;=65),6,IF(AND(U579&gt;65,U579&lt;=75),7,IF(AND(U579&gt;75,U579&lt;=85),8,IF(AND(U579&gt;85,U579&lt;=95),9,IF(AND(U579&gt;95,U579&lt;=105),10,-99)))))</f>
        <v>6</v>
      </c>
    </row>
    <row r="580" spans="1:24" ht="15">
      <c r="A580">
        <v>1</v>
      </c>
      <c r="B580">
        <v>2515467.19</v>
      </c>
      <c r="C580">
        <v>6860769.59</v>
      </c>
      <c r="D580">
        <v>191.58</v>
      </c>
      <c r="E580">
        <v>2</v>
      </c>
      <c r="F580">
        <v>184.33</v>
      </c>
      <c r="G580">
        <v>0.0291</v>
      </c>
      <c r="H580">
        <v>0.7346</v>
      </c>
      <c r="I580">
        <v>0.6961</v>
      </c>
      <c r="J580">
        <v>0.33</v>
      </c>
      <c r="K580">
        <v>7.46</v>
      </c>
      <c r="L580">
        <v>7.25</v>
      </c>
      <c r="M580">
        <v>1.47</v>
      </c>
      <c r="N580">
        <v>6.5</v>
      </c>
      <c r="O580">
        <v>0.6</v>
      </c>
      <c r="P580">
        <v>0.9</v>
      </c>
      <c r="Q580">
        <v>1</v>
      </c>
      <c r="R580" s="5">
        <f t="shared" si="63"/>
        <v>0</v>
      </c>
      <c r="S580" s="5" t="str">
        <f t="shared" si="66"/>
        <v>B</v>
      </c>
      <c r="T580" s="5">
        <f t="shared" si="67"/>
        <v>6</v>
      </c>
      <c r="U580" s="5">
        <f t="shared" si="64"/>
        <v>60.289813062065974</v>
      </c>
      <c r="V580" s="5">
        <f t="shared" si="65"/>
        <v>16.186495634812438</v>
      </c>
      <c r="W580" s="5">
        <f t="shared" si="68"/>
        <v>-99</v>
      </c>
      <c r="X580" s="5">
        <f t="shared" si="69"/>
        <v>6</v>
      </c>
    </row>
    <row r="581" spans="1:24" ht="15">
      <c r="A581">
        <v>1</v>
      </c>
      <c r="B581">
        <v>2515467.91</v>
      </c>
      <c r="C581">
        <v>6860766.55</v>
      </c>
      <c r="D581">
        <v>194.18</v>
      </c>
      <c r="E581">
        <v>2</v>
      </c>
      <c r="F581">
        <v>185.34</v>
      </c>
      <c r="G581">
        <v>0.0352</v>
      </c>
      <c r="H581">
        <v>0.7625</v>
      </c>
      <c r="I581">
        <v>0.6737</v>
      </c>
      <c r="J581">
        <v>0.31</v>
      </c>
      <c r="K581">
        <v>8.85</v>
      </c>
      <c r="L581">
        <v>8.84</v>
      </c>
      <c r="M581">
        <v>1.76</v>
      </c>
      <c r="N581">
        <v>8.4</v>
      </c>
      <c r="O581">
        <v>0.6</v>
      </c>
      <c r="P581">
        <v>0.9</v>
      </c>
      <c r="Q581">
        <v>1</v>
      </c>
      <c r="R581" s="5">
        <f t="shared" si="63"/>
        <v>0</v>
      </c>
      <c r="S581" s="5" t="str">
        <f t="shared" si="66"/>
        <v>B</v>
      </c>
      <c r="T581" s="5">
        <f t="shared" si="67"/>
        <v>6</v>
      </c>
      <c r="U581" s="5">
        <f t="shared" si="64"/>
        <v>62.00613298494713</v>
      </c>
      <c r="V581" s="5">
        <f t="shared" si="65"/>
        <v>13.576084570852824</v>
      </c>
      <c r="W581" s="5">
        <f t="shared" si="68"/>
        <v>-99</v>
      </c>
      <c r="X581" s="5">
        <f t="shared" si="69"/>
        <v>6</v>
      </c>
    </row>
    <row r="582" spans="1:24" ht="15">
      <c r="A582">
        <v>1</v>
      </c>
      <c r="B582">
        <v>2515470.32</v>
      </c>
      <c r="C582">
        <v>6860766.73</v>
      </c>
      <c r="D582">
        <v>194.87</v>
      </c>
      <c r="E582">
        <v>2</v>
      </c>
      <c r="F582">
        <v>184.78</v>
      </c>
      <c r="G582">
        <v>0.034</v>
      </c>
      <c r="H582">
        <v>0.7518</v>
      </c>
      <c r="I582">
        <v>0.6898</v>
      </c>
      <c r="J582">
        <v>0.31</v>
      </c>
      <c r="K582">
        <v>10.25</v>
      </c>
      <c r="L582">
        <v>10.08</v>
      </c>
      <c r="M582">
        <v>1.82</v>
      </c>
      <c r="N582">
        <v>9.6</v>
      </c>
      <c r="O582">
        <v>0.6</v>
      </c>
      <c r="P582">
        <v>0.9</v>
      </c>
      <c r="Q582">
        <v>1</v>
      </c>
      <c r="R582" s="5">
        <f t="shared" si="63"/>
        <v>0</v>
      </c>
      <c r="S582" s="5" t="str">
        <f t="shared" si="66"/>
        <v>B</v>
      </c>
      <c r="T582" s="5">
        <f t="shared" si="67"/>
        <v>6</v>
      </c>
      <c r="U582" s="5">
        <f t="shared" si="64"/>
        <v>64.2092285747284</v>
      </c>
      <c r="V582" s="5">
        <f t="shared" si="65"/>
        <v>14.569497788495958</v>
      </c>
      <c r="W582" s="5">
        <f t="shared" si="68"/>
        <v>-99</v>
      </c>
      <c r="X582" s="5">
        <f t="shared" si="69"/>
        <v>6</v>
      </c>
    </row>
    <row r="583" spans="1:24" ht="15">
      <c r="A583">
        <v>1</v>
      </c>
      <c r="B583">
        <v>2515464.42</v>
      </c>
      <c r="C583">
        <v>6860764.02</v>
      </c>
      <c r="D583">
        <v>195.64</v>
      </c>
      <c r="E583">
        <v>2</v>
      </c>
      <c r="F583">
        <v>186.4</v>
      </c>
      <c r="G583">
        <v>0.067</v>
      </c>
      <c r="H583">
        <v>0.5926</v>
      </c>
      <c r="I583">
        <v>0.7191</v>
      </c>
      <c r="J583">
        <v>0.24</v>
      </c>
      <c r="K583">
        <v>9.25</v>
      </c>
      <c r="L583">
        <v>9.25</v>
      </c>
      <c r="M583">
        <v>1.93</v>
      </c>
      <c r="N583">
        <v>9.2</v>
      </c>
      <c r="O583">
        <v>0.6</v>
      </c>
      <c r="P583">
        <v>0.9</v>
      </c>
      <c r="Q583">
        <v>1</v>
      </c>
      <c r="R583" s="5">
        <f t="shared" si="63"/>
        <v>1</v>
      </c>
      <c r="S583" s="5" t="str">
        <f t="shared" si="66"/>
        <v>B</v>
      </c>
      <c r="T583" s="5">
        <f t="shared" si="67"/>
        <v>6</v>
      </c>
      <c r="U583" s="5">
        <f t="shared" si="64"/>
        <v>59.5919167008974</v>
      </c>
      <c r="V583" s="5">
        <f t="shared" si="65"/>
        <v>10.005011939736404</v>
      </c>
      <c r="W583" s="5">
        <f t="shared" si="68"/>
        <v>-99</v>
      </c>
      <c r="X583" s="5">
        <f t="shared" si="69"/>
        <v>6</v>
      </c>
    </row>
    <row r="584" spans="1:24" ht="15">
      <c r="A584">
        <v>1</v>
      </c>
      <c r="B584">
        <v>2515463.67</v>
      </c>
      <c r="C584">
        <v>6860767.77</v>
      </c>
      <c r="D584">
        <v>196.29</v>
      </c>
      <c r="E584">
        <v>2</v>
      </c>
      <c r="F584">
        <v>185.38</v>
      </c>
      <c r="G584">
        <v>0.0769</v>
      </c>
      <c r="H584">
        <v>0.6859</v>
      </c>
      <c r="I584">
        <v>0.6397</v>
      </c>
      <c r="J584">
        <v>0.24</v>
      </c>
      <c r="K584">
        <v>10.93</v>
      </c>
      <c r="L584">
        <v>10.92</v>
      </c>
      <c r="M584">
        <v>2.62</v>
      </c>
      <c r="N584">
        <v>12.1</v>
      </c>
      <c r="O584">
        <v>0.6</v>
      </c>
      <c r="P584">
        <v>0.9</v>
      </c>
      <c r="Q584">
        <v>1</v>
      </c>
      <c r="R584" s="5">
        <f t="shared" si="63"/>
        <v>1</v>
      </c>
      <c r="S584" s="5" t="str">
        <f t="shared" si="66"/>
        <v>B</v>
      </c>
      <c r="T584" s="5">
        <f t="shared" si="67"/>
        <v>6</v>
      </c>
      <c r="U584" s="5">
        <f t="shared" si="64"/>
        <v>57.60457169783672</v>
      </c>
      <c r="V584" s="5">
        <f t="shared" si="65"/>
        <v>13.27234416018931</v>
      </c>
      <c r="W584" s="5">
        <f t="shared" si="68"/>
        <v>-99</v>
      </c>
      <c r="X584" s="5">
        <f t="shared" si="69"/>
        <v>6</v>
      </c>
    </row>
    <row r="585" spans="1:24" ht="15">
      <c r="A585">
        <v>1</v>
      </c>
      <c r="B585">
        <v>2515461.34</v>
      </c>
      <c r="C585">
        <v>6860766.17</v>
      </c>
      <c r="D585">
        <v>193.77</v>
      </c>
      <c r="E585">
        <v>2</v>
      </c>
      <c r="F585">
        <v>185.7</v>
      </c>
      <c r="G585">
        <v>0.0467</v>
      </c>
      <c r="H585">
        <v>0.6934</v>
      </c>
      <c r="I585">
        <v>0.7089</v>
      </c>
      <c r="J585">
        <v>0.24</v>
      </c>
      <c r="K585">
        <v>7.93</v>
      </c>
      <c r="L585">
        <v>8.07</v>
      </c>
      <c r="M585">
        <v>1.71</v>
      </c>
      <c r="N585">
        <v>7.7</v>
      </c>
      <c r="O585">
        <v>0.6</v>
      </c>
      <c r="P585">
        <v>0.9</v>
      </c>
      <c r="Q585">
        <v>1</v>
      </c>
      <c r="R585" s="5">
        <f t="shared" si="63"/>
        <v>1</v>
      </c>
      <c r="S585" s="5" t="str">
        <f t="shared" si="66"/>
        <v>B</v>
      </c>
      <c r="T585" s="5">
        <f t="shared" si="67"/>
        <v>6</v>
      </c>
      <c r="U585" s="5">
        <f t="shared" si="64"/>
        <v>55.96232012052919</v>
      </c>
      <c r="V585" s="5">
        <f t="shared" si="65"/>
        <v>10.971929033307626</v>
      </c>
      <c r="W585" s="5">
        <f t="shared" si="68"/>
        <v>-99</v>
      </c>
      <c r="X585" s="5">
        <f t="shared" si="69"/>
        <v>6</v>
      </c>
    </row>
    <row r="586" spans="1:24" ht="15">
      <c r="A586">
        <v>1</v>
      </c>
      <c r="B586">
        <v>2515459.83</v>
      </c>
      <c r="C586">
        <v>6860763.07</v>
      </c>
      <c r="D586">
        <v>194.82</v>
      </c>
      <c r="E586">
        <v>2</v>
      </c>
      <c r="F586">
        <v>187.14</v>
      </c>
      <c r="G586">
        <v>0.0369</v>
      </c>
      <c r="H586">
        <v>0.684</v>
      </c>
      <c r="I586">
        <v>0.7037</v>
      </c>
      <c r="J586">
        <v>0.25</v>
      </c>
      <c r="K586">
        <v>7.82</v>
      </c>
      <c r="L586">
        <v>7.68</v>
      </c>
      <c r="M586">
        <v>1.41</v>
      </c>
      <c r="N586">
        <v>6.7</v>
      </c>
      <c r="O586">
        <v>0.6</v>
      </c>
      <c r="P586">
        <v>0.9</v>
      </c>
      <c r="Q586">
        <v>1</v>
      </c>
      <c r="R586" s="5">
        <f t="shared" si="63"/>
        <v>1</v>
      </c>
      <c r="S586" s="5" t="str">
        <f t="shared" si="66"/>
        <v>B</v>
      </c>
      <c r="T586" s="5">
        <f t="shared" si="67"/>
        <v>6</v>
      </c>
      <c r="U586" s="5">
        <f t="shared" si="64"/>
        <v>55.60364670753467</v>
      </c>
      <c r="V586" s="5">
        <f t="shared" si="65"/>
        <v>7.542431492876062</v>
      </c>
      <c r="W586" s="5">
        <f t="shared" si="68"/>
        <v>-99</v>
      </c>
      <c r="X586" s="5">
        <f t="shared" si="69"/>
        <v>6</v>
      </c>
    </row>
    <row r="587" spans="1:24" ht="15">
      <c r="A587">
        <v>1</v>
      </c>
      <c r="B587">
        <v>2515464.34</v>
      </c>
      <c r="C587">
        <v>6860761.38</v>
      </c>
      <c r="D587">
        <v>193.68</v>
      </c>
      <c r="E587">
        <v>2</v>
      </c>
      <c r="F587">
        <v>187.33</v>
      </c>
      <c r="G587">
        <v>0.0708</v>
      </c>
      <c r="H587">
        <v>0.6379</v>
      </c>
      <c r="I587">
        <v>0.6847</v>
      </c>
      <c r="J587">
        <v>0.25</v>
      </c>
      <c r="K587">
        <v>6.36</v>
      </c>
      <c r="L587">
        <v>6.35</v>
      </c>
      <c r="M587">
        <v>1.63</v>
      </c>
      <c r="N587">
        <v>6.1</v>
      </c>
      <c r="O587">
        <v>0.6</v>
      </c>
      <c r="P587">
        <v>0.9</v>
      </c>
      <c r="Q587">
        <v>1</v>
      </c>
      <c r="R587" s="5">
        <f t="shared" si="63"/>
        <v>0</v>
      </c>
      <c r="S587" s="5" t="str">
        <f t="shared" si="66"/>
        <v>B</v>
      </c>
      <c r="T587" s="5">
        <f t="shared" si="67"/>
        <v>6</v>
      </c>
      <c r="U587" s="5">
        <f t="shared" si="64"/>
        <v>60.41967446942961</v>
      </c>
      <c r="V587" s="5">
        <f t="shared" si="65"/>
        <v>7.496861809685127</v>
      </c>
      <c r="W587" s="5">
        <f t="shared" si="68"/>
        <v>-99</v>
      </c>
      <c r="X587" s="5">
        <f t="shared" si="69"/>
        <v>6</v>
      </c>
    </row>
    <row r="588" spans="1:24" ht="15">
      <c r="A588">
        <v>1</v>
      </c>
      <c r="B588">
        <v>2515466.07</v>
      </c>
      <c r="C588">
        <v>6860761.64</v>
      </c>
      <c r="D588">
        <v>193.08</v>
      </c>
      <c r="E588">
        <v>2</v>
      </c>
      <c r="F588">
        <v>187.28</v>
      </c>
      <c r="G588">
        <v>0.0369</v>
      </c>
      <c r="H588">
        <v>0.7252</v>
      </c>
      <c r="I588">
        <v>0.7326</v>
      </c>
      <c r="J588">
        <v>0.21</v>
      </c>
      <c r="K588">
        <v>5.84</v>
      </c>
      <c r="L588">
        <v>5.8</v>
      </c>
      <c r="M588">
        <v>1.46</v>
      </c>
      <c r="N588">
        <v>5.3</v>
      </c>
      <c r="O588">
        <v>0.6</v>
      </c>
      <c r="P588">
        <v>0.9</v>
      </c>
      <c r="Q588">
        <v>1</v>
      </c>
      <c r="R588" s="5">
        <f t="shared" si="63"/>
        <v>0</v>
      </c>
      <c r="S588" s="5" t="str">
        <f t="shared" si="66"/>
        <v>B</v>
      </c>
      <c r="T588" s="5">
        <f t="shared" si="67"/>
        <v>6</v>
      </c>
      <c r="U588" s="5">
        <f t="shared" si="64"/>
        <v>61.95641746618351</v>
      </c>
      <c r="V588" s="5">
        <f t="shared" si="65"/>
        <v>8.33287673882646</v>
      </c>
      <c r="W588" s="5">
        <f t="shared" si="68"/>
        <v>-99</v>
      </c>
      <c r="X588" s="5">
        <f t="shared" si="69"/>
        <v>6</v>
      </c>
    </row>
    <row r="589" spans="1:24" ht="15">
      <c r="A589">
        <v>1</v>
      </c>
      <c r="B589">
        <v>2515466.03</v>
      </c>
      <c r="C589">
        <v>6860763.83</v>
      </c>
      <c r="D589">
        <v>189.21</v>
      </c>
      <c r="E589">
        <v>2</v>
      </c>
      <c r="F589">
        <v>186.78</v>
      </c>
      <c r="G589">
        <v>-0.0381</v>
      </c>
      <c r="H589">
        <v>0.7167</v>
      </c>
      <c r="I589">
        <v>0.6933</v>
      </c>
      <c r="J589">
        <v>0.2</v>
      </c>
      <c r="K589">
        <v>2.4</v>
      </c>
      <c r="L589">
        <v>2.43</v>
      </c>
      <c r="M589">
        <v>0.84</v>
      </c>
      <c r="N589">
        <v>1.7</v>
      </c>
      <c r="O589">
        <v>0.6</v>
      </c>
      <c r="P589">
        <v>0.9</v>
      </c>
      <c r="Q589">
        <v>1</v>
      </c>
      <c r="R589" s="5">
        <f t="shared" si="63"/>
        <v>0</v>
      </c>
      <c r="S589" s="5" t="str">
        <f t="shared" si="66"/>
        <v>B</v>
      </c>
      <c r="T589" s="5">
        <f t="shared" si="67"/>
        <v>6</v>
      </c>
      <c r="U589" s="5">
        <f t="shared" si="64"/>
        <v>61.16980564729369</v>
      </c>
      <c r="V589" s="5">
        <f t="shared" si="65"/>
        <v>10.377122772986901</v>
      </c>
      <c r="W589" s="5">
        <f t="shared" si="68"/>
        <v>-99</v>
      </c>
      <c r="X589" s="5">
        <f t="shared" si="69"/>
        <v>6</v>
      </c>
    </row>
    <row r="590" spans="1:24" ht="15">
      <c r="A590">
        <v>1</v>
      </c>
      <c r="B590">
        <v>2515461.56</v>
      </c>
      <c r="C590">
        <v>6860761.39</v>
      </c>
      <c r="D590">
        <v>194.25</v>
      </c>
      <c r="E590">
        <v>2</v>
      </c>
      <c r="F590">
        <v>187.37</v>
      </c>
      <c r="G590">
        <v>0.0197</v>
      </c>
      <c r="H590">
        <v>0.7219</v>
      </c>
      <c r="I590">
        <v>0.7104</v>
      </c>
      <c r="J590">
        <v>0.29</v>
      </c>
      <c r="K590">
        <v>6.34</v>
      </c>
      <c r="L590">
        <v>6.88</v>
      </c>
      <c r="M590">
        <v>1.28</v>
      </c>
      <c r="N590">
        <v>5.8</v>
      </c>
      <c r="O590">
        <v>0.6</v>
      </c>
      <c r="P590">
        <v>0.9</v>
      </c>
      <c r="Q590">
        <v>1</v>
      </c>
      <c r="R590" s="5">
        <f t="shared" si="63"/>
        <v>1</v>
      </c>
      <c r="S590" s="5" t="str">
        <f t="shared" si="66"/>
        <v>B</v>
      </c>
      <c r="T590" s="5">
        <f t="shared" si="67"/>
        <v>6</v>
      </c>
      <c r="U590" s="5">
        <f t="shared" si="64"/>
        <v>57.80390878248051</v>
      </c>
      <c r="V590" s="5">
        <f t="shared" si="65"/>
        <v>6.555442737307665</v>
      </c>
      <c r="W590" s="5">
        <f t="shared" si="68"/>
        <v>-99</v>
      </c>
      <c r="X590" s="5">
        <f t="shared" si="69"/>
        <v>6</v>
      </c>
    </row>
    <row r="591" spans="1:24" ht="15">
      <c r="A591">
        <v>1</v>
      </c>
      <c r="B591">
        <v>2515461.78</v>
      </c>
      <c r="C591">
        <v>6860759.4</v>
      </c>
      <c r="D591">
        <v>196.85</v>
      </c>
      <c r="E591">
        <v>2</v>
      </c>
      <c r="F591">
        <v>188.03</v>
      </c>
      <c r="G591">
        <v>0.0412</v>
      </c>
      <c r="H591">
        <v>0.6564</v>
      </c>
      <c r="I591">
        <v>0.7031</v>
      </c>
      <c r="J591">
        <v>0.25</v>
      </c>
      <c r="K591">
        <v>8.57</v>
      </c>
      <c r="L591">
        <v>8.82</v>
      </c>
      <c r="M591">
        <v>1.55</v>
      </c>
      <c r="N591">
        <v>7.9</v>
      </c>
      <c r="O591">
        <v>0.6</v>
      </c>
      <c r="P591">
        <v>0.9</v>
      </c>
      <c r="Q591">
        <v>1</v>
      </c>
      <c r="R591" s="5">
        <f t="shared" si="63"/>
        <v>1</v>
      </c>
      <c r="S591" s="5" t="str">
        <f t="shared" si="66"/>
        <v>B</v>
      </c>
      <c r="T591" s="5">
        <f t="shared" si="67"/>
        <v>6</v>
      </c>
      <c r="U591" s="5">
        <f t="shared" si="64"/>
        <v>58.69126124378436</v>
      </c>
      <c r="V591" s="5">
        <f t="shared" si="65"/>
        <v>4.760698854051283</v>
      </c>
      <c r="W591" s="5">
        <f t="shared" si="68"/>
        <v>-99</v>
      </c>
      <c r="X591" s="5">
        <f t="shared" si="69"/>
        <v>6</v>
      </c>
    </row>
    <row r="592" spans="1:24" ht="15">
      <c r="A592">
        <v>1</v>
      </c>
      <c r="B592">
        <v>2515460.47</v>
      </c>
      <c r="C592">
        <v>6860757.47</v>
      </c>
      <c r="D592">
        <v>194.2</v>
      </c>
      <c r="E592">
        <v>2</v>
      </c>
      <c r="F592">
        <v>188.31</v>
      </c>
      <c r="G592">
        <v>0.0533</v>
      </c>
      <c r="H592">
        <v>0.647</v>
      </c>
      <c r="I592">
        <v>0.7509</v>
      </c>
      <c r="J592">
        <v>0.25</v>
      </c>
      <c r="K592">
        <v>5.84</v>
      </c>
      <c r="L592">
        <v>5.89</v>
      </c>
      <c r="M592">
        <v>1.42</v>
      </c>
      <c r="N592">
        <v>5.3</v>
      </c>
      <c r="O592">
        <v>0.6</v>
      </c>
      <c r="P592">
        <v>0.9</v>
      </c>
      <c r="Q592">
        <v>1</v>
      </c>
      <c r="R592" s="5">
        <f t="shared" si="63"/>
        <v>1</v>
      </c>
      <c r="S592" s="5" t="str">
        <f t="shared" si="66"/>
        <v>B</v>
      </c>
      <c r="T592" s="5">
        <f t="shared" si="67"/>
        <v>6</v>
      </c>
      <c r="U592" s="5">
        <f t="shared" si="64"/>
        <v>58.120362787775036</v>
      </c>
      <c r="V592" s="5">
        <f t="shared" si="65"/>
        <v>2.4990457077228996</v>
      </c>
      <c r="W592" s="5">
        <f t="shared" si="68"/>
        <v>-99</v>
      </c>
      <c r="X592" s="5">
        <f t="shared" si="69"/>
        <v>6</v>
      </c>
    </row>
    <row r="593" spans="1:24" ht="15">
      <c r="A593">
        <v>1</v>
      </c>
      <c r="B593">
        <v>2515458.92</v>
      </c>
      <c r="C593">
        <v>6860758.58</v>
      </c>
      <c r="D593">
        <v>196.21</v>
      </c>
      <c r="E593">
        <v>2</v>
      </c>
      <c r="F593">
        <v>188.56</v>
      </c>
      <c r="G593">
        <v>0.0269</v>
      </c>
      <c r="H593">
        <v>0.6899</v>
      </c>
      <c r="I593">
        <v>0.7312</v>
      </c>
      <c r="J593">
        <v>0.24</v>
      </c>
      <c r="K593">
        <v>7.72</v>
      </c>
      <c r="L593">
        <v>7.64</v>
      </c>
      <c r="M593">
        <v>1.36</v>
      </c>
      <c r="N593">
        <v>6.6</v>
      </c>
      <c r="O593">
        <v>0.6</v>
      </c>
      <c r="P593">
        <v>0.9</v>
      </c>
      <c r="Q593">
        <v>1</v>
      </c>
      <c r="R593" s="5">
        <f t="shared" si="63"/>
        <v>1</v>
      </c>
      <c r="S593" s="5" t="str">
        <f t="shared" si="66"/>
        <v>B</v>
      </c>
      <c r="T593" s="5">
        <f t="shared" si="67"/>
        <v>6</v>
      </c>
      <c r="U593" s="5">
        <f t="shared" si="64"/>
        <v>56.284196866088166</v>
      </c>
      <c r="V593" s="5">
        <f t="shared" si="65"/>
        <v>3.0119732948599722</v>
      </c>
      <c r="W593" s="5">
        <f t="shared" si="68"/>
        <v>-99</v>
      </c>
      <c r="X593" s="5">
        <f t="shared" si="69"/>
        <v>6</v>
      </c>
    </row>
    <row r="594" spans="1:24" ht="15">
      <c r="A594">
        <v>1</v>
      </c>
      <c r="B594">
        <v>2515456.54</v>
      </c>
      <c r="C594">
        <v>6860759.87</v>
      </c>
      <c r="D594">
        <v>198</v>
      </c>
      <c r="E594">
        <v>2</v>
      </c>
      <c r="F594">
        <v>188.31</v>
      </c>
      <c r="G594">
        <v>0.053</v>
      </c>
      <c r="H594">
        <v>0.717</v>
      </c>
      <c r="I594">
        <v>0.6926</v>
      </c>
      <c r="J594">
        <v>0.27</v>
      </c>
      <c r="K594">
        <v>9.77</v>
      </c>
      <c r="L594">
        <v>9.69</v>
      </c>
      <c r="M594">
        <v>2.01</v>
      </c>
      <c r="N594">
        <v>9.7</v>
      </c>
      <c r="O594">
        <v>0.6</v>
      </c>
      <c r="P594">
        <v>0.9</v>
      </c>
      <c r="Q594">
        <v>1</v>
      </c>
      <c r="R594" s="5">
        <f t="shared" si="63"/>
        <v>1</v>
      </c>
      <c r="S594" s="5" t="str">
        <f t="shared" si="66"/>
        <v>B</v>
      </c>
      <c r="T594" s="5">
        <f t="shared" si="67"/>
        <v>5</v>
      </c>
      <c r="U594" s="5">
        <f t="shared" si="64"/>
        <v>53.60652244381987</v>
      </c>
      <c r="V594" s="5">
        <f t="shared" si="65"/>
        <v>3.4101688346319303</v>
      </c>
      <c r="W594" s="5">
        <f t="shared" si="68"/>
        <v>5</v>
      </c>
      <c r="X594" s="5">
        <f t="shared" si="69"/>
        <v>-99</v>
      </c>
    </row>
    <row r="595" spans="1:24" ht="15">
      <c r="A595">
        <v>1</v>
      </c>
      <c r="B595">
        <v>2515451.71</v>
      </c>
      <c r="C595">
        <v>6860764.81</v>
      </c>
      <c r="D595">
        <v>195.5</v>
      </c>
      <c r="E595">
        <v>2</v>
      </c>
      <c r="F595">
        <v>186.99</v>
      </c>
      <c r="G595">
        <v>0.082</v>
      </c>
      <c r="H595">
        <v>0.578</v>
      </c>
      <c r="I595">
        <v>0.8108</v>
      </c>
      <c r="J595">
        <v>0.28</v>
      </c>
      <c r="K595">
        <v>8.27</v>
      </c>
      <c r="L595">
        <v>8.51</v>
      </c>
      <c r="M595">
        <v>1.88</v>
      </c>
      <c r="N595">
        <v>8.4</v>
      </c>
      <c r="O595">
        <v>0.6</v>
      </c>
      <c r="P595">
        <v>0.9</v>
      </c>
      <c r="Q595">
        <v>1</v>
      </c>
      <c r="R595" s="5">
        <f t="shared" si="63"/>
        <v>1</v>
      </c>
      <c r="S595" s="5" t="str">
        <f t="shared" si="66"/>
        <v>B</v>
      </c>
      <c r="T595" s="5">
        <f t="shared" si="67"/>
        <v>5</v>
      </c>
      <c r="U595" s="5">
        <f t="shared" si="64"/>
        <v>47.378227577503495</v>
      </c>
      <c r="V595" s="5">
        <f t="shared" si="65"/>
        <v>6.4002930885357685</v>
      </c>
      <c r="W595" s="5">
        <f t="shared" si="68"/>
        <v>5</v>
      </c>
      <c r="X595" s="5">
        <f t="shared" si="69"/>
        <v>-99</v>
      </c>
    </row>
    <row r="596" spans="1:24" ht="15">
      <c r="A596">
        <v>1</v>
      </c>
      <c r="B596">
        <v>2515454.05</v>
      </c>
      <c r="C596">
        <v>6860758.56</v>
      </c>
      <c r="D596">
        <v>200.24</v>
      </c>
      <c r="E596">
        <v>2</v>
      </c>
      <c r="F596">
        <v>188.3</v>
      </c>
      <c r="G596">
        <v>0.0809</v>
      </c>
      <c r="H596">
        <v>0.5966</v>
      </c>
      <c r="I596">
        <v>0.7818</v>
      </c>
      <c r="J596">
        <v>0.24</v>
      </c>
      <c r="K596">
        <v>11.81</v>
      </c>
      <c r="L596">
        <v>11.94</v>
      </c>
      <c r="M596">
        <v>2.46</v>
      </c>
      <c r="N596">
        <v>12.7</v>
      </c>
      <c r="O596">
        <v>0.6</v>
      </c>
      <c r="P596">
        <v>0.9</v>
      </c>
      <c r="Q596">
        <v>1</v>
      </c>
      <c r="R596" s="5">
        <f t="shared" si="63"/>
        <v>1</v>
      </c>
      <c r="S596" s="5" t="str">
        <f t="shared" si="66"/>
        <v>B</v>
      </c>
      <c r="T596" s="5">
        <f t="shared" si="67"/>
        <v>5</v>
      </c>
      <c r="U596" s="5">
        <f t="shared" si="64"/>
        <v>51.71473420578792</v>
      </c>
      <c r="V596" s="5">
        <f t="shared" si="65"/>
        <v>1.3275413439549393</v>
      </c>
      <c r="W596" s="5">
        <f t="shared" si="68"/>
        <v>5</v>
      </c>
      <c r="X596" s="5">
        <f t="shared" si="69"/>
        <v>-99</v>
      </c>
    </row>
    <row r="597" spans="1:24" ht="15">
      <c r="A597">
        <v>1</v>
      </c>
      <c r="B597">
        <v>2515452.73</v>
      </c>
      <c r="C597">
        <v>6860758.95</v>
      </c>
      <c r="D597">
        <v>198.72</v>
      </c>
      <c r="E597">
        <v>2</v>
      </c>
      <c r="F597">
        <v>187.86</v>
      </c>
      <c r="G597">
        <v>0.0278</v>
      </c>
      <c r="H597">
        <v>0.8084</v>
      </c>
      <c r="I597">
        <v>0.6574</v>
      </c>
      <c r="J597">
        <v>0.3</v>
      </c>
      <c r="K597">
        <v>10.86</v>
      </c>
      <c r="L597">
        <v>10.86</v>
      </c>
      <c r="M597">
        <v>1.85</v>
      </c>
      <c r="N597">
        <v>10.3</v>
      </c>
      <c r="O597">
        <v>0.6</v>
      </c>
      <c r="P597">
        <v>0.9</v>
      </c>
      <c r="Q597">
        <v>1</v>
      </c>
      <c r="R597" s="5">
        <f t="shared" si="63"/>
        <v>1</v>
      </c>
      <c r="S597" s="5" t="str">
        <f t="shared" si="66"/>
        <v>B</v>
      </c>
      <c r="T597" s="5">
        <f t="shared" si="67"/>
        <v>5</v>
      </c>
      <c r="U597" s="5">
        <f t="shared" si="64"/>
        <v>50.340952090407185</v>
      </c>
      <c r="V597" s="5">
        <f t="shared" si="65"/>
        <v>1.2425548774889972</v>
      </c>
      <c r="W597" s="5">
        <f t="shared" si="68"/>
        <v>5</v>
      </c>
      <c r="X597" s="5">
        <f t="shared" si="69"/>
        <v>-99</v>
      </c>
    </row>
    <row r="598" spans="1:24" ht="15">
      <c r="A598">
        <v>1</v>
      </c>
      <c r="B598">
        <v>2515449.5</v>
      </c>
      <c r="C598">
        <v>6860757.3</v>
      </c>
      <c r="D598">
        <v>199.09</v>
      </c>
      <c r="E598">
        <v>2</v>
      </c>
      <c r="F598">
        <v>188.03</v>
      </c>
      <c r="G598">
        <v>0.0758</v>
      </c>
      <c r="H598">
        <v>0.5687</v>
      </c>
      <c r="I598">
        <v>0.745</v>
      </c>
      <c r="J598">
        <v>0.26</v>
      </c>
      <c r="K598">
        <v>10.96</v>
      </c>
      <c r="L598">
        <v>11.06</v>
      </c>
      <c r="M598">
        <v>2.23</v>
      </c>
      <c r="N598">
        <v>11.4</v>
      </c>
      <c r="O598">
        <v>0.6</v>
      </c>
      <c r="P598">
        <v>0.9</v>
      </c>
      <c r="Q598">
        <v>1</v>
      </c>
      <c r="R598" s="5">
        <f t="shared" si="63"/>
        <v>0</v>
      </c>
      <c r="S598" s="5" t="str">
        <f t="shared" si="66"/>
        <v>B</v>
      </c>
      <c r="T598" s="5">
        <f t="shared" si="67"/>
        <v>5</v>
      </c>
      <c r="U598" s="5">
        <f t="shared" si="64"/>
        <v>47.87007816190096</v>
      </c>
      <c r="V598" s="5">
        <f t="shared" si="65"/>
        <v>-1.4126630100933522</v>
      </c>
      <c r="W598" s="5">
        <f t="shared" si="68"/>
        <v>5</v>
      </c>
      <c r="X598" s="5">
        <f t="shared" si="69"/>
        <v>-99</v>
      </c>
    </row>
    <row r="599" spans="1:24" ht="15">
      <c r="A599">
        <v>1</v>
      </c>
      <c r="B599">
        <v>2515449.16</v>
      </c>
      <c r="C599">
        <v>6860759.14</v>
      </c>
      <c r="D599">
        <v>198.24</v>
      </c>
      <c r="E599">
        <v>2</v>
      </c>
      <c r="F599">
        <v>187.97</v>
      </c>
      <c r="G599">
        <v>0.0936</v>
      </c>
      <c r="H599">
        <v>0.6654</v>
      </c>
      <c r="I599">
        <v>0.6895</v>
      </c>
      <c r="J599">
        <v>0.26</v>
      </c>
      <c r="K599">
        <v>10.19</v>
      </c>
      <c r="L599">
        <v>10.27</v>
      </c>
      <c r="M599">
        <v>2.66</v>
      </c>
      <c r="N599">
        <v>11.6</v>
      </c>
      <c r="O599">
        <v>0.6</v>
      </c>
      <c r="P599">
        <v>0.9</v>
      </c>
      <c r="Q599">
        <v>1</v>
      </c>
      <c r="R599" s="5">
        <f t="shared" si="63"/>
        <v>1</v>
      </c>
      <c r="S599" s="5" t="str">
        <f t="shared" si="66"/>
        <v>B</v>
      </c>
      <c r="T599" s="5">
        <f t="shared" si="67"/>
        <v>5</v>
      </c>
      <c r="U599" s="5">
        <f t="shared" si="64"/>
        <v>46.921265607305514</v>
      </c>
      <c r="V599" s="5">
        <f t="shared" si="65"/>
        <v>0.2000845633329309</v>
      </c>
      <c r="W599" s="5">
        <f t="shared" si="68"/>
        <v>5</v>
      </c>
      <c r="X599" s="5">
        <f t="shared" si="69"/>
        <v>-99</v>
      </c>
    </row>
    <row r="600" spans="1:24" ht="15">
      <c r="A600">
        <v>1</v>
      </c>
      <c r="B600">
        <v>2515452.82</v>
      </c>
      <c r="C600">
        <v>6860761.43</v>
      </c>
      <c r="D600">
        <v>200.06</v>
      </c>
      <c r="E600">
        <v>2</v>
      </c>
      <c r="F600">
        <v>187.52</v>
      </c>
      <c r="G600">
        <v>0.1177</v>
      </c>
      <c r="H600">
        <v>0.6</v>
      </c>
      <c r="I600">
        <v>0.7</v>
      </c>
      <c r="J600">
        <v>0</v>
      </c>
      <c r="K600">
        <v>7.8</v>
      </c>
      <c r="L600">
        <v>12.54</v>
      </c>
      <c r="M600">
        <v>3.56</v>
      </c>
      <c r="N600">
        <v>15.7</v>
      </c>
      <c r="O600">
        <v>0.6</v>
      </c>
      <c r="P600">
        <v>0.9</v>
      </c>
      <c r="Q600">
        <v>1</v>
      </c>
      <c r="R600" s="5">
        <f t="shared" si="63"/>
        <v>1</v>
      </c>
      <c r="S600" s="5" t="str">
        <f t="shared" si="66"/>
        <v>B</v>
      </c>
      <c r="T600" s="5">
        <f t="shared" si="67"/>
        <v>5</v>
      </c>
      <c r="U600" s="5">
        <f t="shared" si="64"/>
        <v>49.57731447085587</v>
      </c>
      <c r="V600" s="5">
        <f t="shared" si="65"/>
        <v>3.6037743894313152</v>
      </c>
      <c r="W600" s="5">
        <f t="shared" si="68"/>
        <v>5</v>
      </c>
      <c r="X600" s="5">
        <f t="shared" si="69"/>
        <v>-99</v>
      </c>
    </row>
    <row r="601" spans="1:24" ht="15">
      <c r="A601">
        <v>1</v>
      </c>
      <c r="B601">
        <v>2515453.14</v>
      </c>
      <c r="C601">
        <v>6860755.06</v>
      </c>
      <c r="D601">
        <v>200.56</v>
      </c>
      <c r="E601">
        <v>2</v>
      </c>
      <c r="F601">
        <v>188.31</v>
      </c>
      <c r="G601">
        <v>0.0363</v>
      </c>
      <c r="H601">
        <v>0.8015</v>
      </c>
      <c r="I601">
        <v>0.6618</v>
      </c>
      <c r="J601">
        <v>0.33</v>
      </c>
      <c r="K601">
        <v>12.16</v>
      </c>
      <c r="L601">
        <v>12.25</v>
      </c>
      <c r="M601">
        <v>2.09</v>
      </c>
      <c r="N601">
        <v>12.1</v>
      </c>
      <c r="O601">
        <v>0.6</v>
      </c>
      <c r="P601">
        <v>0.9</v>
      </c>
      <c r="Q601">
        <v>1</v>
      </c>
      <c r="R601" s="5">
        <f t="shared" si="63"/>
        <v>0</v>
      </c>
      <c r="S601" s="5" t="str">
        <f t="shared" si="66"/>
        <v>B</v>
      </c>
      <c r="T601" s="5">
        <f t="shared" si="67"/>
        <v>5</v>
      </c>
      <c r="U601" s="5">
        <f t="shared" si="64"/>
        <v>52.05668442281014</v>
      </c>
      <c r="V601" s="5">
        <f t="shared" si="65"/>
        <v>-2.272621159113797</v>
      </c>
      <c r="W601" s="5">
        <f t="shared" si="68"/>
        <v>5</v>
      </c>
      <c r="X601" s="5">
        <f t="shared" si="69"/>
        <v>-99</v>
      </c>
    </row>
    <row r="602" spans="1:24" ht="15">
      <c r="A602">
        <v>1</v>
      </c>
      <c r="B602">
        <v>2515455.74</v>
      </c>
      <c r="C602">
        <v>6860755.86</v>
      </c>
      <c r="D602">
        <v>199.9</v>
      </c>
      <c r="E602">
        <v>2</v>
      </c>
      <c r="F602">
        <v>188.54</v>
      </c>
      <c r="G602">
        <v>0.0946</v>
      </c>
      <c r="H602">
        <v>0.5519</v>
      </c>
      <c r="I602">
        <v>0.7905</v>
      </c>
      <c r="J602">
        <v>0.2</v>
      </c>
      <c r="K602">
        <v>11.27</v>
      </c>
      <c r="L602">
        <v>11.35</v>
      </c>
      <c r="M602">
        <v>2.74</v>
      </c>
      <c r="N602">
        <v>12.8</v>
      </c>
      <c r="O602">
        <v>0.6</v>
      </c>
      <c r="P602">
        <v>0.9</v>
      </c>
      <c r="Q602">
        <v>1</v>
      </c>
      <c r="R602" s="5">
        <f t="shared" si="63"/>
        <v>0</v>
      </c>
      <c r="S602" s="5" t="str">
        <f t="shared" si="66"/>
        <v>B</v>
      </c>
      <c r="T602" s="5">
        <f t="shared" si="67"/>
        <v>5</v>
      </c>
      <c r="U602" s="5">
        <f t="shared" si="64"/>
        <v>54.22626912202566</v>
      </c>
      <c r="V602" s="5">
        <f t="shared" si="65"/>
        <v>-0.6316146891063532</v>
      </c>
      <c r="W602" s="5">
        <f t="shared" si="68"/>
        <v>5</v>
      </c>
      <c r="X602" s="5">
        <f t="shared" si="69"/>
        <v>-99</v>
      </c>
    </row>
    <row r="603" spans="1:24" ht="15">
      <c r="A603">
        <v>1</v>
      </c>
      <c r="B603">
        <v>2515455.16</v>
      </c>
      <c r="C603">
        <v>6860752.37</v>
      </c>
      <c r="D603">
        <v>199.08</v>
      </c>
      <c r="E603">
        <v>2</v>
      </c>
      <c r="F603">
        <v>188.48</v>
      </c>
      <c r="G603">
        <v>0.043</v>
      </c>
      <c r="H603">
        <v>0.7342</v>
      </c>
      <c r="I603">
        <v>0.6792</v>
      </c>
      <c r="J603">
        <v>0.25</v>
      </c>
      <c r="K603">
        <v>10.57</v>
      </c>
      <c r="L603">
        <v>10.6</v>
      </c>
      <c r="M603">
        <v>1.92</v>
      </c>
      <c r="N603">
        <v>10.3</v>
      </c>
      <c r="O603">
        <v>0.6</v>
      </c>
      <c r="P603">
        <v>0.9</v>
      </c>
      <c r="Q603">
        <v>1</v>
      </c>
      <c r="R603" s="5">
        <f t="shared" si="63"/>
        <v>0</v>
      </c>
      <c r="S603" s="5" t="str">
        <f t="shared" si="66"/>
        <v>B</v>
      </c>
      <c r="T603" s="5">
        <f t="shared" si="67"/>
        <v>5</v>
      </c>
      <c r="U603" s="5">
        <f t="shared" si="64"/>
        <v>54.87489770218285</v>
      </c>
      <c r="V603" s="5">
        <f t="shared" si="65"/>
        <v>-4.10951361901358</v>
      </c>
      <c r="W603" s="5">
        <f t="shared" si="68"/>
        <v>5</v>
      </c>
      <c r="X603" s="5">
        <f t="shared" si="69"/>
        <v>-99</v>
      </c>
    </row>
    <row r="604" spans="1:24" ht="15">
      <c r="A604">
        <v>1</v>
      </c>
      <c r="B604">
        <v>2515451.35</v>
      </c>
      <c r="C604">
        <v>6860757.27</v>
      </c>
      <c r="D604">
        <v>201.33</v>
      </c>
      <c r="E604">
        <v>2</v>
      </c>
      <c r="F604">
        <v>187.89</v>
      </c>
      <c r="G604">
        <v>0.0669</v>
      </c>
      <c r="H604">
        <v>0.6028</v>
      </c>
      <c r="I604">
        <v>0.6931</v>
      </c>
      <c r="J604">
        <v>0.32</v>
      </c>
      <c r="K604">
        <v>13.29</v>
      </c>
      <c r="L604">
        <v>13.44</v>
      </c>
      <c r="M604">
        <v>2.5</v>
      </c>
      <c r="N604">
        <v>14.1</v>
      </c>
      <c r="O604">
        <v>0.6</v>
      </c>
      <c r="P604">
        <v>0.9</v>
      </c>
      <c r="Q604">
        <v>1</v>
      </c>
      <c r="R604" s="5">
        <f t="shared" si="63"/>
        <v>0</v>
      </c>
      <c r="S604" s="5" t="str">
        <f t="shared" si="66"/>
        <v>B</v>
      </c>
      <c r="T604" s="5">
        <f t="shared" si="67"/>
        <v>5</v>
      </c>
      <c r="U604" s="5">
        <f t="shared" si="64"/>
        <v>49.61877011483137</v>
      </c>
      <c r="V604" s="5">
        <f t="shared" si="65"/>
        <v>-0.8081165237776329</v>
      </c>
      <c r="W604" s="5">
        <f t="shared" si="68"/>
        <v>5</v>
      </c>
      <c r="X604" s="5">
        <f t="shared" si="69"/>
        <v>-99</v>
      </c>
    </row>
    <row r="605" spans="1:24" ht="15">
      <c r="A605">
        <v>1</v>
      </c>
      <c r="B605">
        <v>2515445.83</v>
      </c>
      <c r="C605">
        <v>6860754.06</v>
      </c>
      <c r="D605">
        <v>199.78</v>
      </c>
      <c r="E605">
        <v>2</v>
      </c>
      <c r="F605">
        <v>188.49</v>
      </c>
      <c r="G605">
        <v>0.0507</v>
      </c>
      <c r="H605">
        <v>0.7544</v>
      </c>
      <c r="I605">
        <v>0.9097</v>
      </c>
      <c r="J605">
        <v>0.32</v>
      </c>
      <c r="K605">
        <v>11.41</v>
      </c>
      <c r="L605">
        <v>11.28</v>
      </c>
      <c r="M605">
        <v>2.28</v>
      </c>
      <c r="N605">
        <v>11.7</v>
      </c>
      <c r="O605">
        <v>0.6</v>
      </c>
      <c r="P605">
        <v>0.9</v>
      </c>
      <c r="Q605">
        <v>1</v>
      </c>
      <c r="R605" s="5">
        <f t="shared" si="63"/>
        <v>0</v>
      </c>
      <c r="S605" s="5" t="str">
        <f t="shared" si="66"/>
        <v>Null</v>
      </c>
      <c r="T605" s="5">
        <f t="shared" si="67"/>
        <v>-99</v>
      </c>
      <c r="U605" s="5">
        <f t="shared" si="64"/>
        <v>45.52955150813831</v>
      </c>
      <c r="V605" s="5">
        <f t="shared" si="65"/>
        <v>-5.712481027629455</v>
      </c>
      <c r="W605" s="5">
        <f t="shared" si="68"/>
        <v>5</v>
      </c>
      <c r="X605" s="5">
        <f t="shared" si="69"/>
        <v>-99</v>
      </c>
    </row>
    <row r="606" spans="1:24" ht="15">
      <c r="A606">
        <v>1</v>
      </c>
      <c r="B606">
        <v>2515450.35</v>
      </c>
      <c r="C606">
        <v>6860754.2</v>
      </c>
      <c r="D606">
        <v>203.15</v>
      </c>
      <c r="E606">
        <v>2</v>
      </c>
      <c r="F606">
        <v>188.13</v>
      </c>
      <c r="G606">
        <v>0.0809</v>
      </c>
      <c r="H606">
        <v>0.5601</v>
      </c>
      <c r="I606">
        <v>0.7627</v>
      </c>
      <c r="J606">
        <v>0.25</v>
      </c>
      <c r="K606">
        <v>14.97</v>
      </c>
      <c r="L606">
        <v>15.02</v>
      </c>
      <c r="M606">
        <v>2.95</v>
      </c>
      <c r="N606">
        <v>16.6</v>
      </c>
      <c r="O606">
        <v>0.6</v>
      </c>
      <c r="P606">
        <v>0.9</v>
      </c>
      <c r="Q606">
        <v>1</v>
      </c>
      <c r="R606" s="5">
        <f t="shared" si="63"/>
        <v>0</v>
      </c>
      <c r="S606" s="5" t="str">
        <f t="shared" si="66"/>
        <v>B</v>
      </c>
      <c r="T606" s="5">
        <f t="shared" si="67"/>
        <v>5</v>
      </c>
      <c r="U606" s="5">
        <f t="shared" si="64"/>
        <v>49.72907933383867</v>
      </c>
      <c r="V606" s="5">
        <f t="shared" si="65"/>
        <v>-4.034993012320935</v>
      </c>
      <c r="W606" s="5">
        <f t="shared" si="68"/>
        <v>5</v>
      </c>
      <c r="X606" s="5">
        <f t="shared" si="69"/>
        <v>-99</v>
      </c>
    </row>
    <row r="607" spans="1:24" ht="15">
      <c r="A607">
        <v>1</v>
      </c>
      <c r="B607">
        <v>2515447.45</v>
      </c>
      <c r="C607">
        <v>6860754.09</v>
      </c>
      <c r="D607">
        <v>198.92</v>
      </c>
      <c r="E607">
        <v>2</v>
      </c>
      <c r="F607">
        <v>188.34</v>
      </c>
      <c r="G607">
        <v>0.0354</v>
      </c>
      <c r="H607">
        <v>0.8289</v>
      </c>
      <c r="I607">
        <v>0.7863</v>
      </c>
      <c r="J607">
        <v>0.34</v>
      </c>
      <c r="K607">
        <v>10.54</v>
      </c>
      <c r="L607">
        <v>10.57</v>
      </c>
      <c r="M607">
        <v>2.07</v>
      </c>
      <c r="N607">
        <v>10.6</v>
      </c>
      <c r="O607">
        <v>0.6</v>
      </c>
      <c r="P607">
        <v>0.9</v>
      </c>
      <c r="Q607">
        <v>1</v>
      </c>
      <c r="R607" s="5">
        <f t="shared" si="63"/>
        <v>0</v>
      </c>
      <c r="S607" s="5" t="str">
        <f t="shared" si="66"/>
        <v>Null</v>
      </c>
      <c r="T607" s="5">
        <f t="shared" si="67"/>
        <v>-99</v>
      </c>
      <c r="U607" s="5">
        <f t="shared" si="64"/>
        <v>47.04159294952754</v>
      </c>
      <c r="V607" s="5">
        <f t="shared" si="65"/>
        <v>-5.1302176165350275</v>
      </c>
      <c r="W607" s="5">
        <f t="shared" si="68"/>
        <v>5</v>
      </c>
      <c r="X607" s="5">
        <f t="shared" si="69"/>
        <v>-99</v>
      </c>
    </row>
    <row r="608" spans="1:24" ht="15">
      <c r="A608">
        <v>1</v>
      </c>
      <c r="B608">
        <v>2515448.47</v>
      </c>
      <c r="C608">
        <v>6860755.19</v>
      </c>
      <c r="D608">
        <v>199.43</v>
      </c>
      <c r="E608">
        <v>2</v>
      </c>
      <c r="F608">
        <v>188.24</v>
      </c>
      <c r="G608">
        <v>0.0639</v>
      </c>
      <c r="H608">
        <v>0.658</v>
      </c>
      <c r="I608">
        <v>0.5667</v>
      </c>
      <c r="J608">
        <v>0.32</v>
      </c>
      <c r="K608">
        <v>11.18</v>
      </c>
      <c r="L608">
        <v>11.19</v>
      </c>
      <c r="M608">
        <v>2.29</v>
      </c>
      <c r="N608">
        <v>11.6</v>
      </c>
      <c r="O608">
        <v>0.6</v>
      </c>
      <c r="P608">
        <v>0.9</v>
      </c>
      <c r="Q608">
        <v>1</v>
      </c>
      <c r="R608" s="5">
        <f t="shared" si="63"/>
        <v>0</v>
      </c>
      <c r="S608" s="5" t="str">
        <f t="shared" si="66"/>
        <v>B</v>
      </c>
      <c r="T608" s="5">
        <f t="shared" si="67"/>
        <v>5</v>
      </c>
      <c r="U608" s="5">
        <f t="shared" si="64"/>
        <v>47.623857264897325</v>
      </c>
      <c r="V608" s="5">
        <f t="shared" si="65"/>
        <v>-3.7476951869468795</v>
      </c>
      <c r="W608" s="5">
        <f t="shared" si="68"/>
        <v>5</v>
      </c>
      <c r="X608" s="5">
        <f t="shared" si="69"/>
        <v>-99</v>
      </c>
    </row>
    <row r="609" spans="1:24" ht="15">
      <c r="A609">
        <v>1</v>
      </c>
      <c r="B609">
        <v>2515452.33</v>
      </c>
      <c r="C609">
        <v>6860750.81</v>
      </c>
      <c r="D609">
        <v>200.79</v>
      </c>
      <c r="E609">
        <v>2</v>
      </c>
      <c r="F609">
        <v>188.31</v>
      </c>
      <c r="G609">
        <v>0.0477</v>
      </c>
      <c r="H609">
        <v>0.719</v>
      </c>
      <c r="I609">
        <v>0.7291</v>
      </c>
      <c r="J609">
        <v>0.26</v>
      </c>
      <c r="K609">
        <v>12.53</v>
      </c>
      <c r="L609">
        <v>12.49</v>
      </c>
      <c r="M609">
        <v>2.2</v>
      </c>
      <c r="N609">
        <v>12.6</v>
      </c>
      <c r="O609">
        <v>0.6</v>
      </c>
      <c r="P609">
        <v>0.9</v>
      </c>
      <c r="Q609">
        <v>1</v>
      </c>
      <c r="R609" s="5">
        <f t="shared" si="63"/>
        <v>0</v>
      </c>
      <c r="S609" s="5" t="str">
        <f t="shared" si="66"/>
        <v>Null</v>
      </c>
      <c r="T609" s="5">
        <f t="shared" si="67"/>
        <v>-99</v>
      </c>
      <c r="U609" s="5">
        <f t="shared" si="64"/>
        <v>52.74911900905514</v>
      </c>
      <c r="V609" s="5">
        <f t="shared" si="65"/>
        <v>-6.5433511135668105</v>
      </c>
      <c r="W609" s="5">
        <f t="shared" si="68"/>
        <v>5</v>
      </c>
      <c r="X609" s="5">
        <f t="shared" si="69"/>
        <v>-99</v>
      </c>
    </row>
    <row r="610" spans="1:24" ht="15">
      <c r="A610">
        <v>1</v>
      </c>
      <c r="B610">
        <v>2515454.57</v>
      </c>
      <c r="C610">
        <v>6860749.86</v>
      </c>
      <c r="D610">
        <v>199.04</v>
      </c>
      <c r="E610">
        <v>2</v>
      </c>
      <c r="F610">
        <v>188.41</v>
      </c>
      <c r="G610">
        <v>0.0814</v>
      </c>
      <c r="H610">
        <v>0.5778</v>
      </c>
      <c r="I610">
        <v>0.7607</v>
      </c>
      <c r="J610">
        <v>0.24</v>
      </c>
      <c r="K610">
        <v>10.27</v>
      </c>
      <c r="L610">
        <v>10.62</v>
      </c>
      <c r="M610">
        <v>2.37</v>
      </c>
      <c r="N610">
        <v>11.3</v>
      </c>
      <c r="O610">
        <v>0.6</v>
      </c>
      <c r="P610">
        <v>0.9</v>
      </c>
      <c r="Q610">
        <v>1</v>
      </c>
      <c r="R610" s="5">
        <f t="shared" si="63"/>
        <v>0</v>
      </c>
      <c r="S610" s="5" t="str">
        <f t="shared" si="66"/>
        <v>Null</v>
      </c>
      <c r="T610" s="5">
        <f t="shared" si="67"/>
        <v>-99</v>
      </c>
      <c r="U610" s="5">
        <f t="shared" si="64"/>
        <v>55.178949615292595</v>
      </c>
      <c r="V610" s="5">
        <f t="shared" si="65"/>
        <v>-6.6699339816466185</v>
      </c>
      <c r="W610" s="5">
        <f t="shared" si="68"/>
        <v>-99</v>
      </c>
      <c r="X610" s="5">
        <f t="shared" si="69"/>
        <v>6</v>
      </c>
    </row>
    <row r="611" spans="1:24" ht="15">
      <c r="A611">
        <v>1</v>
      </c>
      <c r="B611">
        <v>2515453.23</v>
      </c>
      <c r="C611">
        <v>6860753.74</v>
      </c>
      <c r="D611">
        <v>202.08</v>
      </c>
      <c r="E611">
        <v>2</v>
      </c>
      <c r="F611">
        <v>188.48</v>
      </c>
      <c r="G611">
        <v>0.0678</v>
      </c>
      <c r="H611">
        <v>0.6266</v>
      </c>
      <c r="I611">
        <v>0.6935</v>
      </c>
      <c r="J611">
        <v>0.31</v>
      </c>
      <c r="K611">
        <v>13.61</v>
      </c>
      <c r="L611">
        <v>13.6</v>
      </c>
      <c r="M611">
        <v>2.62</v>
      </c>
      <c r="N611">
        <v>14.5</v>
      </c>
      <c r="O611">
        <v>0.6</v>
      </c>
      <c r="P611">
        <v>0.9</v>
      </c>
      <c r="Q611">
        <v>1</v>
      </c>
      <c r="R611" s="5">
        <f t="shared" si="63"/>
        <v>0</v>
      </c>
      <c r="S611" s="5" t="str">
        <f t="shared" si="66"/>
        <v>B</v>
      </c>
      <c r="T611" s="5">
        <f t="shared" si="67"/>
        <v>5</v>
      </c>
      <c r="U611" s="5">
        <f t="shared" si="64"/>
        <v>52.59272334751413</v>
      </c>
      <c r="V611" s="5">
        <f t="shared" si="65"/>
        <v>-3.4822336051077443</v>
      </c>
      <c r="W611" s="5">
        <f t="shared" si="68"/>
        <v>5</v>
      </c>
      <c r="X611" s="5">
        <f t="shared" si="69"/>
        <v>-99</v>
      </c>
    </row>
    <row r="612" spans="1:24" ht="15">
      <c r="A612">
        <v>1</v>
      </c>
      <c r="B612">
        <v>2515451.46</v>
      </c>
      <c r="C612">
        <v>6860753.03</v>
      </c>
      <c r="D612">
        <v>200.14</v>
      </c>
      <c r="E612">
        <v>3</v>
      </c>
      <c r="F612">
        <v>188.26</v>
      </c>
      <c r="G612">
        <v>0.0322</v>
      </c>
      <c r="H612">
        <v>0.8388</v>
      </c>
      <c r="I612">
        <v>0.4286</v>
      </c>
      <c r="J612">
        <v>0.32</v>
      </c>
      <c r="K612">
        <v>12.06</v>
      </c>
      <c r="L612">
        <v>11.88</v>
      </c>
      <c r="M612">
        <v>2.17</v>
      </c>
      <c r="N612">
        <v>9.3</v>
      </c>
      <c r="O612">
        <v>0.6</v>
      </c>
      <c r="P612">
        <v>0.9</v>
      </c>
      <c r="Q612">
        <v>1</v>
      </c>
      <c r="R612" s="5">
        <f t="shared" si="63"/>
        <v>0</v>
      </c>
      <c r="S612" s="5" t="str">
        <f t="shared" si="66"/>
        <v>B</v>
      </c>
      <c r="T612" s="5">
        <f t="shared" si="67"/>
        <v>5</v>
      </c>
      <c r="U612" s="5">
        <f t="shared" si="64"/>
        <v>51.17230171045405</v>
      </c>
      <c r="V612" s="5">
        <f t="shared" si="65"/>
        <v>-4.754791019523537</v>
      </c>
      <c r="W612" s="5">
        <f t="shared" si="68"/>
        <v>5</v>
      </c>
      <c r="X612" s="5">
        <f t="shared" si="69"/>
        <v>-99</v>
      </c>
    </row>
    <row r="613" spans="1:24" ht="15">
      <c r="A613">
        <v>1</v>
      </c>
      <c r="B613">
        <v>2515453.41</v>
      </c>
      <c r="C613">
        <v>6860756.54</v>
      </c>
      <c r="D613">
        <v>201.28</v>
      </c>
      <c r="E613">
        <v>2</v>
      </c>
      <c r="F613">
        <v>188.28</v>
      </c>
      <c r="G613">
        <v>-0.0264</v>
      </c>
      <c r="H613">
        <v>1.1127</v>
      </c>
      <c r="I613">
        <v>0.7749</v>
      </c>
      <c r="J613">
        <v>0.37</v>
      </c>
      <c r="K613">
        <v>11.98</v>
      </c>
      <c r="L613">
        <v>13</v>
      </c>
      <c r="M613">
        <v>1.82</v>
      </c>
      <c r="N613">
        <v>12</v>
      </c>
      <c r="O613">
        <v>0.6</v>
      </c>
      <c r="P613">
        <v>0.9</v>
      </c>
      <c r="Q613">
        <v>1</v>
      </c>
      <c r="R613" s="5">
        <f t="shared" si="63"/>
        <v>0</v>
      </c>
      <c r="S613" s="5" t="str">
        <f t="shared" si="66"/>
        <v>B</v>
      </c>
      <c r="T613" s="5">
        <f t="shared" si="67"/>
        <v>5</v>
      </c>
      <c r="U613" s="5">
        <f t="shared" si="64"/>
        <v>51.804211618164956</v>
      </c>
      <c r="V613" s="5">
        <f t="shared" si="65"/>
        <v>-0.7895306412262748</v>
      </c>
      <c r="W613" s="5">
        <f t="shared" si="68"/>
        <v>5</v>
      </c>
      <c r="X613" s="5">
        <f t="shared" si="69"/>
        <v>-99</v>
      </c>
    </row>
    <row r="614" spans="1:24" ht="15">
      <c r="A614">
        <v>1</v>
      </c>
      <c r="B614">
        <v>2515448.15</v>
      </c>
      <c r="C614">
        <v>6860751.71</v>
      </c>
      <c r="D614">
        <v>200.04</v>
      </c>
      <c r="E614">
        <v>2</v>
      </c>
      <c r="F614">
        <v>188.47</v>
      </c>
      <c r="G614">
        <v>-0.0128</v>
      </c>
      <c r="H614">
        <v>0.9937</v>
      </c>
      <c r="I614">
        <v>0.6988</v>
      </c>
      <c r="J614">
        <v>0.33</v>
      </c>
      <c r="K614">
        <v>11.65</v>
      </c>
      <c r="L614">
        <v>11.58</v>
      </c>
      <c r="M614">
        <v>1.69</v>
      </c>
      <c r="N614">
        <v>10.5</v>
      </c>
      <c r="O614">
        <v>0.6</v>
      </c>
      <c r="P614">
        <v>0.9</v>
      </c>
      <c r="Q614">
        <v>1</v>
      </c>
      <c r="R614" s="5">
        <f t="shared" si="63"/>
        <v>0</v>
      </c>
      <c r="S614" s="5" t="str">
        <f t="shared" si="66"/>
        <v>Null</v>
      </c>
      <c r="T614" s="5">
        <f t="shared" si="67"/>
        <v>-99</v>
      </c>
      <c r="U614" s="5">
        <f t="shared" si="64"/>
        <v>48.513385724892004</v>
      </c>
      <c r="V614" s="5">
        <f t="shared" si="65"/>
        <v>-7.12727195366806</v>
      </c>
      <c r="W614" s="5">
        <f t="shared" si="68"/>
        <v>5</v>
      </c>
      <c r="X614" s="5">
        <f t="shared" si="69"/>
        <v>-99</v>
      </c>
    </row>
    <row r="615" spans="1:24" ht="15">
      <c r="A615">
        <v>1</v>
      </c>
      <c r="B615">
        <v>2515448.5</v>
      </c>
      <c r="C615">
        <v>6860750.12</v>
      </c>
      <c r="D615">
        <v>201.91</v>
      </c>
      <c r="E615">
        <v>2</v>
      </c>
      <c r="F615">
        <v>188.62</v>
      </c>
      <c r="G615">
        <v>0.0791</v>
      </c>
      <c r="H615">
        <v>0.5856</v>
      </c>
      <c r="I615">
        <v>0.8039</v>
      </c>
      <c r="J615">
        <v>0.2</v>
      </c>
      <c r="K615">
        <v>13.38</v>
      </c>
      <c r="L615">
        <v>13.29</v>
      </c>
      <c r="M615">
        <v>2.69</v>
      </c>
      <c r="N615">
        <v>14.4</v>
      </c>
      <c r="O615">
        <v>0.6</v>
      </c>
      <c r="P615">
        <v>0.9</v>
      </c>
      <c r="Q615">
        <v>1</v>
      </c>
      <c r="R615" s="5">
        <f t="shared" si="63"/>
        <v>0</v>
      </c>
      <c r="S615" s="5" t="str">
        <f t="shared" si="66"/>
        <v>Null</v>
      </c>
      <c r="T615" s="5">
        <f t="shared" si="67"/>
        <v>-99</v>
      </c>
      <c r="U615" s="5">
        <f t="shared" si="64"/>
        <v>49.38609017009143</v>
      </c>
      <c r="V615" s="5">
        <f t="shared" si="65"/>
        <v>-8.501676170381794</v>
      </c>
      <c r="W615" s="5">
        <f t="shared" si="68"/>
        <v>5</v>
      </c>
      <c r="X615" s="5">
        <f t="shared" si="69"/>
        <v>-99</v>
      </c>
    </row>
    <row r="616" spans="1:24" ht="15">
      <c r="A616">
        <v>1</v>
      </c>
      <c r="B616">
        <v>2515459.62</v>
      </c>
      <c r="C616">
        <v>6860752.52</v>
      </c>
      <c r="D616">
        <v>202.26</v>
      </c>
      <c r="E616">
        <v>3</v>
      </c>
      <c r="F616">
        <v>188.76</v>
      </c>
      <c r="G616">
        <v>0.0933</v>
      </c>
      <c r="H616">
        <v>0.5453</v>
      </c>
      <c r="I616">
        <v>0.4906</v>
      </c>
      <c r="J616">
        <v>0.3</v>
      </c>
      <c r="K616">
        <v>13.46</v>
      </c>
      <c r="L616">
        <v>13.5</v>
      </c>
      <c r="M616">
        <v>3.08</v>
      </c>
      <c r="N616">
        <v>12.5</v>
      </c>
      <c r="O616">
        <v>0.6</v>
      </c>
      <c r="P616">
        <v>0.9</v>
      </c>
      <c r="Q616">
        <v>1</v>
      </c>
      <c r="R616" s="5">
        <f t="shared" si="63"/>
        <v>0</v>
      </c>
      <c r="S616" s="5" t="str">
        <f t="shared" si="66"/>
        <v>B</v>
      </c>
      <c r="T616" s="5">
        <f t="shared" si="67"/>
        <v>6</v>
      </c>
      <c r="U616" s="5">
        <f t="shared" si="64"/>
        <v>59.01462376954526</v>
      </c>
      <c r="V616" s="5">
        <f t="shared" si="65"/>
        <v>-2.4431498872010486</v>
      </c>
      <c r="W616" s="5">
        <f t="shared" si="68"/>
        <v>-99</v>
      </c>
      <c r="X616" s="5">
        <f t="shared" si="69"/>
        <v>6</v>
      </c>
    </row>
    <row r="617" spans="1:24" ht="15">
      <c r="A617">
        <v>1</v>
      </c>
      <c r="B617">
        <v>2515459.74</v>
      </c>
      <c r="C617">
        <v>6860755.4</v>
      </c>
      <c r="D617">
        <v>202.88</v>
      </c>
      <c r="E617">
        <v>3</v>
      </c>
      <c r="F617">
        <v>188.75</v>
      </c>
      <c r="G617">
        <v>0.0793</v>
      </c>
      <c r="H617">
        <v>0.6361</v>
      </c>
      <c r="I617">
        <v>0.3999</v>
      </c>
      <c r="J617">
        <v>0.32</v>
      </c>
      <c r="K617">
        <v>14.15</v>
      </c>
      <c r="L617">
        <v>14.12</v>
      </c>
      <c r="M617">
        <v>3.03</v>
      </c>
      <c r="N617">
        <v>12.8</v>
      </c>
      <c r="O617">
        <v>0.6</v>
      </c>
      <c r="P617">
        <v>0.9</v>
      </c>
      <c r="Q617">
        <v>1</v>
      </c>
      <c r="R617" s="5">
        <f t="shared" si="63"/>
        <v>1</v>
      </c>
      <c r="S617" s="5" t="str">
        <f t="shared" si="66"/>
        <v>B</v>
      </c>
      <c r="T617" s="5">
        <f t="shared" si="67"/>
        <v>6</v>
      </c>
      <c r="U617" s="5">
        <f t="shared" si="64"/>
        <v>58.14236887108636</v>
      </c>
      <c r="V617" s="5">
        <f t="shared" si="65"/>
        <v>0.3042072786698107</v>
      </c>
      <c r="W617" s="5">
        <f t="shared" si="68"/>
        <v>-99</v>
      </c>
      <c r="X617" s="5">
        <f t="shared" si="69"/>
        <v>6</v>
      </c>
    </row>
    <row r="618" spans="1:24" ht="15">
      <c r="A618">
        <v>1</v>
      </c>
      <c r="B618">
        <v>2515458.72</v>
      </c>
      <c r="C618">
        <v>6860754.68</v>
      </c>
      <c r="D618">
        <v>202.75</v>
      </c>
      <c r="E618">
        <v>3</v>
      </c>
      <c r="F618">
        <v>188.69</v>
      </c>
      <c r="G618">
        <v>0.0562</v>
      </c>
      <c r="H618">
        <v>0.8304</v>
      </c>
      <c r="I618">
        <v>0.5622</v>
      </c>
      <c r="J618">
        <v>0.36</v>
      </c>
      <c r="K618">
        <v>14.15</v>
      </c>
      <c r="L618">
        <v>14.06</v>
      </c>
      <c r="M618">
        <v>2.86</v>
      </c>
      <c r="N618">
        <v>12.3</v>
      </c>
      <c r="O618">
        <v>0.6</v>
      </c>
      <c r="P618">
        <v>0.9</v>
      </c>
      <c r="Q618">
        <v>1</v>
      </c>
      <c r="R618" s="5">
        <f t="shared" si="63"/>
        <v>0</v>
      </c>
      <c r="S618" s="5" t="str">
        <f t="shared" si="66"/>
        <v>B</v>
      </c>
      <c r="T618" s="5">
        <f t="shared" si="67"/>
        <v>6</v>
      </c>
      <c r="U618" s="5">
        <f t="shared" si="64"/>
        <v>57.43013690129105</v>
      </c>
      <c r="V618" s="5">
        <f t="shared" si="65"/>
        <v>-0.7212319551247077</v>
      </c>
      <c r="W618" s="5">
        <f t="shared" si="68"/>
        <v>-99</v>
      </c>
      <c r="X618" s="5">
        <f t="shared" si="69"/>
        <v>6</v>
      </c>
    </row>
    <row r="619" spans="1:24" ht="15">
      <c r="A619">
        <v>1</v>
      </c>
      <c r="B619">
        <v>2515458.03</v>
      </c>
      <c r="C619">
        <v>6860752.83</v>
      </c>
      <c r="D619">
        <v>201.72</v>
      </c>
      <c r="E619">
        <v>3</v>
      </c>
      <c r="F619">
        <v>188.71</v>
      </c>
      <c r="G619">
        <v>0.0727</v>
      </c>
      <c r="H619">
        <v>0.6691</v>
      </c>
      <c r="I619">
        <v>0.3444</v>
      </c>
      <c r="J619">
        <v>0.34</v>
      </c>
      <c r="K619">
        <v>13.06</v>
      </c>
      <c r="L619">
        <v>13.01</v>
      </c>
      <c r="M619">
        <v>2.73</v>
      </c>
      <c r="N619">
        <v>11.3</v>
      </c>
      <c r="O619">
        <v>0.6</v>
      </c>
      <c r="P619">
        <v>0.9</v>
      </c>
      <c r="Q619">
        <v>1</v>
      </c>
      <c r="R619" s="5">
        <f t="shared" si="63"/>
        <v>0</v>
      </c>
      <c r="S619" s="5" t="str">
        <f t="shared" si="66"/>
        <v>B</v>
      </c>
      <c r="T619" s="5">
        <f t="shared" si="67"/>
        <v>6</v>
      </c>
      <c r="U619" s="5">
        <f t="shared" si="64"/>
        <v>57.414486257588784</v>
      </c>
      <c r="V619" s="5">
        <f t="shared" si="65"/>
        <v>-2.695657202263444</v>
      </c>
      <c r="W619" s="5">
        <f t="shared" si="68"/>
        <v>-99</v>
      </c>
      <c r="X619" s="5">
        <f t="shared" si="69"/>
        <v>6</v>
      </c>
    </row>
    <row r="620" spans="1:24" ht="15">
      <c r="A620">
        <v>1</v>
      </c>
      <c r="B620">
        <v>2515457.58</v>
      </c>
      <c r="C620">
        <v>6860750.74</v>
      </c>
      <c r="D620">
        <v>199.71</v>
      </c>
      <c r="E620">
        <v>2</v>
      </c>
      <c r="F620">
        <v>188.63</v>
      </c>
      <c r="G620">
        <v>0.0392</v>
      </c>
      <c r="H620">
        <v>0.7718</v>
      </c>
      <c r="I620">
        <v>0.7217</v>
      </c>
      <c r="J620">
        <v>0.31</v>
      </c>
      <c r="K620">
        <v>10.76</v>
      </c>
      <c r="L620">
        <v>11.08</v>
      </c>
      <c r="M620">
        <v>2.05</v>
      </c>
      <c r="N620">
        <v>11</v>
      </c>
      <c r="O620">
        <v>0.6</v>
      </c>
      <c r="P620">
        <v>0.9</v>
      </c>
      <c r="Q620">
        <v>1</v>
      </c>
      <c r="R620" s="5">
        <f t="shared" si="63"/>
        <v>0</v>
      </c>
      <c r="S620" s="5" t="str">
        <f t="shared" si="66"/>
        <v>B</v>
      </c>
      <c r="T620" s="5">
        <f t="shared" si="67"/>
        <v>6</v>
      </c>
      <c r="U620" s="5">
        <f t="shared" si="64"/>
        <v>57.706446677997356</v>
      </c>
      <c r="V620" s="5">
        <f t="shared" si="65"/>
        <v>-4.8135238439669585</v>
      </c>
      <c r="W620" s="5">
        <f t="shared" si="68"/>
        <v>-99</v>
      </c>
      <c r="X620" s="5">
        <f t="shared" si="69"/>
        <v>6</v>
      </c>
    </row>
    <row r="621" spans="1:24" ht="15">
      <c r="A621">
        <v>1</v>
      </c>
      <c r="B621">
        <v>2515459.06</v>
      </c>
      <c r="C621">
        <v>6860749.71</v>
      </c>
      <c r="D621">
        <v>200</v>
      </c>
      <c r="E621">
        <v>2</v>
      </c>
      <c r="F621">
        <v>188.73</v>
      </c>
      <c r="G621">
        <v>0.0387</v>
      </c>
      <c r="H621">
        <v>0.7934</v>
      </c>
      <c r="I621">
        <v>0.5992</v>
      </c>
      <c r="J621">
        <v>0.33</v>
      </c>
      <c r="K621">
        <v>11.06</v>
      </c>
      <c r="L621">
        <v>11.27</v>
      </c>
      <c r="M621">
        <v>2.11</v>
      </c>
      <c r="N621">
        <v>11.3</v>
      </c>
      <c r="O621">
        <v>0.6</v>
      </c>
      <c r="P621">
        <v>0.9</v>
      </c>
      <c r="Q621">
        <v>1</v>
      </c>
      <c r="R621" s="5">
        <f t="shared" si="63"/>
        <v>0</v>
      </c>
      <c r="S621" s="5" t="str">
        <f t="shared" si="66"/>
        <v>Null</v>
      </c>
      <c r="T621" s="5">
        <f t="shared" si="67"/>
        <v>-99</v>
      </c>
      <c r="U621" s="5">
        <f t="shared" si="64"/>
        <v>59.44947250445762</v>
      </c>
      <c r="V621" s="5">
        <f t="shared" si="65"/>
        <v>-5.275217431505869</v>
      </c>
      <c r="W621" s="5">
        <f t="shared" si="68"/>
        <v>-99</v>
      </c>
      <c r="X621" s="5">
        <f t="shared" si="69"/>
        <v>6</v>
      </c>
    </row>
    <row r="622" spans="1:24" ht="15">
      <c r="A622">
        <v>1</v>
      </c>
      <c r="B622">
        <v>2515447.36</v>
      </c>
      <c r="C622">
        <v>6860748.05</v>
      </c>
      <c r="D622">
        <v>201.25</v>
      </c>
      <c r="E622">
        <v>2</v>
      </c>
      <c r="F622">
        <v>188.99</v>
      </c>
      <c r="G622">
        <v>0.0748</v>
      </c>
      <c r="H622">
        <v>0.6029</v>
      </c>
      <c r="I622">
        <v>0.7727</v>
      </c>
      <c r="J622">
        <v>0.23</v>
      </c>
      <c r="K622">
        <v>12.21</v>
      </c>
      <c r="L622">
        <v>12.26</v>
      </c>
      <c r="M622">
        <v>2.49</v>
      </c>
      <c r="N622">
        <v>13.1</v>
      </c>
      <c r="O622">
        <v>0.6</v>
      </c>
      <c r="P622">
        <v>0.9</v>
      </c>
      <c r="Q622">
        <v>1</v>
      </c>
      <c r="R622" s="5">
        <f t="shared" si="63"/>
        <v>0</v>
      </c>
      <c r="S622" s="5" t="str">
        <f t="shared" si="66"/>
        <v>Null</v>
      </c>
      <c r="T622" s="5">
        <f t="shared" si="67"/>
        <v>-99</v>
      </c>
      <c r="U622" s="5">
        <f t="shared" si="64"/>
        <v>49.022822279059035</v>
      </c>
      <c r="V622" s="5">
        <f t="shared" si="65"/>
        <v>-10.83674285912453</v>
      </c>
      <c r="W622" s="5">
        <f t="shared" si="68"/>
        <v>5</v>
      </c>
      <c r="X622" s="5">
        <f t="shared" si="69"/>
        <v>-99</v>
      </c>
    </row>
    <row r="623" spans="1:24" ht="15">
      <c r="A623">
        <v>1</v>
      </c>
      <c r="B623">
        <v>2515441.67</v>
      </c>
      <c r="C623">
        <v>6860749.13</v>
      </c>
      <c r="D623">
        <v>200.72</v>
      </c>
      <c r="E623">
        <v>2</v>
      </c>
      <c r="F623">
        <v>190</v>
      </c>
      <c r="G623">
        <v>0.0728</v>
      </c>
      <c r="H623">
        <v>0.6725</v>
      </c>
      <c r="I623">
        <v>0.7089</v>
      </c>
      <c r="J623">
        <v>0.27</v>
      </c>
      <c r="K623">
        <v>10.66</v>
      </c>
      <c r="L623">
        <v>10.72</v>
      </c>
      <c r="M623">
        <v>2.34</v>
      </c>
      <c r="N623">
        <v>11.3</v>
      </c>
      <c r="O623">
        <v>0.6</v>
      </c>
      <c r="P623">
        <v>0.9</v>
      </c>
      <c r="Q623">
        <v>1</v>
      </c>
      <c r="R623" s="5">
        <f t="shared" si="63"/>
        <v>0</v>
      </c>
      <c r="S623" s="5" t="str">
        <f t="shared" si="66"/>
        <v>Null</v>
      </c>
      <c r="T623" s="5">
        <f t="shared" si="67"/>
        <v>-99</v>
      </c>
      <c r="U623" s="5">
        <f t="shared" si="64"/>
        <v>43.30658951202252</v>
      </c>
      <c r="V623" s="5">
        <f t="shared" si="65"/>
        <v>-11.76796944410968</v>
      </c>
      <c r="W623" s="5">
        <f t="shared" si="68"/>
        <v>4</v>
      </c>
      <c r="X623" s="5">
        <f t="shared" si="69"/>
        <v>-99</v>
      </c>
    </row>
    <row r="624" spans="1:24" ht="15">
      <c r="A624">
        <v>1</v>
      </c>
      <c r="B624">
        <v>2515443.25</v>
      </c>
      <c r="C624">
        <v>6860749.57</v>
      </c>
      <c r="D624">
        <v>200.76</v>
      </c>
      <c r="E624">
        <v>2</v>
      </c>
      <c r="F624">
        <v>189.77</v>
      </c>
      <c r="G624">
        <v>0.0408</v>
      </c>
      <c r="H624">
        <v>0.8243</v>
      </c>
      <c r="I624">
        <v>0.6764</v>
      </c>
      <c r="J624">
        <v>0.29</v>
      </c>
      <c r="K624">
        <v>11</v>
      </c>
      <c r="L624">
        <v>10.98</v>
      </c>
      <c r="M624">
        <v>2.22</v>
      </c>
      <c r="N624">
        <v>11.3</v>
      </c>
      <c r="O624">
        <v>0.6</v>
      </c>
      <c r="P624">
        <v>0.9</v>
      </c>
      <c r="Q624">
        <v>1</v>
      </c>
      <c r="R624" s="5">
        <f t="shared" si="63"/>
        <v>0</v>
      </c>
      <c r="S624" s="5" t="str">
        <f t="shared" si="66"/>
        <v>Null</v>
      </c>
      <c r="T624" s="5">
        <f t="shared" si="67"/>
        <v>-99</v>
      </c>
      <c r="U624" s="5">
        <f t="shared" si="64"/>
        <v>44.64081498973083</v>
      </c>
      <c r="V624" s="5">
        <f t="shared" si="65"/>
        <v>-10.814112864098773</v>
      </c>
      <c r="W624" s="5">
        <f t="shared" si="68"/>
        <v>4</v>
      </c>
      <c r="X624" s="5">
        <f t="shared" si="69"/>
        <v>-99</v>
      </c>
    </row>
    <row r="625" spans="1:24" ht="15">
      <c r="A625">
        <v>1</v>
      </c>
      <c r="B625">
        <v>2515443.36</v>
      </c>
      <c r="C625">
        <v>6860747.88</v>
      </c>
      <c r="D625">
        <v>202.68</v>
      </c>
      <c r="E625">
        <v>2</v>
      </c>
      <c r="F625">
        <v>189.99</v>
      </c>
      <c r="G625">
        <v>0.0789</v>
      </c>
      <c r="H625">
        <v>0.5611</v>
      </c>
      <c r="I625">
        <v>0.6787</v>
      </c>
      <c r="J625">
        <v>0.24</v>
      </c>
      <c r="K625">
        <v>12.8</v>
      </c>
      <c r="L625">
        <v>12.68</v>
      </c>
      <c r="M625">
        <v>2.61</v>
      </c>
      <c r="N625">
        <v>13.7</v>
      </c>
      <c r="O625">
        <v>0.6</v>
      </c>
      <c r="P625">
        <v>0.9</v>
      </c>
      <c r="Q625">
        <v>1</v>
      </c>
      <c r="R625" s="5">
        <f t="shared" si="63"/>
        <v>0</v>
      </c>
      <c r="S625" s="5" t="str">
        <f t="shared" si="66"/>
        <v>Null</v>
      </c>
      <c r="T625" s="5">
        <f t="shared" si="67"/>
        <v>-99</v>
      </c>
      <c r="U625" s="5">
        <f t="shared" si="64"/>
        <v>45.32219522025528</v>
      </c>
      <c r="V625" s="5">
        <f t="shared" si="65"/>
        <v>-12.364571177890797</v>
      </c>
      <c r="W625" s="5">
        <f t="shared" si="68"/>
        <v>5</v>
      </c>
      <c r="X625" s="5">
        <f t="shared" si="69"/>
        <v>-99</v>
      </c>
    </row>
    <row r="626" spans="1:24" ht="15">
      <c r="A626">
        <v>1</v>
      </c>
      <c r="B626">
        <v>2515443.14</v>
      </c>
      <c r="C626">
        <v>6860745.42</v>
      </c>
      <c r="D626">
        <v>202.61</v>
      </c>
      <c r="E626">
        <v>2</v>
      </c>
      <c r="F626">
        <v>190.24</v>
      </c>
      <c r="G626">
        <v>0.0787</v>
      </c>
      <c r="H626">
        <v>0.5408</v>
      </c>
      <c r="I626">
        <v>0.7666</v>
      </c>
      <c r="J626">
        <v>0.24</v>
      </c>
      <c r="K626">
        <v>12.29</v>
      </c>
      <c r="L626">
        <v>12.37</v>
      </c>
      <c r="M626">
        <v>2.47</v>
      </c>
      <c r="N626">
        <v>13.1</v>
      </c>
      <c r="O626">
        <v>0.6</v>
      </c>
      <c r="P626">
        <v>0.9</v>
      </c>
      <c r="Q626">
        <v>1</v>
      </c>
      <c r="R626" s="5">
        <f t="shared" si="63"/>
        <v>0</v>
      </c>
      <c r="S626" s="5" t="str">
        <f t="shared" si="66"/>
        <v>Null</v>
      </c>
      <c r="T626" s="5">
        <f t="shared" si="67"/>
        <v>-99</v>
      </c>
      <c r="U626" s="5">
        <f t="shared" si="64"/>
        <v>45.95683239649583</v>
      </c>
      <c r="V626" s="5">
        <f t="shared" si="65"/>
        <v>-14.751459456431586</v>
      </c>
      <c r="W626" s="5">
        <f t="shared" si="68"/>
        <v>5</v>
      </c>
      <c r="X626" s="5">
        <f t="shared" si="69"/>
        <v>-99</v>
      </c>
    </row>
    <row r="627" spans="1:24" ht="15">
      <c r="A627">
        <v>1</v>
      </c>
      <c r="B627">
        <v>2515441.15</v>
      </c>
      <c r="C627">
        <v>6860744</v>
      </c>
      <c r="D627">
        <v>198.95</v>
      </c>
      <c r="E627">
        <v>2</v>
      </c>
      <c r="F627">
        <v>190.33</v>
      </c>
      <c r="G627">
        <v>0.0379</v>
      </c>
      <c r="H627">
        <v>0.693</v>
      </c>
      <c r="I627">
        <v>0.7214</v>
      </c>
      <c r="J627">
        <v>0.23</v>
      </c>
      <c r="K627">
        <v>8.42</v>
      </c>
      <c r="L627">
        <v>8.61</v>
      </c>
      <c r="M627">
        <v>1.6</v>
      </c>
      <c r="N627">
        <v>7.9</v>
      </c>
      <c r="O627">
        <v>0.6</v>
      </c>
      <c r="P627">
        <v>0.9</v>
      </c>
      <c r="Q627">
        <v>1</v>
      </c>
      <c r="R627" s="5">
        <f t="shared" si="63"/>
        <v>0</v>
      </c>
      <c r="S627" s="5" t="str">
        <f t="shared" si="66"/>
        <v>Null</v>
      </c>
      <c r="T627" s="5">
        <f t="shared" si="67"/>
        <v>-99</v>
      </c>
      <c r="U627" s="5">
        <f t="shared" si="64"/>
        <v>44.572512684418804</v>
      </c>
      <c r="V627" s="5">
        <f t="shared" si="65"/>
        <v>-16.76644306317209</v>
      </c>
      <c r="W627" s="5">
        <f t="shared" si="68"/>
        <v>4</v>
      </c>
      <c r="X627" s="5">
        <f t="shared" si="69"/>
        <v>-99</v>
      </c>
    </row>
    <row r="628" spans="1:24" ht="15">
      <c r="A628">
        <v>1</v>
      </c>
      <c r="B628">
        <v>2515445.22</v>
      </c>
      <c r="C628">
        <v>6860746</v>
      </c>
      <c r="D628">
        <v>199.96</v>
      </c>
      <c r="E628">
        <v>2</v>
      </c>
      <c r="F628">
        <v>189.86</v>
      </c>
      <c r="G628">
        <v>0.0156</v>
      </c>
      <c r="H628">
        <v>0.8435</v>
      </c>
      <c r="I628">
        <v>0.7</v>
      </c>
      <c r="J628">
        <v>0.33</v>
      </c>
      <c r="K628">
        <v>9.93</v>
      </c>
      <c r="L628">
        <v>10.1</v>
      </c>
      <c r="M628">
        <v>1.71</v>
      </c>
      <c r="N628">
        <v>9.4</v>
      </c>
      <c r="O628">
        <v>0.6</v>
      </c>
      <c r="P628">
        <v>0.9</v>
      </c>
      <c r="Q628">
        <v>1</v>
      </c>
      <c r="R628" s="5">
        <f t="shared" si="63"/>
        <v>0</v>
      </c>
      <c r="S628" s="5" t="str">
        <f t="shared" si="66"/>
        <v>Null</v>
      </c>
      <c r="T628" s="5">
        <f t="shared" si="67"/>
        <v>-99</v>
      </c>
      <c r="U628" s="5">
        <f t="shared" si="64"/>
        <v>47.71302136464617</v>
      </c>
      <c r="V628" s="5">
        <f t="shared" si="65"/>
        <v>-13.49503583816287</v>
      </c>
      <c r="W628" s="5">
        <f t="shared" si="68"/>
        <v>5</v>
      </c>
      <c r="X628" s="5">
        <f t="shared" si="69"/>
        <v>-99</v>
      </c>
    </row>
    <row r="629" spans="1:24" ht="15">
      <c r="A629">
        <v>1</v>
      </c>
      <c r="B629">
        <v>2515447.1</v>
      </c>
      <c r="C629">
        <v>6860745.33</v>
      </c>
      <c r="D629">
        <v>200.5</v>
      </c>
      <c r="E629">
        <v>2</v>
      </c>
      <c r="F629">
        <v>189.53</v>
      </c>
      <c r="G629">
        <v>0.0551</v>
      </c>
      <c r="H629">
        <v>0.6745</v>
      </c>
      <c r="I629">
        <v>0.6926</v>
      </c>
      <c r="J629">
        <v>0.26</v>
      </c>
      <c r="K629">
        <v>10.99</v>
      </c>
      <c r="L629">
        <v>10.97</v>
      </c>
      <c r="M629">
        <v>2.1</v>
      </c>
      <c r="N629">
        <v>11</v>
      </c>
      <c r="O629">
        <v>0.6</v>
      </c>
      <c r="P629">
        <v>0.9</v>
      </c>
      <c r="Q629">
        <v>1</v>
      </c>
      <c r="R629" s="5">
        <f t="shared" si="63"/>
        <v>0</v>
      </c>
      <c r="S629" s="5" t="str">
        <f t="shared" si="66"/>
        <v>Null</v>
      </c>
      <c r="T629" s="5">
        <f t="shared" si="67"/>
        <v>-99</v>
      </c>
      <c r="U629" s="5">
        <f t="shared" si="64"/>
        <v>49.70879698762137</v>
      </c>
      <c r="V629" s="5">
        <f t="shared" si="65"/>
        <v>-13.481632024605384</v>
      </c>
      <c r="W629" s="5">
        <f t="shared" si="68"/>
        <v>5</v>
      </c>
      <c r="X629" s="5">
        <f t="shared" si="69"/>
        <v>-99</v>
      </c>
    </row>
    <row r="630" spans="1:24" ht="15">
      <c r="A630">
        <v>1</v>
      </c>
      <c r="B630">
        <v>2515446.73</v>
      </c>
      <c r="C630">
        <v>6860743.18</v>
      </c>
      <c r="D630">
        <v>199.08</v>
      </c>
      <c r="E630">
        <v>2</v>
      </c>
      <c r="F630">
        <v>189.96</v>
      </c>
      <c r="G630">
        <v>0.0471</v>
      </c>
      <c r="H630">
        <v>0.6777</v>
      </c>
      <c r="I630">
        <v>0.7095</v>
      </c>
      <c r="J630">
        <v>0.24</v>
      </c>
      <c r="K630">
        <v>9.13</v>
      </c>
      <c r="L630">
        <v>9.12</v>
      </c>
      <c r="M630">
        <v>1.75</v>
      </c>
      <c r="N630">
        <v>8.6</v>
      </c>
      <c r="O630">
        <v>0.6</v>
      </c>
      <c r="P630">
        <v>0.9</v>
      </c>
      <c r="Q630">
        <v>1</v>
      </c>
      <c r="R630" s="5">
        <f t="shared" si="63"/>
        <v>0</v>
      </c>
      <c r="S630" s="5" t="str">
        <f t="shared" si="66"/>
        <v>Null</v>
      </c>
      <c r="T630" s="5">
        <f t="shared" si="67"/>
        <v>-99</v>
      </c>
      <c r="U630" s="5">
        <f t="shared" si="64"/>
        <v>50.09645402610316</v>
      </c>
      <c r="V630" s="5">
        <f t="shared" si="65"/>
        <v>-15.62851861271387</v>
      </c>
      <c r="W630" s="5">
        <f t="shared" si="68"/>
        <v>5</v>
      </c>
      <c r="X630" s="5">
        <f t="shared" si="69"/>
        <v>-99</v>
      </c>
    </row>
    <row r="631" spans="1:24" ht="15">
      <c r="A631">
        <v>1</v>
      </c>
      <c r="B631">
        <v>2515448.56</v>
      </c>
      <c r="C631">
        <v>6860742.66</v>
      </c>
      <c r="D631">
        <v>200.85</v>
      </c>
      <c r="E631">
        <v>2</v>
      </c>
      <c r="F631">
        <v>189.73</v>
      </c>
      <c r="G631">
        <v>0.0603</v>
      </c>
      <c r="H631">
        <v>0.6332</v>
      </c>
      <c r="I631">
        <v>0.7515</v>
      </c>
      <c r="J631">
        <v>0.26</v>
      </c>
      <c r="K631">
        <v>11.01</v>
      </c>
      <c r="L631">
        <v>11.11</v>
      </c>
      <c r="M631">
        <v>2.13</v>
      </c>
      <c r="N631">
        <v>11.2</v>
      </c>
      <c r="O631">
        <v>0.6</v>
      </c>
      <c r="P631">
        <v>0.9</v>
      </c>
      <c r="Q631">
        <v>1</v>
      </c>
      <c r="R631" s="5">
        <f t="shared" si="63"/>
        <v>0</v>
      </c>
      <c r="S631" s="5" t="str">
        <f t="shared" si="66"/>
        <v>Null</v>
      </c>
      <c r="T631" s="5">
        <f t="shared" si="67"/>
        <v>-99</v>
      </c>
      <c r="U631" s="5">
        <f t="shared" si="64"/>
        <v>51.99394199658784</v>
      </c>
      <c r="V631" s="5">
        <f t="shared" si="65"/>
        <v>-15.491261912791014</v>
      </c>
      <c r="W631" s="5">
        <f t="shared" si="68"/>
        <v>5</v>
      </c>
      <c r="X631" s="5">
        <f t="shared" si="69"/>
        <v>-99</v>
      </c>
    </row>
    <row r="632" spans="1:24" ht="15">
      <c r="A632">
        <v>1</v>
      </c>
      <c r="B632">
        <v>2515449.07</v>
      </c>
      <c r="C632">
        <v>6860741.73</v>
      </c>
      <c r="D632">
        <v>199.09</v>
      </c>
      <c r="E632">
        <v>2</v>
      </c>
      <c r="F632">
        <v>189.66</v>
      </c>
      <c r="G632">
        <v>-0.0081</v>
      </c>
      <c r="H632">
        <v>0.8733</v>
      </c>
      <c r="I632">
        <v>0.6965</v>
      </c>
      <c r="J632">
        <v>0.26</v>
      </c>
      <c r="K632">
        <v>9.47</v>
      </c>
      <c r="L632">
        <v>9.43</v>
      </c>
      <c r="M632">
        <v>1.38</v>
      </c>
      <c r="N632">
        <v>8</v>
      </c>
      <c r="O632">
        <v>0.6</v>
      </c>
      <c r="P632">
        <v>0.9</v>
      </c>
      <c r="Q632">
        <v>1</v>
      </c>
      <c r="R632" s="5">
        <f t="shared" si="63"/>
        <v>0</v>
      </c>
      <c r="S632" s="5" t="str">
        <f t="shared" si="66"/>
        <v>Null</v>
      </c>
      <c r="T632" s="5">
        <f t="shared" si="67"/>
        <v>-99</v>
      </c>
      <c r="U632" s="5">
        <f t="shared" si="64"/>
        <v>52.79126396616956</v>
      </c>
      <c r="V632" s="5">
        <f t="shared" si="65"/>
        <v>-16.19074577682221</v>
      </c>
      <c r="W632" s="5">
        <f t="shared" si="68"/>
        <v>5</v>
      </c>
      <c r="X632" s="5">
        <f t="shared" si="69"/>
        <v>-99</v>
      </c>
    </row>
    <row r="633" spans="1:24" ht="15">
      <c r="A633">
        <v>1</v>
      </c>
      <c r="B633">
        <v>2515449.51</v>
      </c>
      <c r="C633">
        <v>6860744.71</v>
      </c>
      <c r="D633">
        <v>201.13</v>
      </c>
      <c r="E633">
        <v>2</v>
      </c>
      <c r="F633">
        <v>189.64</v>
      </c>
      <c r="G633">
        <v>0.0395</v>
      </c>
      <c r="H633">
        <v>0.8428</v>
      </c>
      <c r="I633">
        <v>0.7135</v>
      </c>
      <c r="J633">
        <v>0.3</v>
      </c>
      <c r="K633">
        <v>11.6</v>
      </c>
      <c r="L633">
        <v>11.49</v>
      </c>
      <c r="M633">
        <v>2.32</v>
      </c>
      <c r="N633">
        <v>12</v>
      </c>
      <c r="O633">
        <v>0.6</v>
      </c>
      <c r="P633">
        <v>0.9</v>
      </c>
      <c r="Q633">
        <v>1</v>
      </c>
      <c r="R633" s="5">
        <f t="shared" si="63"/>
        <v>0</v>
      </c>
      <c r="S633" s="5" t="str">
        <f t="shared" si="66"/>
        <v>Null</v>
      </c>
      <c r="T633" s="5">
        <f t="shared" si="67"/>
        <v>-99</v>
      </c>
      <c r="U633" s="5">
        <f t="shared" si="64"/>
        <v>52.185508692317995</v>
      </c>
      <c r="V633" s="5">
        <f t="shared" si="65"/>
        <v>-13.239972904291104</v>
      </c>
      <c r="W633" s="5">
        <f t="shared" si="68"/>
        <v>5</v>
      </c>
      <c r="X633" s="5">
        <f t="shared" si="69"/>
        <v>-99</v>
      </c>
    </row>
    <row r="634" spans="1:24" ht="15">
      <c r="A634">
        <v>1</v>
      </c>
      <c r="B634">
        <v>2515451.27</v>
      </c>
      <c r="C634">
        <v>6860744.08</v>
      </c>
      <c r="D634">
        <v>202.27</v>
      </c>
      <c r="E634">
        <v>2</v>
      </c>
      <c r="F634">
        <v>189.16</v>
      </c>
      <c r="G634">
        <v>0.0555</v>
      </c>
      <c r="H634">
        <v>0.7282</v>
      </c>
      <c r="I634">
        <v>0.625</v>
      </c>
      <c r="J634">
        <v>0.28</v>
      </c>
      <c r="K634">
        <v>13.24</v>
      </c>
      <c r="L634">
        <v>13.11</v>
      </c>
      <c r="M634">
        <v>2.48</v>
      </c>
      <c r="N634">
        <v>13.8</v>
      </c>
      <c r="O634">
        <v>0.6</v>
      </c>
      <c r="P634">
        <v>0.9</v>
      </c>
      <c r="Q634">
        <v>1</v>
      </c>
      <c r="R634" s="5">
        <f t="shared" si="63"/>
        <v>0</v>
      </c>
      <c r="S634" s="5" t="str">
        <f t="shared" si="66"/>
        <v>Null</v>
      </c>
      <c r="T634" s="5">
        <f t="shared" si="67"/>
        <v>-99</v>
      </c>
      <c r="U634" s="5">
        <f t="shared" si="64"/>
        <v>54.054840395385675</v>
      </c>
      <c r="V634" s="5">
        <f t="shared" si="65"/>
        <v>-13.230023802945214</v>
      </c>
      <c r="W634" s="5">
        <f t="shared" si="68"/>
        <v>5</v>
      </c>
      <c r="X634" s="5">
        <f t="shared" si="69"/>
        <v>-99</v>
      </c>
    </row>
    <row r="635" spans="1:24" ht="15">
      <c r="A635">
        <v>1</v>
      </c>
      <c r="B635">
        <v>2515451.62</v>
      </c>
      <c r="C635">
        <v>6860745.64</v>
      </c>
      <c r="D635">
        <v>202.28</v>
      </c>
      <c r="E635">
        <v>2</v>
      </c>
      <c r="F635">
        <v>189.14</v>
      </c>
      <c r="G635">
        <v>0.0401</v>
      </c>
      <c r="H635">
        <v>0.8345</v>
      </c>
      <c r="I635">
        <v>0.6719</v>
      </c>
      <c r="J635">
        <v>0.34</v>
      </c>
      <c r="K635">
        <v>13.24</v>
      </c>
      <c r="L635">
        <v>13.14</v>
      </c>
      <c r="M635">
        <v>2.43</v>
      </c>
      <c r="N635">
        <v>13.7</v>
      </c>
      <c r="O635">
        <v>0.6</v>
      </c>
      <c r="P635">
        <v>0.9</v>
      </c>
      <c r="Q635">
        <v>1</v>
      </c>
      <c r="R635" s="5">
        <f t="shared" si="63"/>
        <v>0</v>
      </c>
      <c r="S635" s="5" t="str">
        <f t="shared" si="66"/>
        <v>Null</v>
      </c>
      <c r="T635" s="5">
        <f t="shared" si="67"/>
        <v>-99</v>
      </c>
      <c r="U635" s="5">
        <f t="shared" si="64"/>
        <v>53.850181389300374</v>
      </c>
      <c r="V635" s="5">
        <f t="shared" si="65"/>
        <v>-11.64439626470843</v>
      </c>
      <c r="W635" s="5">
        <f t="shared" si="68"/>
        <v>5</v>
      </c>
      <c r="X635" s="5">
        <f t="shared" si="69"/>
        <v>-99</v>
      </c>
    </row>
    <row r="636" spans="1:24" ht="15">
      <c r="A636">
        <v>1</v>
      </c>
      <c r="B636">
        <v>2515449.49</v>
      </c>
      <c r="C636">
        <v>6860746.36</v>
      </c>
      <c r="D636">
        <v>202.34</v>
      </c>
      <c r="E636">
        <v>2</v>
      </c>
      <c r="F636">
        <v>188.99</v>
      </c>
      <c r="G636">
        <v>0.0655</v>
      </c>
      <c r="H636">
        <v>0.6263</v>
      </c>
      <c r="I636">
        <v>0.6815</v>
      </c>
      <c r="J636">
        <v>0.27</v>
      </c>
      <c r="K636">
        <v>12.92</v>
      </c>
      <c r="L636">
        <v>13.36</v>
      </c>
      <c r="M636">
        <v>2.52</v>
      </c>
      <c r="N636">
        <v>14.1</v>
      </c>
      <c r="O636">
        <v>0.6</v>
      </c>
      <c r="P636">
        <v>0.9</v>
      </c>
      <c r="Q636">
        <v>1</v>
      </c>
      <c r="R636" s="5">
        <f t="shared" si="63"/>
        <v>0</v>
      </c>
      <c r="S636" s="5" t="str">
        <f t="shared" si="66"/>
        <v>Null</v>
      </c>
      <c r="T636" s="5">
        <f t="shared" si="67"/>
        <v>-99</v>
      </c>
      <c r="U636" s="5">
        <f t="shared" si="64"/>
        <v>51.602381603707585</v>
      </c>
      <c r="V636" s="5">
        <f t="shared" si="65"/>
        <v>-11.696320482357914</v>
      </c>
      <c r="W636" s="5">
        <f t="shared" si="68"/>
        <v>5</v>
      </c>
      <c r="X636" s="5">
        <f t="shared" si="69"/>
        <v>-99</v>
      </c>
    </row>
    <row r="637" spans="1:24" ht="15">
      <c r="A637">
        <v>1</v>
      </c>
      <c r="B637">
        <v>2515452.14</v>
      </c>
      <c r="C637">
        <v>6860740.84</v>
      </c>
      <c r="D637">
        <v>198.99</v>
      </c>
      <c r="E637">
        <v>2</v>
      </c>
      <c r="F637">
        <v>189.59</v>
      </c>
      <c r="G637">
        <v>0.0662</v>
      </c>
      <c r="H637">
        <v>0.8175</v>
      </c>
      <c r="I637">
        <v>0.6752</v>
      </c>
      <c r="J637">
        <v>0.16</v>
      </c>
      <c r="K637">
        <v>7.94</v>
      </c>
      <c r="L637">
        <v>9.4</v>
      </c>
      <c r="M637">
        <v>2.52</v>
      </c>
      <c r="N637">
        <v>10.5</v>
      </c>
      <c r="O637">
        <v>0.6</v>
      </c>
      <c r="P637">
        <v>0.9</v>
      </c>
      <c r="Q637">
        <v>1</v>
      </c>
      <c r="R637" s="5">
        <f t="shared" si="63"/>
        <v>0</v>
      </c>
      <c r="S637" s="5" t="str">
        <f t="shared" si="66"/>
        <v>Null</v>
      </c>
      <c r="T637" s="5">
        <f t="shared" si="67"/>
        <v>-99</v>
      </c>
      <c r="U637" s="5">
        <f t="shared" si="64"/>
        <v>55.98051824002605</v>
      </c>
      <c r="V637" s="5">
        <f t="shared" si="65"/>
        <v>-15.97707036977004</v>
      </c>
      <c r="W637" s="5">
        <f t="shared" si="68"/>
        <v>-99</v>
      </c>
      <c r="X637" s="5">
        <f t="shared" si="69"/>
        <v>6</v>
      </c>
    </row>
    <row r="638" spans="1:24" ht="15">
      <c r="A638">
        <v>1</v>
      </c>
      <c r="B638">
        <v>2515452.75</v>
      </c>
      <c r="C638">
        <v>6860738.56</v>
      </c>
      <c r="D638">
        <v>202.89</v>
      </c>
      <c r="E638">
        <v>2</v>
      </c>
      <c r="F638">
        <v>189.66</v>
      </c>
      <c r="G638">
        <v>0.0627</v>
      </c>
      <c r="H638">
        <v>0.5765</v>
      </c>
      <c r="I638">
        <v>0.8105</v>
      </c>
      <c r="J638">
        <v>0.17</v>
      </c>
      <c r="K638">
        <v>13.1</v>
      </c>
      <c r="L638">
        <v>13.24</v>
      </c>
      <c r="M638">
        <v>2.32</v>
      </c>
      <c r="N638">
        <v>13.5</v>
      </c>
      <c r="O638">
        <v>0.6</v>
      </c>
      <c r="P638">
        <v>0.9</v>
      </c>
      <c r="Q638">
        <v>1</v>
      </c>
      <c r="R638" s="5">
        <f t="shared" si="63"/>
        <v>0</v>
      </c>
      <c r="S638" s="5" t="str">
        <f t="shared" si="66"/>
        <v>Null</v>
      </c>
      <c r="T638" s="5">
        <f t="shared" si="67"/>
        <v>-99</v>
      </c>
      <c r="U638" s="5">
        <f t="shared" si="64"/>
        <v>57.33353666545465</v>
      </c>
      <c r="V638" s="5">
        <f t="shared" si="65"/>
        <v>-17.91093725802289</v>
      </c>
      <c r="W638" s="5">
        <f t="shared" si="68"/>
        <v>-99</v>
      </c>
      <c r="X638" s="5">
        <f t="shared" si="69"/>
        <v>6</v>
      </c>
    </row>
    <row r="639" spans="1:24" ht="15">
      <c r="A639">
        <v>1</v>
      </c>
      <c r="B639">
        <v>2515457.15</v>
      </c>
      <c r="C639">
        <v>6860746.72</v>
      </c>
      <c r="D639">
        <v>199.25</v>
      </c>
      <c r="E639">
        <v>2</v>
      </c>
      <c r="F639">
        <v>188.86</v>
      </c>
      <c r="G639">
        <v>0.0237</v>
      </c>
      <c r="H639">
        <v>0.9526</v>
      </c>
      <c r="I639">
        <v>0.6917</v>
      </c>
      <c r="J639">
        <v>0.16</v>
      </c>
      <c r="K639">
        <v>10.33</v>
      </c>
      <c r="L639">
        <v>10.39</v>
      </c>
      <c r="M639">
        <v>2.06</v>
      </c>
      <c r="N639">
        <v>10.4</v>
      </c>
      <c r="O639">
        <v>0.6</v>
      </c>
      <c r="P639">
        <v>0.9</v>
      </c>
      <c r="Q639">
        <v>1</v>
      </c>
      <c r="R639" s="5">
        <f t="shared" si="63"/>
        <v>0</v>
      </c>
      <c r="S639" s="5" t="str">
        <f t="shared" si="66"/>
        <v>Null</v>
      </c>
      <c r="T639" s="5">
        <f t="shared" si="67"/>
        <v>-99</v>
      </c>
      <c r="U639" s="5">
        <f t="shared" si="64"/>
        <v>58.67729982723671</v>
      </c>
      <c r="V639" s="5">
        <f t="shared" si="65"/>
        <v>-8.738156841668765</v>
      </c>
      <c r="W639" s="5">
        <f t="shared" si="68"/>
        <v>-99</v>
      </c>
      <c r="X639" s="5">
        <f t="shared" si="69"/>
        <v>6</v>
      </c>
    </row>
    <row r="640" spans="1:24" ht="15">
      <c r="A640">
        <v>1</v>
      </c>
      <c r="B640">
        <v>2515458.49</v>
      </c>
      <c r="C640">
        <v>6860746.75</v>
      </c>
      <c r="D640">
        <v>199.59</v>
      </c>
      <c r="E640">
        <v>2</v>
      </c>
      <c r="F640">
        <v>188.94</v>
      </c>
      <c r="G640">
        <v>0.0413</v>
      </c>
      <c r="H640">
        <v>0.7288</v>
      </c>
      <c r="I640">
        <v>0.7015</v>
      </c>
      <c r="J640">
        <v>0.27</v>
      </c>
      <c r="K640">
        <v>10.57</v>
      </c>
      <c r="L640">
        <v>10.66</v>
      </c>
      <c r="M640">
        <v>1.92</v>
      </c>
      <c r="N640">
        <v>10.3</v>
      </c>
      <c r="O640">
        <v>0.6</v>
      </c>
      <c r="P640">
        <v>0.9</v>
      </c>
      <c r="Q640">
        <v>1</v>
      </c>
      <c r="R640" s="5">
        <f t="shared" si="63"/>
        <v>0</v>
      </c>
      <c r="S640" s="5" t="str">
        <f t="shared" si="66"/>
        <v>Null</v>
      </c>
      <c r="T640" s="5">
        <f t="shared" si="67"/>
        <v>-99</v>
      </c>
      <c r="U640" s="5">
        <f t="shared" si="64"/>
        <v>59.926227334998416</v>
      </c>
      <c r="V640" s="5">
        <f t="shared" si="65"/>
        <v>-8.251659070635448</v>
      </c>
      <c r="W640" s="5">
        <f t="shared" si="68"/>
        <v>-99</v>
      </c>
      <c r="X640" s="5">
        <f t="shared" si="69"/>
        <v>6</v>
      </c>
    </row>
    <row r="641" spans="1:24" ht="15">
      <c r="A641">
        <v>1</v>
      </c>
      <c r="B641">
        <v>2515460.33</v>
      </c>
      <c r="C641">
        <v>6860747.03</v>
      </c>
      <c r="D641">
        <v>201.86</v>
      </c>
      <c r="E641">
        <v>2</v>
      </c>
      <c r="F641">
        <v>188.79</v>
      </c>
      <c r="G641">
        <v>0.0761</v>
      </c>
      <c r="H641">
        <v>0.547</v>
      </c>
      <c r="I641">
        <v>0.799</v>
      </c>
      <c r="J641">
        <v>0.2</v>
      </c>
      <c r="K641">
        <v>12.75</v>
      </c>
      <c r="L641">
        <v>13.07</v>
      </c>
      <c r="M641">
        <v>2.58</v>
      </c>
      <c r="N641">
        <v>14</v>
      </c>
      <c r="O641">
        <v>0.6</v>
      </c>
      <c r="P641">
        <v>0.9</v>
      </c>
      <c r="Q641">
        <v>1</v>
      </c>
      <c r="R641" s="5">
        <f t="shared" si="63"/>
        <v>0</v>
      </c>
      <c r="S641" s="5" t="str">
        <f t="shared" si="66"/>
        <v>Null</v>
      </c>
      <c r="T641" s="5">
        <f t="shared" si="67"/>
        <v>-99</v>
      </c>
      <c r="U641" s="5">
        <f t="shared" si="64"/>
        <v>61.55949611688409</v>
      </c>
      <c r="V641" s="5">
        <f t="shared" si="65"/>
        <v>-7.359228072902081</v>
      </c>
      <c r="W641" s="5">
        <f t="shared" si="68"/>
        <v>-99</v>
      </c>
      <c r="X641" s="5">
        <f t="shared" si="69"/>
        <v>6</v>
      </c>
    </row>
    <row r="642" spans="1:24" ht="15">
      <c r="A642">
        <v>1</v>
      </c>
      <c r="B642">
        <v>2515462.71</v>
      </c>
      <c r="C642">
        <v>6860747.27</v>
      </c>
      <c r="D642">
        <v>201.25</v>
      </c>
      <c r="E642">
        <v>2</v>
      </c>
      <c r="F642">
        <v>188.77</v>
      </c>
      <c r="G642">
        <v>0.0754</v>
      </c>
      <c r="H642">
        <v>0.6279</v>
      </c>
      <c r="I642">
        <v>0.8209</v>
      </c>
      <c r="J642">
        <v>0.24</v>
      </c>
      <c r="K642">
        <v>12.49</v>
      </c>
      <c r="L642">
        <v>12.48</v>
      </c>
      <c r="M642">
        <v>2.66</v>
      </c>
      <c r="N642">
        <v>13.6</v>
      </c>
      <c r="O642">
        <v>0.6</v>
      </c>
      <c r="P642">
        <v>0.9</v>
      </c>
      <c r="Q642">
        <v>1</v>
      </c>
      <c r="R642" s="5">
        <f aca="true" t="shared" si="70" ref="R642:R705">IF(OR(U642&lt;$Z$9,U642&gt;$Z$11,V642&lt;$AA$9,V642&gt;$AA$10),0,1)</f>
        <v>0</v>
      </c>
      <c r="S642" s="5" t="str">
        <f t="shared" si="66"/>
        <v>Null</v>
      </c>
      <c r="T642" s="5">
        <f t="shared" si="67"/>
        <v>-99</v>
      </c>
      <c r="U642" s="5">
        <f aca="true" t="shared" si="71" ref="U642:U705">COS($AC$3)*($B642-$Z$3)-SIN($AC$3)*($C642-$AA$3)</f>
        <v>63.71387972009346</v>
      </c>
      <c r="V642" s="5">
        <f aca="true" t="shared" si="72" ref="V642:V705">SIN($AC$3)*($B642-$Z$3)+COS($AC$3)*($C642-$AA$3)</f>
        <v>-6.319693903501715</v>
      </c>
      <c r="W642" s="5">
        <f t="shared" si="68"/>
        <v>-99</v>
      </c>
      <c r="X642" s="5">
        <f t="shared" si="69"/>
        <v>6</v>
      </c>
    </row>
    <row r="643" spans="1:24" ht="15">
      <c r="A643">
        <v>1</v>
      </c>
      <c r="B643">
        <v>2515461.46</v>
      </c>
      <c r="C643">
        <v>6860749.08</v>
      </c>
      <c r="D643">
        <v>198.81</v>
      </c>
      <c r="E643">
        <v>4</v>
      </c>
      <c r="F643">
        <v>188.81</v>
      </c>
      <c r="G643">
        <v>-0.0236</v>
      </c>
      <c r="H643">
        <v>0.996</v>
      </c>
      <c r="I643">
        <v>0.6887</v>
      </c>
      <c r="J643">
        <v>0.37</v>
      </c>
      <c r="K643">
        <v>10.23</v>
      </c>
      <c r="L643">
        <v>10</v>
      </c>
      <c r="M643">
        <v>1.53</v>
      </c>
      <c r="N643">
        <v>13.6</v>
      </c>
      <c r="O643">
        <v>0.6</v>
      </c>
      <c r="P643">
        <v>0.9</v>
      </c>
      <c r="Q643">
        <v>1</v>
      </c>
      <c r="R643" s="5">
        <f t="shared" si="70"/>
        <v>0</v>
      </c>
      <c r="S643" s="5" t="str">
        <f aca="true" t="shared" si="73" ref="S643:S706">IF(AND(U643&gt;=$AE$16,U643&lt;=$AE$18,V643&gt;=$AF$16,V643&lt;=$AF$18),"A",IF(AND(U643&gt;=$AE$23,U643&lt;=$AE$25,V643&gt;=$AF$23,V643&lt;=$AF$25),"B","Null"))</f>
        <v>Null</v>
      </c>
      <c r="T643" s="5">
        <f aca="true" t="shared" si="74" ref="T643:T706">IF(AND(V643&gt;=$AF$9,V643&lt;=$AF$11),IF(W643&lt;&gt;-99,W643,X643),-99)</f>
        <v>-99</v>
      </c>
      <c r="U643" s="5">
        <f t="shared" si="71"/>
        <v>61.920207484513234</v>
      </c>
      <c r="V643" s="5">
        <f t="shared" si="72"/>
        <v>-5.046375438546221</v>
      </c>
      <c r="W643" s="5">
        <f aca="true" t="shared" si="75" ref="W643:W706">IF(AND(U643&gt;-5,U643&lt;=5),0,IF(AND(U643&gt;5,U643&lt;=15),1,IF(AND(U643&gt;15,U643&lt;=25),2,IF(AND(U643&gt;25,U643&lt;=35),3,IF(AND(U643&gt;35,U643&lt;=45),4,IF(AND(U643&gt;45,U643&lt;=55),5,-99))))))</f>
        <v>-99</v>
      </c>
      <c r="X643" s="5">
        <f aca="true" t="shared" si="76" ref="X643:X706">IF(AND(U643&gt;55,U643&lt;=65),6,IF(AND(U643&gt;65,U643&lt;=75),7,IF(AND(U643&gt;75,U643&lt;=85),8,IF(AND(U643&gt;85,U643&lt;=95),9,IF(AND(U643&gt;95,U643&lt;=105),10,-99)))))</f>
        <v>6</v>
      </c>
    </row>
    <row r="644" spans="1:24" ht="15">
      <c r="A644">
        <v>1</v>
      </c>
      <c r="B644">
        <v>2515461.59</v>
      </c>
      <c r="C644">
        <v>6860743.61</v>
      </c>
      <c r="D644">
        <v>197.73</v>
      </c>
      <c r="E644">
        <v>2</v>
      </c>
      <c r="F644">
        <v>189.52</v>
      </c>
      <c r="G644">
        <v>0.0493</v>
      </c>
      <c r="H644">
        <v>0.6765</v>
      </c>
      <c r="I644">
        <v>0.7194</v>
      </c>
      <c r="J644">
        <v>0.24</v>
      </c>
      <c r="K644">
        <v>8.18</v>
      </c>
      <c r="L644">
        <v>8.21</v>
      </c>
      <c r="M644">
        <v>1.69</v>
      </c>
      <c r="N644">
        <v>7.8</v>
      </c>
      <c r="O644">
        <v>0.6</v>
      </c>
      <c r="P644">
        <v>0.9</v>
      </c>
      <c r="Q644">
        <v>1</v>
      </c>
      <c r="R644" s="5">
        <f t="shared" si="70"/>
        <v>0</v>
      </c>
      <c r="S644" s="5" t="str">
        <f t="shared" si="73"/>
        <v>Null</v>
      </c>
      <c r="T644" s="5">
        <f t="shared" si="74"/>
        <v>-99</v>
      </c>
      <c r="U644" s="5">
        <f t="shared" si="71"/>
        <v>63.9132177090126</v>
      </c>
      <c r="V644" s="5">
        <f t="shared" si="72"/>
        <v>-10.14203145540598</v>
      </c>
      <c r="W644" s="5">
        <f t="shared" si="75"/>
        <v>-99</v>
      </c>
      <c r="X644" s="5">
        <f t="shared" si="76"/>
        <v>6</v>
      </c>
    </row>
    <row r="645" spans="1:24" ht="15">
      <c r="A645">
        <v>1</v>
      </c>
      <c r="B645">
        <v>2515457.94</v>
      </c>
      <c r="C645">
        <v>6860743.39</v>
      </c>
      <c r="D645">
        <v>202.52</v>
      </c>
      <c r="E645">
        <v>2</v>
      </c>
      <c r="F645">
        <v>189.2</v>
      </c>
      <c r="G645">
        <v>0.0742</v>
      </c>
      <c r="H645">
        <v>0.5653</v>
      </c>
      <c r="I645">
        <v>0.737</v>
      </c>
      <c r="J645">
        <v>0.23</v>
      </c>
      <c r="K645">
        <v>13.19</v>
      </c>
      <c r="L645">
        <v>13.32</v>
      </c>
      <c r="M645">
        <v>2.57</v>
      </c>
      <c r="N645">
        <v>14.2</v>
      </c>
      <c r="O645">
        <v>0.6</v>
      </c>
      <c r="P645">
        <v>0.9</v>
      </c>
      <c r="Q645">
        <v>1</v>
      </c>
      <c r="R645" s="5">
        <f t="shared" si="70"/>
        <v>0</v>
      </c>
      <c r="S645" s="5" t="str">
        <f t="shared" si="73"/>
        <v>Null</v>
      </c>
      <c r="T645" s="5">
        <f t="shared" si="74"/>
        <v>-99</v>
      </c>
      <c r="U645" s="5">
        <f t="shared" si="71"/>
        <v>60.55858407499254</v>
      </c>
      <c r="V645" s="5">
        <f t="shared" si="72"/>
        <v>-11.597137355715834</v>
      </c>
      <c r="W645" s="5">
        <f t="shared" si="75"/>
        <v>-99</v>
      </c>
      <c r="X645" s="5">
        <f t="shared" si="76"/>
        <v>6</v>
      </c>
    </row>
    <row r="646" spans="1:24" ht="15">
      <c r="A646">
        <v>1</v>
      </c>
      <c r="B646">
        <v>2515456.76</v>
      </c>
      <c r="C646">
        <v>6860739.47</v>
      </c>
      <c r="D646">
        <v>200.59</v>
      </c>
      <c r="E646">
        <v>2</v>
      </c>
      <c r="F646">
        <v>189.63</v>
      </c>
      <c r="G646">
        <v>0.0744</v>
      </c>
      <c r="H646">
        <v>0.6026</v>
      </c>
      <c r="I646">
        <v>0.7325</v>
      </c>
      <c r="J646">
        <v>0.25</v>
      </c>
      <c r="K646">
        <v>10.85</v>
      </c>
      <c r="L646">
        <v>10.96</v>
      </c>
      <c r="M646">
        <v>2.3</v>
      </c>
      <c r="N646">
        <v>11.5</v>
      </c>
      <c r="O646">
        <v>0.6</v>
      </c>
      <c r="P646">
        <v>0.9</v>
      </c>
      <c r="Q646">
        <v>1</v>
      </c>
      <c r="R646" s="5">
        <f t="shared" si="70"/>
        <v>0</v>
      </c>
      <c r="S646" s="5" t="str">
        <f t="shared" si="73"/>
        <v>Null</v>
      </c>
      <c r="T646" s="5">
        <f t="shared" si="74"/>
        <v>-99</v>
      </c>
      <c r="U646" s="5">
        <f t="shared" si="71"/>
        <v>60.790465744118784</v>
      </c>
      <c r="V646" s="5">
        <f t="shared" si="72"/>
        <v>-15.684316198308206</v>
      </c>
      <c r="W646" s="5">
        <f t="shared" si="75"/>
        <v>-99</v>
      </c>
      <c r="X646" s="5">
        <f t="shared" si="76"/>
        <v>6</v>
      </c>
    </row>
    <row r="647" spans="1:24" ht="15">
      <c r="A647">
        <v>1</v>
      </c>
      <c r="B647">
        <v>2515454.52</v>
      </c>
      <c r="C647">
        <v>6860739.6</v>
      </c>
      <c r="D647">
        <v>200.94</v>
      </c>
      <c r="E647">
        <v>2</v>
      </c>
      <c r="F647">
        <v>189.62</v>
      </c>
      <c r="G647">
        <v>0.0539</v>
      </c>
      <c r="H647">
        <v>0.6996</v>
      </c>
      <c r="I647">
        <v>0.7398</v>
      </c>
      <c r="J647">
        <v>0.25</v>
      </c>
      <c r="K647">
        <v>11.29</v>
      </c>
      <c r="L647">
        <v>11.33</v>
      </c>
      <c r="M647">
        <v>2.16</v>
      </c>
      <c r="N647">
        <v>11.5</v>
      </c>
      <c r="O647">
        <v>0.6</v>
      </c>
      <c r="P647">
        <v>0.9</v>
      </c>
      <c r="Q647">
        <v>1</v>
      </c>
      <c r="R647" s="5">
        <f t="shared" si="70"/>
        <v>0</v>
      </c>
      <c r="S647" s="5" t="str">
        <f t="shared" si="73"/>
        <v>Null</v>
      </c>
      <c r="T647" s="5">
        <f t="shared" si="74"/>
        <v>-99</v>
      </c>
      <c r="U647" s="5">
        <f t="shared" si="71"/>
        <v>58.64109165519177</v>
      </c>
      <c r="V647" s="5">
        <f t="shared" si="72"/>
        <v>-16.328281278677736</v>
      </c>
      <c r="W647" s="5">
        <f t="shared" si="75"/>
        <v>-99</v>
      </c>
      <c r="X647" s="5">
        <f t="shared" si="76"/>
        <v>6</v>
      </c>
    </row>
    <row r="648" spans="1:24" ht="15">
      <c r="A648">
        <v>1</v>
      </c>
      <c r="B648">
        <v>2515455.46</v>
      </c>
      <c r="C648">
        <v>6860743.58</v>
      </c>
      <c r="D648">
        <v>198.49</v>
      </c>
      <c r="E648">
        <v>2</v>
      </c>
      <c r="F648">
        <v>189.26</v>
      </c>
      <c r="G648">
        <v>0.0563</v>
      </c>
      <c r="H648">
        <v>0.6816</v>
      </c>
      <c r="I648">
        <v>0.6488</v>
      </c>
      <c r="J648">
        <v>0.26</v>
      </c>
      <c r="K648">
        <v>9.01</v>
      </c>
      <c r="L648">
        <v>9.23</v>
      </c>
      <c r="M648">
        <v>1.96</v>
      </c>
      <c r="N648">
        <v>9.2</v>
      </c>
      <c r="O648">
        <v>0.6</v>
      </c>
      <c r="P648">
        <v>0.9</v>
      </c>
      <c r="Q648">
        <v>1</v>
      </c>
      <c r="R648" s="5">
        <f t="shared" si="70"/>
        <v>0</v>
      </c>
      <c r="S648" s="5" t="str">
        <f t="shared" si="73"/>
        <v>Null</v>
      </c>
      <c r="T648" s="5">
        <f t="shared" si="74"/>
        <v>-99</v>
      </c>
      <c r="U648" s="5">
        <f t="shared" si="71"/>
        <v>58.16316254808896</v>
      </c>
      <c r="V648" s="5">
        <f t="shared" si="72"/>
        <v>-12.26680571282273</v>
      </c>
      <c r="W648" s="5">
        <f t="shared" si="75"/>
        <v>-99</v>
      </c>
      <c r="X648" s="5">
        <f t="shared" si="76"/>
        <v>6</v>
      </c>
    </row>
    <row r="649" spans="1:24" ht="15">
      <c r="A649">
        <v>1</v>
      </c>
      <c r="B649">
        <v>2515452.63</v>
      </c>
      <c r="C649">
        <v>6860748.25</v>
      </c>
      <c r="D649">
        <v>198.65</v>
      </c>
      <c r="E649">
        <v>2</v>
      </c>
      <c r="F649">
        <v>188.43</v>
      </c>
      <c r="G649">
        <v>0.0636</v>
      </c>
      <c r="H649">
        <v>0.6174</v>
      </c>
      <c r="I649">
        <v>0.8001</v>
      </c>
      <c r="J649">
        <v>0.24</v>
      </c>
      <c r="K649">
        <v>9.68</v>
      </c>
      <c r="L649">
        <v>10.21</v>
      </c>
      <c r="M649">
        <v>2</v>
      </c>
      <c r="N649">
        <v>10.1</v>
      </c>
      <c r="O649">
        <v>0.6</v>
      </c>
      <c r="P649">
        <v>0.9</v>
      </c>
      <c r="Q649">
        <v>1</v>
      </c>
      <c r="R649" s="5">
        <f t="shared" si="70"/>
        <v>0</v>
      </c>
      <c r="S649" s="5" t="str">
        <f t="shared" si="73"/>
        <v>Null</v>
      </c>
      <c r="T649" s="5">
        <f t="shared" si="74"/>
        <v>-99</v>
      </c>
      <c r="U649" s="5">
        <f t="shared" si="71"/>
        <v>53.906598361889436</v>
      </c>
      <c r="V649" s="5">
        <f t="shared" si="72"/>
        <v>-8.84635817945967</v>
      </c>
      <c r="W649" s="5">
        <f t="shared" si="75"/>
        <v>5</v>
      </c>
      <c r="X649" s="5">
        <f t="shared" si="76"/>
        <v>-99</v>
      </c>
    </row>
    <row r="650" spans="1:24" ht="15">
      <c r="A650">
        <v>1</v>
      </c>
      <c r="B650">
        <v>2515453.59</v>
      </c>
      <c r="C650">
        <v>6860744.72</v>
      </c>
      <c r="D650">
        <v>198.55</v>
      </c>
      <c r="E650">
        <v>2</v>
      </c>
      <c r="F650">
        <v>189.22</v>
      </c>
      <c r="G650">
        <v>0.0265</v>
      </c>
      <c r="H650">
        <v>0.793</v>
      </c>
      <c r="I650">
        <v>0.6619</v>
      </c>
      <c r="J650">
        <v>0.31</v>
      </c>
      <c r="K650">
        <v>9.34</v>
      </c>
      <c r="L650">
        <v>9.33</v>
      </c>
      <c r="M650">
        <v>1.74</v>
      </c>
      <c r="N650">
        <v>8.8</v>
      </c>
      <c r="O650">
        <v>0.6</v>
      </c>
      <c r="P650">
        <v>0.9</v>
      </c>
      <c r="Q650">
        <v>1</v>
      </c>
      <c r="R650" s="5">
        <f t="shared" si="70"/>
        <v>0</v>
      </c>
      <c r="S650" s="5" t="str">
        <f t="shared" si="73"/>
        <v>Null</v>
      </c>
      <c r="T650" s="5">
        <f t="shared" si="74"/>
        <v>-99</v>
      </c>
      <c r="U650" s="5">
        <f t="shared" si="71"/>
        <v>56.0160343838377</v>
      </c>
      <c r="V650" s="5">
        <f t="shared" si="72"/>
        <v>-11.835133793499075</v>
      </c>
      <c r="W650" s="5">
        <f t="shared" si="75"/>
        <v>-99</v>
      </c>
      <c r="X650" s="5">
        <f t="shared" si="76"/>
        <v>6</v>
      </c>
    </row>
    <row r="651" spans="1:24" ht="15">
      <c r="A651">
        <v>1</v>
      </c>
      <c r="B651">
        <v>2515458.68</v>
      </c>
      <c r="C651">
        <v>6860740.54</v>
      </c>
      <c r="D651">
        <v>199.36</v>
      </c>
      <c r="E651">
        <v>2</v>
      </c>
      <c r="F651">
        <v>189.7</v>
      </c>
      <c r="G651">
        <v>0.0917</v>
      </c>
      <c r="H651">
        <v>0.5369</v>
      </c>
      <c r="I651">
        <v>0.7448</v>
      </c>
      <c r="J651">
        <v>0.19</v>
      </c>
      <c r="K651">
        <v>9.56</v>
      </c>
      <c r="L651">
        <v>9.65</v>
      </c>
      <c r="M651">
        <v>2.18</v>
      </c>
      <c r="N651">
        <v>10.1</v>
      </c>
      <c r="O651">
        <v>0.6</v>
      </c>
      <c r="P651">
        <v>0.9</v>
      </c>
      <c r="Q651">
        <v>1</v>
      </c>
      <c r="R651" s="5">
        <f t="shared" si="70"/>
        <v>0</v>
      </c>
      <c r="S651" s="5" t="str">
        <f t="shared" si="73"/>
        <v>Null</v>
      </c>
      <c r="T651" s="5">
        <f t="shared" si="74"/>
        <v>-99</v>
      </c>
      <c r="U651" s="5">
        <f t="shared" si="71"/>
        <v>62.228714022934895</v>
      </c>
      <c r="V651" s="5">
        <f t="shared" si="72"/>
        <v>-14.022166418468167</v>
      </c>
      <c r="W651" s="5">
        <f t="shared" si="75"/>
        <v>-99</v>
      </c>
      <c r="X651" s="5">
        <f t="shared" si="76"/>
        <v>6</v>
      </c>
    </row>
    <row r="652" spans="1:24" ht="15">
      <c r="A652">
        <v>1</v>
      </c>
      <c r="B652">
        <v>2515462.46</v>
      </c>
      <c r="C652">
        <v>6860739</v>
      </c>
      <c r="D652">
        <v>200.05</v>
      </c>
      <c r="E652">
        <v>2</v>
      </c>
      <c r="F652">
        <v>189.69</v>
      </c>
      <c r="G652">
        <v>0.0765</v>
      </c>
      <c r="H652">
        <v>0.6116</v>
      </c>
      <c r="I652">
        <v>0.6616</v>
      </c>
      <c r="J652">
        <v>0.22</v>
      </c>
      <c r="K652">
        <v>10.3</v>
      </c>
      <c r="L652">
        <v>10.36</v>
      </c>
      <c r="M652">
        <v>2.31</v>
      </c>
      <c r="N652">
        <v>11</v>
      </c>
      <c r="O652">
        <v>0.6</v>
      </c>
      <c r="P652">
        <v>0.9</v>
      </c>
      <c r="Q652">
        <v>1</v>
      </c>
      <c r="R652" s="5">
        <f t="shared" si="70"/>
        <v>0</v>
      </c>
      <c r="S652" s="5" t="str">
        <f t="shared" si="73"/>
        <v>Null</v>
      </c>
      <c r="T652" s="5">
        <f t="shared" si="74"/>
        <v>-99</v>
      </c>
      <c r="U652" s="5">
        <f t="shared" si="71"/>
        <v>66.30746315004737</v>
      </c>
      <c r="V652" s="5">
        <f t="shared" si="72"/>
        <v>-14.176456912812522</v>
      </c>
      <c r="W652" s="5">
        <f t="shared" si="75"/>
        <v>-99</v>
      </c>
      <c r="X652" s="5">
        <f t="shared" si="76"/>
        <v>7</v>
      </c>
    </row>
    <row r="653" spans="1:24" ht="15">
      <c r="A653">
        <v>1</v>
      </c>
      <c r="B653">
        <v>2515467.24</v>
      </c>
      <c r="C653">
        <v>6860741.89</v>
      </c>
      <c r="D653">
        <v>203.52</v>
      </c>
      <c r="E653">
        <v>3</v>
      </c>
      <c r="F653">
        <v>188.89</v>
      </c>
      <c r="G653">
        <v>0.045</v>
      </c>
      <c r="H653">
        <v>0.8439</v>
      </c>
      <c r="I653">
        <v>0.456</v>
      </c>
      <c r="J653">
        <v>0.38</v>
      </c>
      <c r="K653">
        <v>14.87</v>
      </c>
      <c r="L653">
        <v>14.63</v>
      </c>
      <c r="M653">
        <v>2.72</v>
      </c>
      <c r="N653">
        <v>12.4</v>
      </c>
      <c r="O653">
        <v>0.6</v>
      </c>
      <c r="P653">
        <v>0.9</v>
      </c>
      <c r="Q653">
        <v>1</v>
      </c>
      <c r="R653" s="5">
        <f t="shared" si="70"/>
        <v>0</v>
      </c>
      <c r="S653" s="5" t="str">
        <f t="shared" si="73"/>
        <v>Null</v>
      </c>
      <c r="T653" s="5">
        <f t="shared" si="74"/>
        <v>-99</v>
      </c>
      <c r="U653" s="5">
        <f t="shared" si="71"/>
        <v>69.81075566355254</v>
      </c>
      <c r="V653" s="5">
        <f t="shared" si="72"/>
        <v>-9.825888953870415</v>
      </c>
      <c r="W653" s="5">
        <f t="shared" si="75"/>
        <v>-99</v>
      </c>
      <c r="X653" s="5">
        <f t="shared" si="76"/>
        <v>7</v>
      </c>
    </row>
    <row r="654" spans="1:24" ht="15">
      <c r="A654">
        <v>1</v>
      </c>
      <c r="B654">
        <v>2515465.8</v>
      </c>
      <c r="C654">
        <v>6860738.9</v>
      </c>
      <c r="D654">
        <v>201.3</v>
      </c>
      <c r="E654">
        <v>2</v>
      </c>
      <c r="F654">
        <v>189.4</v>
      </c>
      <c r="G654">
        <v>0.0546</v>
      </c>
      <c r="H654">
        <v>0.7477</v>
      </c>
      <c r="I654">
        <v>0.799</v>
      </c>
      <c r="J654">
        <v>0.26</v>
      </c>
      <c r="K654">
        <v>11.88</v>
      </c>
      <c r="L654">
        <v>11.9</v>
      </c>
      <c r="M654">
        <v>2.36</v>
      </c>
      <c r="N654">
        <v>12.4</v>
      </c>
      <c r="O654">
        <v>0.6</v>
      </c>
      <c r="P654">
        <v>0.9</v>
      </c>
      <c r="Q654">
        <v>1</v>
      </c>
      <c r="R654" s="5">
        <f t="shared" si="70"/>
        <v>0</v>
      </c>
      <c r="S654" s="5" t="str">
        <f t="shared" si="73"/>
        <v>Null</v>
      </c>
      <c r="T654" s="5">
        <f t="shared" si="74"/>
        <v>-99</v>
      </c>
      <c r="U654" s="5">
        <f t="shared" si="71"/>
        <v>69.48023851753743</v>
      </c>
      <c r="V654" s="5">
        <f t="shared" si="72"/>
        <v>-13.12807889588428</v>
      </c>
      <c r="W654" s="5">
        <f t="shared" si="75"/>
        <v>-99</v>
      </c>
      <c r="X654" s="5">
        <f t="shared" si="76"/>
        <v>7</v>
      </c>
    </row>
    <row r="655" spans="1:24" ht="15">
      <c r="A655">
        <v>1</v>
      </c>
      <c r="B655">
        <v>2515464.55</v>
      </c>
      <c r="C655">
        <v>6860738</v>
      </c>
      <c r="D655">
        <v>200.76</v>
      </c>
      <c r="E655">
        <v>2</v>
      </c>
      <c r="F655">
        <v>189.55</v>
      </c>
      <c r="G655">
        <v>0.0007</v>
      </c>
      <c r="H655">
        <v>0.9414</v>
      </c>
      <c r="I655">
        <v>0.6999</v>
      </c>
      <c r="J655">
        <v>0.36</v>
      </c>
      <c r="K655">
        <v>10.32</v>
      </c>
      <c r="L655">
        <v>11.22</v>
      </c>
      <c r="M655">
        <v>1.79</v>
      </c>
      <c r="N655">
        <v>10.5</v>
      </c>
      <c r="O655">
        <v>0.6</v>
      </c>
      <c r="P655">
        <v>0.9</v>
      </c>
      <c r="Q655">
        <v>1</v>
      </c>
      <c r="R655" s="5">
        <f t="shared" si="70"/>
        <v>0</v>
      </c>
      <c r="S655" s="5" t="str">
        <f t="shared" si="73"/>
        <v>Null</v>
      </c>
      <c r="T655" s="5">
        <f t="shared" si="74"/>
        <v>-99</v>
      </c>
      <c r="U655" s="5">
        <f t="shared" si="71"/>
        <v>68.61344087067556</v>
      </c>
      <c r="V655" s="5">
        <f t="shared" si="72"/>
        <v>-14.401327434098746</v>
      </c>
      <c r="W655" s="5">
        <f t="shared" si="75"/>
        <v>-99</v>
      </c>
      <c r="X655" s="5">
        <f t="shared" si="76"/>
        <v>7</v>
      </c>
    </row>
    <row r="656" spans="1:24" ht="15">
      <c r="A656">
        <v>1</v>
      </c>
      <c r="B656">
        <v>2515467.55</v>
      </c>
      <c r="C656">
        <v>6860739.96</v>
      </c>
      <c r="D656">
        <v>203.2</v>
      </c>
      <c r="E656">
        <v>3</v>
      </c>
      <c r="F656">
        <v>189.1</v>
      </c>
      <c r="G656">
        <v>0.087</v>
      </c>
      <c r="H656">
        <v>0.614</v>
      </c>
      <c r="I656">
        <v>0.6071</v>
      </c>
      <c r="J656">
        <v>0.3</v>
      </c>
      <c r="K656">
        <v>14.17</v>
      </c>
      <c r="L656">
        <v>14.1</v>
      </c>
      <c r="M656">
        <v>3.16</v>
      </c>
      <c r="N656">
        <v>13.1</v>
      </c>
      <c r="O656">
        <v>0.6</v>
      </c>
      <c r="P656">
        <v>0.9</v>
      </c>
      <c r="Q656">
        <v>1</v>
      </c>
      <c r="R656" s="5">
        <f t="shared" si="70"/>
        <v>0</v>
      </c>
      <c r="S656" s="5" t="str">
        <f t="shared" si="73"/>
        <v>Null</v>
      </c>
      <c r="T656" s="5">
        <f t="shared" si="74"/>
        <v>-99</v>
      </c>
      <c r="U656" s="5">
        <f t="shared" si="71"/>
        <v>70.76215925212772</v>
      </c>
      <c r="V656" s="5">
        <f t="shared" si="72"/>
        <v>-11.533469467416367</v>
      </c>
      <c r="W656" s="5">
        <f t="shared" si="75"/>
        <v>-99</v>
      </c>
      <c r="X656" s="5">
        <f t="shared" si="76"/>
        <v>7</v>
      </c>
    </row>
    <row r="657" spans="1:24" ht="15">
      <c r="A657">
        <v>1</v>
      </c>
      <c r="B657">
        <v>2515467.13</v>
      </c>
      <c r="C657">
        <v>6860745.41</v>
      </c>
      <c r="D657">
        <v>200.8</v>
      </c>
      <c r="E657">
        <v>2</v>
      </c>
      <c r="F657">
        <v>188.6</v>
      </c>
      <c r="G657">
        <v>0.0717</v>
      </c>
      <c r="H657">
        <v>0.596</v>
      </c>
      <c r="I657">
        <v>0.8263</v>
      </c>
      <c r="J657">
        <v>0.26</v>
      </c>
      <c r="K657">
        <v>11.76</v>
      </c>
      <c r="L657">
        <v>12.19</v>
      </c>
      <c r="M657">
        <v>2.4</v>
      </c>
      <c r="N657">
        <v>12.8</v>
      </c>
      <c r="O657">
        <v>0.6</v>
      </c>
      <c r="P657">
        <v>0.9</v>
      </c>
      <c r="Q657">
        <v>1</v>
      </c>
      <c r="R657" s="5">
        <f t="shared" si="70"/>
        <v>0</v>
      </c>
      <c r="S657" s="5" t="str">
        <f t="shared" si="73"/>
        <v>Null</v>
      </c>
      <c r="T657" s="5">
        <f t="shared" si="74"/>
        <v>-99</v>
      </c>
      <c r="U657" s="5">
        <f t="shared" si="71"/>
        <v>68.50347857027904</v>
      </c>
      <c r="V657" s="5">
        <f t="shared" si="72"/>
        <v>-6.5557931441294315</v>
      </c>
      <c r="W657" s="5">
        <f t="shared" si="75"/>
        <v>-99</v>
      </c>
      <c r="X657" s="5">
        <f t="shared" si="76"/>
        <v>7</v>
      </c>
    </row>
    <row r="658" spans="1:24" ht="15">
      <c r="A658">
        <v>1</v>
      </c>
      <c r="B658">
        <v>2515467.06</v>
      </c>
      <c r="C658">
        <v>6860748.24</v>
      </c>
      <c r="D658">
        <v>203.07</v>
      </c>
      <c r="E658">
        <v>2</v>
      </c>
      <c r="F658">
        <v>188.43</v>
      </c>
      <c r="G658">
        <v>0.0685</v>
      </c>
      <c r="H658">
        <v>0.5718</v>
      </c>
      <c r="I658">
        <v>0.7759</v>
      </c>
      <c r="J658">
        <v>0.21</v>
      </c>
      <c r="K658">
        <v>14.57</v>
      </c>
      <c r="L658">
        <v>14.64</v>
      </c>
      <c r="M658">
        <v>2.63</v>
      </c>
      <c r="N658">
        <v>15.5</v>
      </c>
      <c r="O658">
        <v>0.6</v>
      </c>
      <c r="P658">
        <v>0.9</v>
      </c>
      <c r="Q658">
        <v>1</v>
      </c>
      <c r="R658" s="5">
        <f t="shared" si="70"/>
        <v>0</v>
      </c>
      <c r="S658" s="5" t="str">
        <f t="shared" si="73"/>
        <v>Null</v>
      </c>
      <c r="T658" s="5">
        <f t="shared" si="74"/>
        <v>7</v>
      </c>
      <c r="U658" s="5">
        <f t="shared" si="71"/>
        <v>67.46978308134443</v>
      </c>
      <c r="V658" s="5">
        <f t="shared" si="72"/>
        <v>-3.9204044372107596</v>
      </c>
      <c r="W658" s="5">
        <f t="shared" si="75"/>
        <v>-99</v>
      </c>
      <c r="X658" s="5">
        <f t="shared" si="76"/>
        <v>7</v>
      </c>
    </row>
    <row r="659" spans="1:24" ht="15">
      <c r="A659">
        <v>1</v>
      </c>
      <c r="B659">
        <v>2515472.15</v>
      </c>
      <c r="C659">
        <v>6860745.95</v>
      </c>
      <c r="D659">
        <v>200.89</v>
      </c>
      <c r="E659">
        <v>2</v>
      </c>
      <c r="F659">
        <v>188.52</v>
      </c>
      <c r="G659">
        <v>0.0723</v>
      </c>
      <c r="H659">
        <v>0.5911</v>
      </c>
      <c r="I659">
        <v>0.6738</v>
      </c>
      <c r="J659">
        <v>0.23</v>
      </c>
      <c r="K659">
        <v>12.4</v>
      </c>
      <c r="L659">
        <v>12.38</v>
      </c>
      <c r="M659">
        <v>2.48</v>
      </c>
      <c r="N659">
        <v>13.1</v>
      </c>
      <c r="O659">
        <v>0.6</v>
      </c>
      <c r="P659">
        <v>0.9</v>
      </c>
      <c r="Q659">
        <v>1</v>
      </c>
      <c r="R659" s="5">
        <f t="shared" si="70"/>
        <v>0</v>
      </c>
      <c r="S659" s="5" t="str">
        <f t="shared" si="73"/>
        <v>Null</v>
      </c>
      <c r="T659" s="5">
        <f t="shared" si="74"/>
        <v>7</v>
      </c>
      <c r="U659" s="5">
        <f t="shared" si="71"/>
        <v>73.0360446492332</v>
      </c>
      <c r="V659" s="5">
        <f t="shared" si="72"/>
        <v>-4.331418009368807</v>
      </c>
      <c r="W659" s="5">
        <f t="shared" si="75"/>
        <v>-99</v>
      </c>
      <c r="X659" s="5">
        <f t="shared" si="76"/>
        <v>7</v>
      </c>
    </row>
    <row r="660" spans="1:24" ht="15">
      <c r="A660">
        <v>1</v>
      </c>
      <c r="B660">
        <v>2515473.95</v>
      </c>
      <c r="C660">
        <v>6860745.48</v>
      </c>
      <c r="D660">
        <v>198.91</v>
      </c>
      <c r="E660">
        <v>2</v>
      </c>
      <c r="F660">
        <v>188.41</v>
      </c>
      <c r="G660">
        <v>0.0282</v>
      </c>
      <c r="H660">
        <v>0.774</v>
      </c>
      <c r="I660">
        <v>0.729</v>
      </c>
      <c r="J660">
        <v>0.31</v>
      </c>
      <c r="K660">
        <v>10.61</v>
      </c>
      <c r="L660">
        <v>10.5</v>
      </c>
      <c r="M660">
        <v>1.75</v>
      </c>
      <c r="N660">
        <v>9.8</v>
      </c>
      <c r="O660">
        <v>0.6</v>
      </c>
      <c r="P660">
        <v>0.9</v>
      </c>
      <c r="Q660">
        <v>1</v>
      </c>
      <c r="R660" s="5">
        <f t="shared" si="70"/>
        <v>0</v>
      </c>
      <c r="S660" s="5" t="str">
        <f t="shared" si="73"/>
        <v>Null</v>
      </c>
      <c r="T660" s="5">
        <f t="shared" si="74"/>
        <v>7</v>
      </c>
      <c r="U660" s="5">
        <f t="shared" si="71"/>
        <v>74.88824083418427</v>
      </c>
      <c r="V660" s="5">
        <f t="shared" si="72"/>
        <v>-4.1574372828113795</v>
      </c>
      <c r="W660" s="5">
        <f t="shared" si="75"/>
        <v>-99</v>
      </c>
      <c r="X660" s="5">
        <f t="shared" si="76"/>
        <v>7</v>
      </c>
    </row>
    <row r="661" spans="1:24" ht="15">
      <c r="A661">
        <v>1</v>
      </c>
      <c r="B661">
        <v>2515471.05</v>
      </c>
      <c r="C661">
        <v>6860748.42</v>
      </c>
      <c r="D661">
        <v>200.42</v>
      </c>
      <c r="E661">
        <v>2</v>
      </c>
      <c r="F661">
        <v>188.29</v>
      </c>
      <c r="G661">
        <v>0.0641</v>
      </c>
      <c r="H661">
        <v>0.6279</v>
      </c>
      <c r="I661">
        <v>0.7099</v>
      </c>
      <c r="J661">
        <v>0.28</v>
      </c>
      <c r="K661">
        <v>12.09</v>
      </c>
      <c r="L661">
        <v>12.12</v>
      </c>
      <c r="M661">
        <v>2.33</v>
      </c>
      <c r="N661">
        <v>12.5</v>
      </c>
      <c r="O661">
        <v>0.6</v>
      </c>
      <c r="P661">
        <v>0.9</v>
      </c>
      <c r="Q661">
        <v>1</v>
      </c>
      <c r="R661" s="5">
        <f t="shared" si="70"/>
        <v>0</v>
      </c>
      <c r="S661" s="5" t="str">
        <f t="shared" si="73"/>
        <v>Null</v>
      </c>
      <c r="T661" s="5">
        <f t="shared" si="74"/>
        <v>7</v>
      </c>
      <c r="U661" s="5">
        <f t="shared" si="71"/>
        <v>71.15759301235597</v>
      </c>
      <c r="V661" s="5">
        <f t="shared" si="72"/>
        <v>-2.3865993939627472</v>
      </c>
      <c r="W661" s="5">
        <f t="shared" si="75"/>
        <v>-99</v>
      </c>
      <c r="X661" s="5">
        <f t="shared" si="76"/>
        <v>7</v>
      </c>
    </row>
    <row r="662" spans="1:24" ht="15">
      <c r="A662">
        <v>1</v>
      </c>
      <c r="B662">
        <v>2515467.94</v>
      </c>
      <c r="C662">
        <v>6860750.53</v>
      </c>
      <c r="D662">
        <v>200.55</v>
      </c>
      <c r="E662">
        <v>2</v>
      </c>
      <c r="F662">
        <v>188.38</v>
      </c>
      <c r="G662">
        <v>0.0641</v>
      </c>
      <c r="H662">
        <v>0.7701</v>
      </c>
      <c r="I662">
        <v>0.7492</v>
      </c>
      <c r="J662">
        <v>0.31</v>
      </c>
      <c r="K662">
        <v>12.14</v>
      </c>
      <c r="L662">
        <v>12.17</v>
      </c>
      <c r="M662">
        <v>2.58</v>
      </c>
      <c r="N662">
        <v>13.2</v>
      </c>
      <c r="O662">
        <v>0.6</v>
      </c>
      <c r="P662">
        <v>0.9</v>
      </c>
      <c r="Q662">
        <v>1</v>
      </c>
      <c r="R662" s="5">
        <f t="shared" si="70"/>
        <v>0</v>
      </c>
      <c r="S662" s="5" t="str">
        <f t="shared" si="73"/>
        <v>Null</v>
      </c>
      <c r="T662" s="5">
        <f t="shared" si="74"/>
        <v>7</v>
      </c>
      <c r="U662" s="5">
        <f t="shared" si="71"/>
        <v>67.5134864593025</v>
      </c>
      <c r="V662" s="5">
        <f t="shared" si="72"/>
        <v>-1.4675306094876568</v>
      </c>
      <c r="W662" s="5">
        <f t="shared" si="75"/>
        <v>-99</v>
      </c>
      <c r="X662" s="5">
        <f t="shared" si="76"/>
        <v>7</v>
      </c>
    </row>
    <row r="663" spans="1:24" ht="15">
      <c r="A663">
        <v>1</v>
      </c>
      <c r="B663">
        <v>2515467.05</v>
      </c>
      <c r="C663">
        <v>6860752.37</v>
      </c>
      <c r="D663">
        <v>201.18</v>
      </c>
      <c r="E663">
        <v>2</v>
      </c>
      <c r="F663">
        <v>188.3</v>
      </c>
      <c r="G663">
        <v>0.047</v>
      </c>
      <c r="H663">
        <v>0.7184</v>
      </c>
      <c r="I663">
        <v>0.6796</v>
      </c>
      <c r="J663">
        <v>0.33</v>
      </c>
      <c r="K663">
        <v>12.71</v>
      </c>
      <c r="L663">
        <v>12.88</v>
      </c>
      <c r="M663">
        <v>2.17</v>
      </c>
      <c r="N663">
        <v>12.8</v>
      </c>
      <c r="O663">
        <v>0.6</v>
      </c>
      <c r="P663">
        <v>0.9</v>
      </c>
      <c r="Q663">
        <v>1</v>
      </c>
      <c r="R663" s="5">
        <f t="shared" si="70"/>
        <v>0</v>
      </c>
      <c r="S663" s="5" t="str">
        <f t="shared" si="73"/>
        <v>Null</v>
      </c>
      <c r="T663" s="5">
        <f t="shared" si="74"/>
        <v>7</v>
      </c>
      <c r="U663" s="5">
        <f t="shared" si="71"/>
        <v>66.04784296301224</v>
      </c>
      <c r="V663" s="5">
        <f t="shared" si="72"/>
        <v>-0.042894114986051335</v>
      </c>
      <c r="W663" s="5">
        <f t="shared" si="75"/>
        <v>-99</v>
      </c>
      <c r="X663" s="5">
        <f t="shared" si="76"/>
        <v>7</v>
      </c>
    </row>
    <row r="664" spans="1:24" ht="15">
      <c r="A664">
        <v>1</v>
      </c>
      <c r="B664">
        <v>2515466.79</v>
      </c>
      <c r="C664">
        <v>6860750.27</v>
      </c>
      <c r="D664">
        <v>200.28</v>
      </c>
      <c r="E664">
        <v>2</v>
      </c>
      <c r="F664">
        <v>188.47</v>
      </c>
      <c r="G664">
        <v>-0.0099</v>
      </c>
      <c r="H664">
        <v>0.9708</v>
      </c>
      <c r="I664">
        <v>0.6802</v>
      </c>
      <c r="J664">
        <v>0.36</v>
      </c>
      <c r="K664">
        <v>12.02</v>
      </c>
      <c r="L664">
        <v>11.81</v>
      </c>
      <c r="M664">
        <v>1.65</v>
      </c>
      <c r="N664">
        <v>10.6</v>
      </c>
      <c r="O664">
        <v>0.6</v>
      </c>
      <c r="P664">
        <v>0.9</v>
      </c>
      <c r="Q664">
        <v>1</v>
      </c>
      <c r="R664" s="5">
        <f t="shared" si="70"/>
        <v>0</v>
      </c>
      <c r="S664" s="5" t="str">
        <f t="shared" si="73"/>
        <v>Null</v>
      </c>
      <c r="T664" s="5">
        <f t="shared" si="74"/>
        <v>7</v>
      </c>
      <c r="U664" s="5">
        <f t="shared" si="71"/>
        <v>66.52176518299297</v>
      </c>
      <c r="V664" s="5">
        <f t="shared" si="72"/>
        <v>-2.105173856349783</v>
      </c>
      <c r="W664" s="5">
        <f t="shared" si="75"/>
        <v>-99</v>
      </c>
      <c r="X664" s="5">
        <f t="shared" si="76"/>
        <v>7</v>
      </c>
    </row>
    <row r="665" spans="1:24" ht="15">
      <c r="A665">
        <v>1</v>
      </c>
      <c r="B665">
        <v>2515463.55</v>
      </c>
      <c r="C665">
        <v>6860752.5</v>
      </c>
      <c r="D665">
        <v>197.89</v>
      </c>
      <c r="E665">
        <v>2</v>
      </c>
      <c r="F665">
        <v>188.71</v>
      </c>
      <c r="G665">
        <v>0.0008</v>
      </c>
      <c r="H665">
        <v>0.8621</v>
      </c>
      <c r="I665">
        <v>0.6994</v>
      </c>
      <c r="J665">
        <v>0.25</v>
      </c>
      <c r="K665">
        <v>8.91</v>
      </c>
      <c r="L665">
        <v>9.18</v>
      </c>
      <c r="M665">
        <v>1.5</v>
      </c>
      <c r="N665">
        <v>8.1</v>
      </c>
      <c r="O665">
        <v>0.6</v>
      </c>
      <c r="P665">
        <v>0.9</v>
      </c>
      <c r="Q665">
        <v>1</v>
      </c>
      <c r="R665" s="5">
        <f t="shared" si="70"/>
        <v>0</v>
      </c>
      <c r="S665" s="5" t="str">
        <f t="shared" si="73"/>
        <v>B</v>
      </c>
      <c r="T665" s="5">
        <f t="shared" si="74"/>
        <v>6</v>
      </c>
      <c r="U665" s="5">
        <f t="shared" si="71"/>
        <v>62.71445617166745</v>
      </c>
      <c r="V665" s="5">
        <f t="shared" si="72"/>
        <v>-1.1178045760287425</v>
      </c>
      <c r="W665" s="5">
        <f t="shared" si="75"/>
        <v>-99</v>
      </c>
      <c r="X665" s="5">
        <f t="shared" si="76"/>
        <v>6</v>
      </c>
    </row>
    <row r="666" spans="1:24" ht="15">
      <c r="A666">
        <v>1</v>
      </c>
      <c r="B666">
        <v>2515464.52</v>
      </c>
      <c r="C666">
        <v>6860755.07</v>
      </c>
      <c r="D666">
        <v>200.77</v>
      </c>
      <c r="E666">
        <v>3</v>
      </c>
      <c r="F666">
        <v>188.34</v>
      </c>
      <c r="G666">
        <v>0.0909</v>
      </c>
      <c r="H666">
        <v>0.542</v>
      </c>
      <c r="I666">
        <v>0.4807</v>
      </c>
      <c r="J666">
        <v>0.22</v>
      </c>
      <c r="K666">
        <v>12.42</v>
      </c>
      <c r="L666">
        <v>12.43</v>
      </c>
      <c r="M666">
        <v>2.76</v>
      </c>
      <c r="N666">
        <v>11</v>
      </c>
      <c r="O666">
        <v>0.6</v>
      </c>
      <c r="P666">
        <v>0.9</v>
      </c>
      <c r="Q666">
        <v>1</v>
      </c>
      <c r="R666" s="5">
        <f t="shared" si="70"/>
        <v>0</v>
      </c>
      <c r="S666" s="5" t="str">
        <f t="shared" si="73"/>
        <v>B</v>
      </c>
      <c r="T666" s="5">
        <f t="shared" si="74"/>
        <v>6</v>
      </c>
      <c r="U666" s="5">
        <f t="shared" si="71"/>
        <v>62.74696624557342</v>
      </c>
      <c r="V666" s="5">
        <f t="shared" si="72"/>
        <v>1.6289649987670671</v>
      </c>
      <c r="W666" s="5">
        <f t="shared" si="75"/>
        <v>-99</v>
      </c>
      <c r="X666" s="5">
        <f t="shared" si="76"/>
        <v>6</v>
      </c>
    </row>
    <row r="667" spans="1:24" ht="15">
      <c r="A667">
        <v>1</v>
      </c>
      <c r="B667">
        <v>2515465.87</v>
      </c>
      <c r="C667">
        <v>6860756.34</v>
      </c>
      <c r="D667">
        <v>198.57</v>
      </c>
      <c r="E667">
        <v>2</v>
      </c>
      <c r="F667">
        <v>188.12</v>
      </c>
      <c r="G667">
        <v>0.0517</v>
      </c>
      <c r="H667">
        <v>0.7541</v>
      </c>
      <c r="I667">
        <v>0.6864</v>
      </c>
      <c r="J667">
        <v>0.26</v>
      </c>
      <c r="K667">
        <v>10.41</v>
      </c>
      <c r="L667">
        <v>10.45</v>
      </c>
      <c r="M667">
        <v>2.17</v>
      </c>
      <c r="N667">
        <v>10.7</v>
      </c>
      <c r="O667">
        <v>0.6</v>
      </c>
      <c r="P667">
        <v>0.9</v>
      </c>
      <c r="Q667">
        <v>1</v>
      </c>
      <c r="R667" s="5">
        <f t="shared" si="70"/>
        <v>0</v>
      </c>
      <c r="S667" s="5" t="str">
        <f t="shared" si="73"/>
        <v>B</v>
      </c>
      <c r="T667" s="5">
        <f t="shared" si="74"/>
        <v>6</v>
      </c>
      <c r="U667" s="5">
        <f t="shared" si="71"/>
        <v>63.58118570185121</v>
      </c>
      <c r="V667" s="5">
        <f t="shared" si="72"/>
        <v>3.284101820266603</v>
      </c>
      <c r="W667" s="5">
        <f t="shared" si="75"/>
        <v>-99</v>
      </c>
      <c r="X667" s="5">
        <f t="shared" si="76"/>
        <v>6</v>
      </c>
    </row>
    <row r="668" spans="1:24" ht="15">
      <c r="A668">
        <v>1</v>
      </c>
      <c r="B668">
        <v>2515467.35</v>
      </c>
      <c r="C668">
        <v>6860753.87</v>
      </c>
      <c r="D668">
        <v>199.96</v>
      </c>
      <c r="E668">
        <v>2</v>
      </c>
      <c r="F668">
        <v>188.23</v>
      </c>
      <c r="G668">
        <v>0.0267</v>
      </c>
      <c r="H668">
        <v>0.8764</v>
      </c>
      <c r="I668">
        <v>0.7027</v>
      </c>
      <c r="J668">
        <v>0.33</v>
      </c>
      <c r="K668">
        <v>11.65</v>
      </c>
      <c r="L668">
        <v>11.74</v>
      </c>
      <c r="M668">
        <v>2.04</v>
      </c>
      <c r="N668">
        <v>11.5</v>
      </c>
      <c r="O668">
        <v>0.6</v>
      </c>
      <c r="P668">
        <v>0.9</v>
      </c>
      <c r="Q668">
        <v>1</v>
      </c>
      <c r="R668" s="5">
        <f t="shared" si="70"/>
        <v>0</v>
      </c>
      <c r="S668" s="5" t="str">
        <f t="shared" si="73"/>
        <v>Null</v>
      </c>
      <c r="T668" s="5">
        <f t="shared" si="74"/>
        <v>7</v>
      </c>
      <c r="U668" s="5">
        <f t="shared" si="71"/>
        <v>65.81672053452206</v>
      </c>
      <c r="V668" s="5">
        <f t="shared" si="72"/>
        <v>1.4692508592860705</v>
      </c>
      <c r="W668" s="5">
        <f t="shared" si="75"/>
        <v>-99</v>
      </c>
      <c r="X668" s="5">
        <f t="shared" si="76"/>
        <v>7</v>
      </c>
    </row>
    <row r="669" spans="1:24" ht="15">
      <c r="A669">
        <v>1</v>
      </c>
      <c r="B669">
        <v>2515468.38</v>
      </c>
      <c r="C669">
        <v>6860753.24</v>
      </c>
      <c r="D669">
        <v>199.38</v>
      </c>
      <c r="E669">
        <v>2</v>
      </c>
      <c r="F669">
        <v>188.09</v>
      </c>
      <c r="G669">
        <v>0.059</v>
      </c>
      <c r="H669">
        <v>0.753</v>
      </c>
      <c r="I669">
        <v>0.6109</v>
      </c>
      <c r="J669">
        <v>0.31</v>
      </c>
      <c r="K669">
        <v>11.29</v>
      </c>
      <c r="L669">
        <v>11.29</v>
      </c>
      <c r="M669">
        <v>2.45</v>
      </c>
      <c r="N669">
        <v>12.1</v>
      </c>
      <c r="O669">
        <v>0.6</v>
      </c>
      <c r="P669">
        <v>0.9</v>
      </c>
      <c r="Q669">
        <v>1</v>
      </c>
      <c r="R669" s="5">
        <f t="shared" si="70"/>
        <v>0</v>
      </c>
      <c r="S669" s="5" t="str">
        <f t="shared" si="73"/>
        <v>Null</v>
      </c>
      <c r="T669" s="5">
        <f t="shared" si="74"/>
        <v>7</v>
      </c>
      <c r="U669" s="5">
        <f t="shared" si="71"/>
        <v>67.00007662399597</v>
      </c>
      <c r="V669" s="5">
        <f t="shared" si="72"/>
        <v>1.2295252558513283</v>
      </c>
      <c r="W669" s="5">
        <f t="shared" si="75"/>
        <v>-99</v>
      </c>
      <c r="X669" s="5">
        <f t="shared" si="76"/>
        <v>7</v>
      </c>
    </row>
    <row r="670" spans="1:24" ht="15">
      <c r="A670">
        <v>1</v>
      </c>
      <c r="B670">
        <v>2515468.9</v>
      </c>
      <c r="C670">
        <v>6860755.72</v>
      </c>
      <c r="D670">
        <v>201.3</v>
      </c>
      <c r="E670">
        <v>2</v>
      </c>
      <c r="F670">
        <v>188.01</v>
      </c>
      <c r="G670">
        <v>0.0591</v>
      </c>
      <c r="H670">
        <v>0.7114</v>
      </c>
      <c r="I670">
        <v>0.5797</v>
      </c>
      <c r="J670">
        <v>0.32</v>
      </c>
      <c r="K670">
        <v>13.37</v>
      </c>
      <c r="L670">
        <v>13.29</v>
      </c>
      <c r="M670">
        <v>2.52</v>
      </c>
      <c r="N670">
        <v>14</v>
      </c>
      <c r="O670">
        <v>0.6</v>
      </c>
      <c r="P670">
        <v>0.9</v>
      </c>
      <c r="Q670">
        <v>1</v>
      </c>
      <c r="R670" s="5">
        <f t="shared" si="70"/>
        <v>0</v>
      </c>
      <c r="S670" s="5" t="str">
        <f t="shared" si="73"/>
        <v>Null</v>
      </c>
      <c r="T670" s="5">
        <f t="shared" si="74"/>
        <v>7</v>
      </c>
      <c r="U670" s="5">
        <f t="shared" si="71"/>
        <v>66.64050683154011</v>
      </c>
      <c r="V670" s="5">
        <f t="shared" si="72"/>
        <v>3.737813429481019</v>
      </c>
      <c r="W670" s="5">
        <f t="shared" si="75"/>
        <v>-99</v>
      </c>
      <c r="X670" s="5">
        <f t="shared" si="76"/>
        <v>7</v>
      </c>
    </row>
    <row r="671" spans="1:24" ht="15">
      <c r="A671">
        <v>1</v>
      </c>
      <c r="B671">
        <v>2515468.82</v>
      </c>
      <c r="C671">
        <v>6860754.57</v>
      </c>
      <c r="D671">
        <v>200.5</v>
      </c>
      <c r="E671">
        <v>2</v>
      </c>
      <c r="F671">
        <v>188.12</v>
      </c>
      <c r="G671">
        <v>0.0392</v>
      </c>
      <c r="H671">
        <v>0.8466</v>
      </c>
      <c r="I671">
        <v>0.6088</v>
      </c>
      <c r="J671">
        <v>0.33</v>
      </c>
      <c r="K671">
        <v>12.45</v>
      </c>
      <c r="L671">
        <v>12.39</v>
      </c>
      <c r="M671">
        <v>2.38</v>
      </c>
      <c r="N671">
        <v>12.9</v>
      </c>
      <c r="O671">
        <v>0.6</v>
      </c>
      <c r="P671">
        <v>0.9</v>
      </c>
      <c r="Q671">
        <v>1</v>
      </c>
      <c r="R671" s="5">
        <f t="shared" si="70"/>
        <v>0</v>
      </c>
      <c r="S671" s="5" t="str">
        <f t="shared" si="73"/>
        <v>Null</v>
      </c>
      <c r="T671" s="5">
        <f t="shared" si="74"/>
        <v>7</v>
      </c>
      <c r="U671" s="5">
        <f t="shared" si="71"/>
        <v>66.95865458644063</v>
      </c>
      <c r="V671" s="5">
        <f t="shared" si="72"/>
        <v>2.6298053046107803</v>
      </c>
      <c r="W671" s="5">
        <f t="shared" si="75"/>
        <v>-99</v>
      </c>
      <c r="X671" s="5">
        <f t="shared" si="76"/>
        <v>7</v>
      </c>
    </row>
    <row r="672" spans="1:24" ht="15">
      <c r="A672">
        <v>1</v>
      </c>
      <c r="B672">
        <v>2515471.08</v>
      </c>
      <c r="C672">
        <v>6860751.86</v>
      </c>
      <c r="D672">
        <v>196.83</v>
      </c>
      <c r="E672">
        <v>2</v>
      </c>
      <c r="F672">
        <v>188.11</v>
      </c>
      <c r="G672">
        <v>0.0654</v>
      </c>
      <c r="H672">
        <v>0.6474</v>
      </c>
      <c r="I672">
        <v>0.7664</v>
      </c>
      <c r="J672">
        <v>0.22</v>
      </c>
      <c r="K672">
        <v>8.67</v>
      </c>
      <c r="L672">
        <v>8.72</v>
      </c>
      <c r="M672">
        <v>1.96</v>
      </c>
      <c r="N672">
        <v>8.8</v>
      </c>
      <c r="O672">
        <v>0.6</v>
      </c>
      <c r="P672">
        <v>0.9</v>
      </c>
      <c r="Q672">
        <v>1</v>
      </c>
      <c r="R672" s="5">
        <f t="shared" si="70"/>
        <v>0</v>
      </c>
      <c r="S672" s="5" t="str">
        <f t="shared" si="73"/>
        <v>Null</v>
      </c>
      <c r="T672" s="5">
        <f t="shared" si="74"/>
        <v>7</v>
      </c>
      <c r="U672" s="5">
        <f t="shared" si="71"/>
        <v>70.00923449804415</v>
      </c>
      <c r="V672" s="5">
        <f t="shared" si="72"/>
        <v>0.8562038263148075</v>
      </c>
      <c r="W672" s="5">
        <f t="shared" si="75"/>
        <v>-99</v>
      </c>
      <c r="X672" s="5">
        <f t="shared" si="76"/>
        <v>7</v>
      </c>
    </row>
    <row r="673" spans="1:24" ht="15">
      <c r="A673">
        <v>1</v>
      </c>
      <c r="B673">
        <v>2515473.71</v>
      </c>
      <c r="C673">
        <v>6860757.69</v>
      </c>
      <c r="D673">
        <v>200.49</v>
      </c>
      <c r="E673">
        <v>2</v>
      </c>
      <c r="F673">
        <v>187.2</v>
      </c>
      <c r="G673">
        <v>0.0431</v>
      </c>
      <c r="H673">
        <v>0.7893</v>
      </c>
      <c r="I673">
        <v>0.7319</v>
      </c>
      <c r="J673">
        <v>0.32</v>
      </c>
      <c r="K673">
        <v>13.33</v>
      </c>
      <c r="L673">
        <v>13.28</v>
      </c>
      <c r="M673">
        <v>2.33</v>
      </c>
      <c r="N673">
        <v>13.6</v>
      </c>
      <c r="O673">
        <v>0.6</v>
      </c>
      <c r="P673">
        <v>0.9</v>
      </c>
      <c r="Q673">
        <v>1</v>
      </c>
      <c r="R673" s="5">
        <f t="shared" si="70"/>
        <v>0</v>
      </c>
      <c r="S673" s="5" t="str">
        <f t="shared" si="73"/>
        <v>Null</v>
      </c>
      <c r="T673" s="5">
        <f t="shared" si="74"/>
        <v>7</v>
      </c>
      <c r="U673" s="5">
        <f t="shared" si="71"/>
        <v>70.48664865499192</v>
      </c>
      <c r="V673" s="5">
        <f t="shared" si="72"/>
        <v>7.23412478247495</v>
      </c>
      <c r="W673" s="5">
        <f t="shared" si="75"/>
        <v>-99</v>
      </c>
      <c r="X673" s="5">
        <f t="shared" si="76"/>
        <v>7</v>
      </c>
    </row>
    <row r="674" spans="1:24" ht="15">
      <c r="A674">
        <v>1</v>
      </c>
      <c r="B674">
        <v>2515472.02</v>
      </c>
      <c r="C674">
        <v>6860758.88</v>
      </c>
      <c r="D674">
        <v>201.13</v>
      </c>
      <c r="E674">
        <v>2</v>
      </c>
      <c r="F674">
        <v>187.08</v>
      </c>
      <c r="G674">
        <v>0.0709</v>
      </c>
      <c r="H674">
        <v>0.6091</v>
      </c>
      <c r="I674">
        <v>0.7643</v>
      </c>
      <c r="J674">
        <v>0.29</v>
      </c>
      <c r="K674">
        <v>14.07</v>
      </c>
      <c r="L674">
        <v>14.06</v>
      </c>
      <c r="M674">
        <v>2.73</v>
      </c>
      <c r="N674">
        <v>15.2</v>
      </c>
      <c r="O674">
        <v>0.6</v>
      </c>
      <c r="P674">
        <v>0.9</v>
      </c>
      <c r="Q674">
        <v>1</v>
      </c>
      <c r="R674" s="5">
        <f t="shared" si="70"/>
        <v>0</v>
      </c>
      <c r="S674" s="5" t="str">
        <f t="shared" si="73"/>
        <v>Null</v>
      </c>
      <c r="T674" s="5">
        <f t="shared" si="74"/>
        <v>7</v>
      </c>
      <c r="U674" s="5">
        <f t="shared" si="71"/>
        <v>68.49156415553709</v>
      </c>
      <c r="V674" s="5">
        <f t="shared" si="72"/>
        <v>7.7743449585188245</v>
      </c>
      <c r="W674" s="5">
        <f t="shared" si="75"/>
        <v>-99</v>
      </c>
      <c r="X674" s="5">
        <f t="shared" si="76"/>
        <v>7</v>
      </c>
    </row>
    <row r="675" spans="1:24" ht="15">
      <c r="A675">
        <v>1</v>
      </c>
      <c r="B675">
        <v>2515468.76</v>
      </c>
      <c r="C675">
        <v>6860758.2</v>
      </c>
      <c r="D675">
        <v>196.26</v>
      </c>
      <c r="E675">
        <v>2</v>
      </c>
      <c r="F675">
        <v>187.62</v>
      </c>
      <c r="G675">
        <v>0.0309</v>
      </c>
      <c r="H675">
        <v>0.7991</v>
      </c>
      <c r="I675">
        <v>0.7214</v>
      </c>
      <c r="J675">
        <v>0.28</v>
      </c>
      <c r="K675">
        <v>8.77</v>
      </c>
      <c r="L675">
        <v>8.64</v>
      </c>
      <c r="M675">
        <v>1.74</v>
      </c>
      <c r="N675">
        <v>8.2</v>
      </c>
      <c r="O675">
        <v>0.6</v>
      </c>
      <c r="P675">
        <v>0.9</v>
      </c>
      <c r="Q675">
        <v>1</v>
      </c>
      <c r="R675" s="5">
        <f t="shared" si="70"/>
        <v>0</v>
      </c>
      <c r="S675" s="5" t="str">
        <f t="shared" si="73"/>
        <v>Null</v>
      </c>
      <c r="T675" s="5">
        <f t="shared" si="74"/>
        <v>7</v>
      </c>
      <c r="U675" s="5">
        <f t="shared" si="71"/>
        <v>65.660739908907</v>
      </c>
      <c r="V675" s="5">
        <f t="shared" si="72"/>
        <v>6.020368309339961</v>
      </c>
      <c r="W675" s="5">
        <f t="shared" si="75"/>
        <v>-99</v>
      </c>
      <c r="X675" s="5">
        <f t="shared" si="76"/>
        <v>7</v>
      </c>
    </row>
    <row r="676" spans="1:24" ht="15">
      <c r="A676">
        <v>1</v>
      </c>
      <c r="B676">
        <v>2515467.57</v>
      </c>
      <c r="C676">
        <v>6860759.35</v>
      </c>
      <c r="D676">
        <v>195.69</v>
      </c>
      <c r="E676">
        <v>2</v>
      </c>
      <c r="F676">
        <v>187.47</v>
      </c>
      <c r="G676">
        <v>0.065</v>
      </c>
      <c r="H676">
        <v>0.6625</v>
      </c>
      <c r="I676">
        <v>0.7024</v>
      </c>
      <c r="J676">
        <v>0.22</v>
      </c>
      <c r="K676">
        <v>8.2</v>
      </c>
      <c r="L676">
        <v>8.21</v>
      </c>
      <c r="M676">
        <v>1.87</v>
      </c>
      <c r="N676">
        <v>8.1</v>
      </c>
      <c r="O676">
        <v>0.6</v>
      </c>
      <c r="P676">
        <v>0.9</v>
      </c>
      <c r="Q676">
        <v>1</v>
      </c>
      <c r="R676" s="5">
        <f t="shared" si="70"/>
        <v>0</v>
      </c>
      <c r="S676" s="5" t="str">
        <f t="shared" si="73"/>
        <v>B</v>
      </c>
      <c r="T676" s="5">
        <f t="shared" si="74"/>
        <v>6</v>
      </c>
      <c r="U676" s="5">
        <f t="shared" si="71"/>
        <v>64.14918252559089</v>
      </c>
      <c r="V676" s="5">
        <f t="shared" si="72"/>
        <v>6.694010852180224</v>
      </c>
      <c r="W676" s="5">
        <f t="shared" si="75"/>
        <v>-99</v>
      </c>
      <c r="X676" s="5">
        <f t="shared" si="76"/>
        <v>6</v>
      </c>
    </row>
    <row r="677" spans="1:24" ht="15">
      <c r="A677">
        <v>1</v>
      </c>
      <c r="B677">
        <v>2515463.95</v>
      </c>
      <c r="C677">
        <v>6860758.51</v>
      </c>
      <c r="D677">
        <v>195.77</v>
      </c>
      <c r="E677">
        <v>4</v>
      </c>
      <c r="F677">
        <v>188.08</v>
      </c>
      <c r="G677">
        <v>0.0556</v>
      </c>
      <c r="H677">
        <v>0.6753</v>
      </c>
      <c r="I677">
        <v>0.7098</v>
      </c>
      <c r="J677">
        <v>0.27</v>
      </c>
      <c r="K677">
        <v>7.65</v>
      </c>
      <c r="L677">
        <v>7.69</v>
      </c>
      <c r="M677">
        <v>1.68</v>
      </c>
      <c r="N677">
        <v>8.1</v>
      </c>
      <c r="O677">
        <v>0.6</v>
      </c>
      <c r="P677">
        <v>0.9</v>
      </c>
      <c r="Q677">
        <v>1</v>
      </c>
      <c r="R677" s="5">
        <f t="shared" si="70"/>
        <v>0</v>
      </c>
      <c r="S677" s="5" t="str">
        <f t="shared" si="73"/>
        <v>B</v>
      </c>
      <c r="T677" s="5">
        <f t="shared" si="74"/>
        <v>6</v>
      </c>
      <c r="U677" s="5">
        <f t="shared" si="71"/>
        <v>61.03479215902106</v>
      </c>
      <c r="V677" s="5">
        <f t="shared" si="72"/>
        <v>4.666556132142208</v>
      </c>
      <c r="W677" s="5">
        <f t="shared" si="75"/>
        <v>-99</v>
      </c>
      <c r="X677" s="5">
        <f t="shared" si="76"/>
        <v>6</v>
      </c>
    </row>
    <row r="678" spans="1:24" ht="15">
      <c r="A678">
        <v>1</v>
      </c>
      <c r="B678">
        <v>2515462.6</v>
      </c>
      <c r="C678">
        <v>6860754.29</v>
      </c>
      <c r="D678">
        <v>198.59</v>
      </c>
      <c r="E678">
        <v>2</v>
      </c>
      <c r="F678">
        <v>188.73</v>
      </c>
      <c r="G678">
        <v>0.0709</v>
      </c>
      <c r="H678">
        <v>0.6515</v>
      </c>
      <c r="I678">
        <v>0.6947</v>
      </c>
      <c r="J678">
        <v>0.26</v>
      </c>
      <c r="K678">
        <v>9.99</v>
      </c>
      <c r="L678">
        <v>9.87</v>
      </c>
      <c r="M678">
        <v>2.23</v>
      </c>
      <c r="N678">
        <v>10.3</v>
      </c>
      <c r="O678">
        <v>0.6</v>
      </c>
      <c r="P678">
        <v>0.9</v>
      </c>
      <c r="Q678">
        <v>1</v>
      </c>
      <c r="R678" s="5">
        <f t="shared" si="70"/>
        <v>0</v>
      </c>
      <c r="S678" s="5" t="str">
        <f t="shared" si="73"/>
        <v>B</v>
      </c>
      <c r="T678" s="5">
        <f t="shared" si="74"/>
        <v>6</v>
      </c>
      <c r="U678" s="5">
        <f t="shared" si="71"/>
        <v>61.2095321256177</v>
      </c>
      <c r="V678" s="5">
        <f t="shared" si="72"/>
        <v>0.23932607914921533</v>
      </c>
      <c r="W678" s="5">
        <f t="shared" si="75"/>
        <v>-99</v>
      </c>
      <c r="X678" s="5">
        <f t="shared" si="76"/>
        <v>6</v>
      </c>
    </row>
    <row r="679" spans="1:24" ht="15">
      <c r="A679">
        <v>1</v>
      </c>
      <c r="B679">
        <v>2515465.75</v>
      </c>
      <c r="C679">
        <v>6860754.56</v>
      </c>
      <c r="D679">
        <v>199.6</v>
      </c>
      <c r="E679">
        <v>2</v>
      </c>
      <c r="F679">
        <v>188.44</v>
      </c>
      <c r="G679">
        <v>0.0632</v>
      </c>
      <c r="H679">
        <v>0.756</v>
      </c>
      <c r="I679">
        <v>0.6642</v>
      </c>
      <c r="J679">
        <v>0.29</v>
      </c>
      <c r="K679">
        <v>11.39</v>
      </c>
      <c r="L679">
        <v>11.15</v>
      </c>
      <c r="M679">
        <v>2.47</v>
      </c>
      <c r="N679">
        <v>12</v>
      </c>
      <c r="O679">
        <v>0.6</v>
      </c>
      <c r="P679">
        <v>0.9</v>
      </c>
      <c r="Q679">
        <v>1</v>
      </c>
      <c r="R679" s="5">
        <f t="shared" si="70"/>
        <v>0</v>
      </c>
      <c r="S679" s="5" t="str">
        <f t="shared" si="73"/>
        <v>B</v>
      </c>
      <c r="T679" s="5">
        <f t="shared" si="74"/>
        <v>6</v>
      </c>
      <c r="U679" s="5">
        <f t="shared" si="71"/>
        <v>64.07721844246076</v>
      </c>
      <c r="V679" s="5">
        <f t="shared" si="72"/>
        <v>1.5704065377853382</v>
      </c>
      <c r="W679" s="5">
        <f t="shared" si="75"/>
        <v>-99</v>
      </c>
      <c r="X679" s="5">
        <f t="shared" si="76"/>
        <v>6</v>
      </c>
    </row>
    <row r="680" spans="1:24" ht="15">
      <c r="A680">
        <v>1</v>
      </c>
      <c r="B680">
        <v>2515465.5</v>
      </c>
      <c r="C680">
        <v>6860758.7</v>
      </c>
      <c r="D680">
        <v>193.46</v>
      </c>
      <c r="E680">
        <v>2</v>
      </c>
      <c r="F680">
        <v>187.94</v>
      </c>
      <c r="G680">
        <v>0.0036</v>
      </c>
      <c r="H680">
        <v>0.7312</v>
      </c>
      <c r="I680">
        <v>0.7035</v>
      </c>
      <c r="J680">
        <v>0.2</v>
      </c>
      <c r="K680">
        <v>5.66</v>
      </c>
      <c r="L680">
        <v>5.52</v>
      </c>
      <c r="M680">
        <v>1.1</v>
      </c>
      <c r="N680">
        <v>4.4</v>
      </c>
      <c r="O680">
        <v>0.6</v>
      </c>
      <c r="P680">
        <v>0.9</v>
      </c>
      <c r="Q680">
        <v>1</v>
      </c>
      <c r="R680" s="5">
        <f t="shared" si="70"/>
        <v>0</v>
      </c>
      <c r="S680" s="5" t="str">
        <f t="shared" si="73"/>
        <v>B</v>
      </c>
      <c r="T680" s="5">
        <f t="shared" si="74"/>
        <v>6</v>
      </c>
      <c r="U680" s="5">
        <f t="shared" si="71"/>
        <v>62.42633189369215</v>
      </c>
      <c r="V680" s="5">
        <f t="shared" si="72"/>
        <v>5.375228952567683</v>
      </c>
      <c r="W680" s="5">
        <f t="shared" si="75"/>
        <v>-99</v>
      </c>
      <c r="X680" s="5">
        <f t="shared" si="76"/>
        <v>6</v>
      </c>
    </row>
    <row r="681" spans="1:24" ht="15">
      <c r="A681">
        <v>1</v>
      </c>
      <c r="B681">
        <v>2515471.76</v>
      </c>
      <c r="C681">
        <v>6860771.38</v>
      </c>
      <c r="D681">
        <v>191.45</v>
      </c>
      <c r="E681">
        <v>2</v>
      </c>
      <c r="F681">
        <v>183.29</v>
      </c>
      <c r="G681">
        <v>-0.0122</v>
      </c>
      <c r="H681">
        <v>0.8855</v>
      </c>
      <c r="I681">
        <v>0.7067</v>
      </c>
      <c r="J681">
        <v>0.27</v>
      </c>
      <c r="K681">
        <v>8.04</v>
      </c>
      <c r="L681">
        <v>8.16</v>
      </c>
      <c r="M681">
        <v>1.38</v>
      </c>
      <c r="N681">
        <v>7</v>
      </c>
      <c r="O681">
        <v>0.6</v>
      </c>
      <c r="P681">
        <v>0.9</v>
      </c>
      <c r="Q681">
        <v>1</v>
      </c>
      <c r="R681" s="5">
        <f t="shared" si="70"/>
        <v>0</v>
      </c>
      <c r="S681" s="5" t="str">
        <f t="shared" si="73"/>
        <v>B</v>
      </c>
      <c r="T681" s="5">
        <f t="shared" si="74"/>
        <v>6</v>
      </c>
      <c r="U681" s="5">
        <f t="shared" si="71"/>
        <v>63.97199228233435</v>
      </c>
      <c r="V681" s="5">
        <f t="shared" si="72"/>
        <v>19.431577480995188</v>
      </c>
      <c r="W681" s="5">
        <f t="shared" si="75"/>
        <v>-99</v>
      </c>
      <c r="X681" s="5">
        <f t="shared" si="76"/>
        <v>6</v>
      </c>
    </row>
    <row r="682" spans="1:24" ht="15">
      <c r="A682">
        <v>1</v>
      </c>
      <c r="B682">
        <v>2515464.9</v>
      </c>
      <c r="C682">
        <v>6860745.19</v>
      </c>
      <c r="D682">
        <v>200.37</v>
      </c>
      <c r="E682">
        <v>4</v>
      </c>
      <c r="F682">
        <v>188.92</v>
      </c>
      <c r="G682">
        <v>0.0383</v>
      </c>
      <c r="H682">
        <v>0.6228</v>
      </c>
      <c r="I682">
        <v>0.7559</v>
      </c>
      <c r="J682">
        <v>0.23</v>
      </c>
      <c r="K682">
        <v>10.65</v>
      </c>
      <c r="L682">
        <v>11.45</v>
      </c>
      <c r="M682">
        <v>1.63</v>
      </c>
      <c r="N682">
        <v>7</v>
      </c>
      <c r="O682">
        <v>0.6</v>
      </c>
      <c r="P682">
        <v>0.9</v>
      </c>
      <c r="Q682">
        <v>1</v>
      </c>
      <c r="R682" s="5">
        <f t="shared" si="70"/>
        <v>0</v>
      </c>
      <c r="S682" s="5" t="str">
        <f t="shared" si="73"/>
        <v>Null</v>
      </c>
      <c r="T682" s="5">
        <f t="shared" si="74"/>
        <v>-99</v>
      </c>
      <c r="U682" s="5">
        <f t="shared" si="71"/>
        <v>66.48320845738643</v>
      </c>
      <c r="V682" s="5">
        <f t="shared" si="72"/>
        <v>-7.525230440067158</v>
      </c>
      <c r="W682" s="5">
        <f t="shared" si="75"/>
        <v>-99</v>
      </c>
      <c r="X682" s="5">
        <f t="shared" si="76"/>
        <v>7</v>
      </c>
    </row>
    <row r="683" spans="1:24" ht="15">
      <c r="A683">
        <v>1</v>
      </c>
      <c r="B683">
        <v>2515449.71</v>
      </c>
      <c r="C683">
        <v>6860747.88</v>
      </c>
      <c r="D683">
        <v>200.21</v>
      </c>
      <c r="E683">
        <v>2</v>
      </c>
      <c r="F683">
        <v>189.01</v>
      </c>
      <c r="G683">
        <v>0.0219</v>
      </c>
      <c r="H683">
        <v>0.8589</v>
      </c>
      <c r="I683">
        <v>0.6832</v>
      </c>
      <c r="J683">
        <v>0.31</v>
      </c>
      <c r="K683">
        <v>11.29</v>
      </c>
      <c r="L683">
        <v>11.2</v>
      </c>
      <c r="M683">
        <v>1.96</v>
      </c>
      <c r="N683">
        <v>10.9</v>
      </c>
      <c r="O683">
        <v>0.6</v>
      </c>
      <c r="P683">
        <v>0.9</v>
      </c>
      <c r="Q683">
        <v>1</v>
      </c>
      <c r="R683" s="5">
        <f t="shared" si="70"/>
        <v>0</v>
      </c>
      <c r="S683" s="5" t="str">
        <f t="shared" si="73"/>
        <v>Null</v>
      </c>
      <c r="T683" s="5">
        <f t="shared" si="74"/>
        <v>-99</v>
      </c>
      <c r="U683" s="5">
        <f t="shared" si="71"/>
        <v>51.289243362333316</v>
      </c>
      <c r="V683" s="5">
        <f t="shared" si="72"/>
        <v>-10.192743267740946</v>
      </c>
      <c r="W683" s="5">
        <f t="shared" si="75"/>
        <v>5</v>
      </c>
      <c r="X683" s="5">
        <f t="shared" si="76"/>
        <v>-99</v>
      </c>
    </row>
    <row r="684" spans="1:24" ht="15">
      <c r="A684">
        <v>1</v>
      </c>
      <c r="B684">
        <v>2515450.15</v>
      </c>
      <c r="C684">
        <v>6860749.71</v>
      </c>
      <c r="D684">
        <v>200.1</v>
      </c>
      <c r="E684">
        <v>2</v>
      </c>
      <c r="F684">
        <v>188.49</v>
      </c>
      <c r="G684">
        <v>0.0149</v>
      </c>
      <c r="H684">
        <v>0.9302</v>
      </c>
      <c r="I684">
        <v>0.7024</v>
      </c>
      <c r="J684">
        <v>0.29</v>
      </c>
      <c r="K684">
        <v>11.78</v>
      </c>
      <c r="L684">
        <v>11.61</v>
      </c>
      <c r="M684">
        <v>2.07</v>
      </c>
      <c r="N684">
        <v>11.5</v>
      </c>
      <c r="O684">
        <v>0.6</v>
      </c>
      <c r="P684">
        <v>0.9</v>
      </c>
      <c r="Q684">
        <v>1</v>
      </c>
      <c r="R684" s="5">
        <f t="shared" si="70"/>
        <v>0</v>
      </c>
      <c r="S684" s="5" t="str">
        <f t="shared" si="73"/>
        <v>Null</v>
      </c>
      <c r="T684" s="5">
        <f t="shared" si="74"/>
        <v>-99</v>
      </c>
      <c r="U684" s="5">
        <f t="shared" si="71"/>
        <v>51.07681125311515</v>
      </c>
      <c r="V684" s="5">
        <f t="shared" si="72"/>
        <v>-8.322616908588541</v>
      </c>
      <c r="W684" s="5">
        <f t="shared" si="75"/>
        <v>5</v>
      </c>
      <c r="X684" s="5">
        <f t="shared" si="76"/>
        <v>-99</v>
      </c>
    </row>
    <row r="685" spans="1:24" ht="15">
      <c r="A685">
        <v>1</v>
      </c>
      <c r="B685">
        <v>2515437.81</v>
      </c>
      <c r="C685">
        <v>6860766.85</v>
      </c>
      <c r="D685">
        <v>198.3</v>
      </c>
      <c r="E685">
        <v>2</v>
      </c>
      <c r="F685">
        <v>188.65</v>
      </c>
      <c r="G685">
        <v>0.0808</v>
      </c>
      <c r="H685">
        <v>0.5802</v>
      </c>
      <c r="I685">
        <v>0.7491</v>
      </c>
      <c r="J685">
        <v>0.23</v>
      </c>
      <c r="K685">
        <v>9.63</v>
      </c>
      <c r="L685">
        <v>9.65</v>
      </c>
      <c r="M685">
        <v>2.05</v>
      </c>
      <c r="N685">
        <v>9.8</v>
      </c>
      <c r="O685">
        <v>0.6</v>
      </c>
      <c r="P685">
        <v>0.9</v>
      </c>
      <c r="Q685">
        <v>1</v>
      </c>
      <c r="R685" s="5">
        <f t="shared" si="70"/>
        <v>1</v>
      </c>
      <c r="S685" s="5" t="str">
        <f t="shared" si="73"/>
        <v>B</v>
      </c>
      <c r="T685" s="5">
        <f t="shared" si="74"/>
        <v>3</v>
      </c>
      <c r="U685" s="5">
        <f t="shared" si="71"/>
        <v>33.61877905626978</v>
      </c>
      <c r="V685" s="5">
        <f t="shared" si="72"/>
        <v>3.563186042779086</v>
      </c>
      <c r="W685" s="5">
        <f t="shared" si="75"/>
        <v>3</v>
      </c>
      <c r="X685" s="5">
        <f t="shared" si="76"/>
        <v>-99</v>
      </c>
    </row>
    <row r="686" spans="1:24" ht="15">
      <c r="A686">
        <v>1</v>
      </c>
      <c r="B686">
        <v>2515436.23</v>
      </c>
      <c r="C686">
        <v>6860761.74</v>
      </c>
      <c r="D686">
        <v>199.93</v>
      </c>
      <c r="E686">
        <v>2</v>
      </c>
      <c r="F686">
        <v>188.78</v>
      </c>
      <c r="G686">
        <v>0.0013</v>
      </c>
      <c r="H686">
        <v>0.9867</v>
      </c>
      <c r="I686">
        <v>0.6989</v>
      </c>
      <c r="J686">
        <v>0.25</v>
      </c>
      <c r="K686">
        <v>10.93</v>
      </c>
      <c r="L686">
        <v>11.15</v>
      </c>
      <c r="M686">
        <v>1.98</v>
      </c>
      <c r="N686">
        <v>10.9</v>
      </c>
      <c r="O686">
        <v>0.6</v>
      </c>
      <c r="P686">
        <v>0.9</v>
      </c>
      <c r="Q686">
        <v>1</v>
      </c>
      <c r="R686" s="5">
        <f t="shared" si="70"/>
        <v>0</v>
      </c>
      <c r="S686" s="5" t="str">
        <f t="shared" si="73"/>
        <v>B</v>
      </c>
      <c r="T686" s="5">
        <f t="shared" si="74"/>
        <v>3</v>
      </c>
      <c r="U686" s="5">
        <f t="shared" si="71"/>
        <v>33.881787647548336</v>
      </c>
      <c r="V686" s="5">
        <f t="shared" si="72"/>
        <v>-1.7790350753568447</v>
      </c>
      <c r="W686" s="5">
        <f t="shared" si="75"/>
        <v>3</v>
      </c>
      <c r="X686" s="5">
        <f t="shared" si="76"/>
        <v>-99</v>
      </c>
    </row>
    <row r="687" spans="1:24" ht="15">
      <c r="A687">
        <v>1</v>
      </c>
      <c r="B687">
        <v>2515457.67</v>
      </c>
      <c r="C687">
        <v>6860744.79</v>
      </c>
      <c r="D687">
        <v>200.53</v>
      </c>
      <c r="E687">
        <v>2</v>
      </c>
      <c r="F687">
        <v>189.13</v>
      </c>
      <c r="G687">
        <v>0.0383</v>
      </c>
      <c r="H687">
        <v>0.8674</v>
      </c>
      <c r="I687">
        <v>0.7025</v>
      </c>
      <c r="J687">
        <v>0.29</v>
      </c>
      <c r="K687">
        <v>11.38</v>
      </c>
      <c r="L687">
        <v>11.41</v>
      </c>
      <c r="M687">
        <v>2.37</v>
      </c>
      <c r="N687">
        <v>12</v>
      </c>
      <c r="O687">
        <v>0.6</v>
      </c>
      <c r="P687">
        <v>0.9</v>
      </c>
      <c r="Q687">
        <v>1</v>
      </c>
      <c r="R687" s="5">
        <f t="shared" si="70"/>
        <v>0</v>
      </c>
      <c r="S687" s="5" t="str">
        <f t="shared" si="73"/>
        <v>Null</v>
      </c>
      <c r="T687" s="5">
        <f t="shared" si="74"/>
        <v>-99</v>
      </c>
      <c r="U687" s="5">
        <f t="shared" si="71"/>
        <v>59.826038866579495</v>
      </c>
      <c r="V687" s="5">
        <f t="shared" si="72"/>
        <v>-10.3739131249698</v>
      </c>
      <c r="W687" s="5">
        <f t="shared" si="75"/>
        <v>-99</v>
      </c>
      <c r="X687" s="5">
        <f t="shared" si="76"/>
        <v>6</v>
      </c>
    </row>
    <row r="688" spans="1:24" ht="15">
      <c r="A688">
        <v>1</v>
      </c>
      <c r="B688">
        <v>2515445.3</v>
      </c>
      <c r="C688">
        <v>6860748.22</v>
      </c>
      <c r="D688">
        <v>200.36</v>
      </c>
      <c r="E688">
        <v>2</v>
      </c>
      <c r="F688">
        <v>189.29</v>
      </c>
      <c r="G688">
        <v>0.0362</v>
      </c>
      <c r="H688">
        <v>0.9072</v>
      </c>
      <c r="I688">
        <v>0.678</v>
      </c>
      <c r="J688">
        <v>0.19</v>
      </c>
      <c r="K688">
        <v>10.87</v>
      </c>
      <c r="L688">
        <v>11.08</v>
      </c>
      <c r="M688">
        <v>2.42</v>
      </c>
      <c r="N688">
        <v>11.8</v>
      </c>
      <c r="O688">
        <v>0.6</v>
      </c>
      <c r="P688">
        <v>0.9</v>
      </c>
      <c r="Q688">
        <v>1</v>
      </c>
      <c r="R688" s="5">
        <f t="shared" si="70"/>
        <v>0</v>
      </c>
      <c r="S688" s="5" t="str">
        <f t="shared" si="73"/>
        <v>Null</v>
      </c>
      <c r="T688" s="5">
        <f t="shared" si="74"/>
        <v>-99</v>
      </c>
      <c r="U688" s="5">
        <f t="shared" si="71"/>
        <v>47.02891205584767</v>
      </c>
      <c r="V688" s="5">
        <f t="shared" si="72"/>
        <v>-11.381556608930929</v>
      </c>
      <c r="W688" s="5">
        <f t="shared" si="75"/>
        <v>5</v>
      </c>
      <c r="X688" s="5">
        <f t="shared" si="76"/>
        <v>-99</v>
      </c>
    </row>
    <row r="689" spans="1:24" ht="15">
      <c r="A689">
        <v>1</v>
      </c>
      <c r="B689">
        <v>2515443.66</v>
      </c>
      <c r="C689">
        <v>6860760.61</v>
      </c>
      <c r="D689">
        <v>199.22</v>
      </c>
      <c r="E689">
        <v>2</v>
      </c>
      <c r="F689">
        <v>188.38</v>
      </c>
      <c r="G689">
        <v>0.1256</v>
      </c>
      <c r="H689">
        <v>0.6</v>
      </c>
      <c r="I689">
        <v>0.7</v>
      </c>
      <c r="J689">
        <v>0</v>
      </c>
      <c r="K689">
        <v>0</v>
      </c>
      <c r="L689">
        <v>10.85</v>
      </c>
      <c r="M689">
        <v>0.72</v>
      </c>
      <c r="N689">
        <v>7.3</v>
      </c>
      <c r="O689">
        <v>0.6</v>
      </c>
      <c r="P689">
        <v>0.9</v>
      </c>
      <c r="Q689">
        <v>1</v>
      </c>
      <c r="R689" s="5">
        <f t="shared" si="70"/>
        <v>0</v>
      </c>
      <c r="S689" s="5" t="str">
        <f t="shared" si="73"/>
        <v>B</v>
      </c>
      <c r="T689" s="5">
        <f t="shared" si="74"/>
        <v>4</v>
      </c>
      <c r="U689" s="5">
        <f t="shared" si="71"/>
        <v>41.25018658206495</v>
      </c>
      <c r="V689" s="5">
        <f t="shared" si="72"/>
        <v>-0.2996780717728491</v>
      </c>
      <c r="W689" s="5">
        <f t="shared" si="75"/>
        <v>4</v>
      </c>
      <c r="X689" s="5">
        <f t="shared" si="76"/>
        <v>-99</v>
      </c>
    </row>
    <row r="690" spans="1:24" ht="15">
      <c r="A690">
        <v>1</v>
      </c>
      <c r="B690">
        <v>2515445.61</v>
      </c>
      <c r="C690">
        <v>6860760.15</v>
      </c>
      <c r="D690">
        <v>198.92</v>
      </c>
      <c r="E690">
        <v>2</v>
      </c>
      <c r="F690">
        <v>188.26</v>
      </c>
      <c r="G690">
        <v>0.0253</v>
      </c>
      <c r="H690">
        <v>0.9608</v>
      </c>
      <c r="I690">
        <v>0.6602</v>
      </c>
      <c r="J690">
        <v>0.22</v>
      </c>
      <c r="K690">
        <v>10.53</v>
      </c>
      <c r="L690">
        <v>10.66</v>
      </c>
      <c r="M690">
        <v>2.38</v>
      </c>
      <c r="N690">
        <v>11.4</v>
      </c>
      <c r="O690">
        <v>0.6</v>
      </c>
      <c r="P690">
        <v>0.9</v>
      </c>
      <c r="Q690">
        <v>1</v>
      </c>
      <c r="R690" s="5">
        <f t="shared" si="70"/>
        <v>0</v>
      </c>
      <c r="S690" s="5" t="str">
        <f t="shared" si="73"/>
        <v>B</v>
      </c>
      <c r="T690" s="5">
        <f t="shared" si="74"/>
        <v>4</v>
      </c>
      <c r="U690" s="5">
        <f t="shared" si="71"/>
        <v>43.23991645825198</v>
      </c>
      <c r="V690" s="5">
        <f t="shared" si="72"/>
        <v>-0.06499739790986503</v>
      </c>
      <c r="W690" s="5">
        <f t="shared" si="75"/>
        <v>4</v>
      </c>
      <c r="X690" s="5">
        <f t="shared" si="76"/>
        <v>-99</v>
      </c>
    </row>
    <row r="691" spans="1:24" ht="15">
      <c r="A691">
        <v>1</v>
      </c>
      <c r="B691">
        <v>2515438.34</v>
      </c>
      <c r="C691">
        <v>6860759.95</v>
      </c>
      <c r="D691">
        <v>199.75</v>
      </c>
      <c r="E691">
        <v>2</v>
      </c>
      <c r="F691">
        <v>188.79</v>
      </c>
      <c r="G691">
        <v>0.0086</v>
      </c>
      <c r="H691">
        <v>0.8482</v>
      </c>
      <c r="I691">
        <v>0.7094</v>
      </c>
      <c r="J691">
        <v>0.31</v>
      </c>
      <c r="K691">
        <v>10.94</v>
      </c>
      <c r="L691">
        <v>10.96</v>
      </c>
      <c r="M691">
        <v>1.61</v>
      </c>
      <c r="N691">
        <v>9.8</v>
      </c>
      <c r="O691">
        <v>0.6</v>
      </c>
      <c r="P691">
        <v>0.9</v>
      </c>
      <c r="Q691">
        <v>1</v>
      </c>
      <c r="R691" s="5">
        <f t="shared" si="70"/>
        <v>0</v>
      </c>
      <c r="S691" s="5" t="str">
        <f t="shared" si="73"/>
        <v>B</v>
      </c>
      <c r="T691" s="5">
        <f t="shared" si="74"/>
        <v>4</v>
      </c>
      <c r="U691" s="5">
        <f t="shared" si="71"/>
        <v>36.47675513384977</v>
      </c>
      <c r="V691" s="5">
        <f t="shared" si="72"/>
        <v>-2.7394223642260602</v>
      </c>
      <c r="W691" s="5">
        <f t="shared" si="75"/>
        <v>4</v>
      </c>
      <c r="X691" s="5">
        <f t="shared" si="76"/>
        <v>-99</v>
      </c>
    </row>
    <row r="692" spans="1:24" ht="15">
      <c r="A692">
        <v>1</v>
      </c>
      <c r="B692">
        <v>2515432.36</v>
      </c>
      <c r="C692">
        <v>6860763.46</v>
      </c>
      <c r="D692">
        <v>201.67</v>
      </c>
      <c r="E692">
        <v>2</v>
      </c>
      <c r="F692">
        <v>189.04</v>
      </c>
      <c r="G692">
        <v>0.0829</v>
      </c>
      <c r="H692">
        <v>0.7858</v>
      </c>
      <c r="I692">
        <v>0.6882</v>
      </c>
      <c r="J692">
        <v>0.08</v>
      </c>
      <c r="K692">
        <v>9.91</v>
      </c>
      <c r="L692">
        <v>12.63</v>
      </c>
      <c r="M692">
        <v>2.93</v>
      </c>
      <c r="N692">
        <v>14.4</v>
      </c>
      <c r="O692">
        <v>0.6</v>
      </c>
      <c r="P692">
        <v>0.9</v>
      </c>
      <c r="Q692">
        <v>1</v>
      </c>
      <c r="R692" s="5">
        <f t="shared" si="70"/>
        <v>0</v>
      </c>
      <c r="S692" s="5" t="str">
        <f t="shared" si="73"/>
        <v>A</v>
      </c>
      <c r="T692" s="5">
        <f t="shared" si="74"/>
        <v>3</v>
      </c>
      <c r="U692" s="5">
        <f t="shared" si="71"/>
        <v>29.65690255857089</v>
      </c>
      <c r="V692" s="5">
        <f t="shared" si="72"/>
        <v>-1.4863817225586882</v>
      </c>
      <c r="W692" s="5">
        <f t="shared" si="75"/>
        <v>3</v>
      </c>
      <c r="X692" s="5">
        <f t="shared" si="76"/>
        <v>-99</v>
      </c>
    </row>
    <row r="693" spans="1:24" ht="15">
      <c r="A693">
        <v>1</v>
      </c>
      <c r="B693">
        <v>2515430.6</v>
      </c>
      <c r="C693">
        <v>6860761.76</v>
      </c>
      <c r="D693">
        <v>202.5</v>
      </c>
      <c r="E693">
        <v>2</v>
      </c>
      <c r="F693">
        <v>189.21</v>
      </c>
      <c r="G693">
        <v>-0.0045</v>
      </c>
      <c r="H693">
        <v>1.0871</v>
      </c>
      <c r="I693">
        <v>0.7108</v>
      </c>
      <c r="J693">
        <v>0.25</v>
      </c>
      <c r="K693">
        <v>12.2</v>
      </c>
      <c r="L693">
        <v>13.29</v>
      </c>
      <c r="M693">
        <v>2.25</v>
      </c>
      <c r="N693">
        <v>13.4</v>
      </c>
      <c r="O693">
        <v>0.6</v>
      </c>
      <c r="P693">
        <v>0.9</v>
      </c>
      <c r="Q693">
        <v>1</v>
      </c>
      <c r="R693" s="5">
        <f t="shared" si="70"/>
        <v>0</v>
      </c>
      <c r="S693" s="5" t="str">
        <f t="shared" si="73"/>
        <v>A</v>
      </c>
      <c r="T693" s="5">
        <f t="shared" si="74"/>
        <v>3</v>
      </c>
      <c r="U693" s="5">
        <f t="shared" si="71"/>
        <v>28.584477789915073</v>
      </c>
      <c r="V693" s="5">
        <f t="shared" si="72"/>
        <v>-3.685814630246492</v>
      </c>
      <c r="W693" s="5">
        <f t="shared" si="75"/>
        <v>3</v>
      </c>
      <c r="X693" s="5">
        <f t="shared" si="76"/>
        <v>-99</v>
      </c>
    </row>
    <row r="694" spans="1:24" ht="15">
      <c r="A694">
        <v>1</v>
      </c>
      <c r="B694">
        <v>2515430.7</v>
      </c>
      <c r="C694">
        <v>6860765.05</v>
      </c>
      <c r="D694">
        <v>200.58</v>
      </c>
      <c r="E694">
        <v>2</v>
      </c>
      <c r="F694">
        <v>189</v>
      </c>
      <c r="G694">
        <v>0.0429</v>
      </c>
      <c r="H694">
        <v>0.8345</v>
      </c>
      <c r="I694">
        <v>0.6716</v>
      </c>
      <c r="J694">
        <v>0.28</v>
      </c>
      <c r="K694">
        <v>10.1</v>
      </c>
      <c r="L694">
        <v>11.58</v>
      </c>
      <c r="M694">
        <v>2.38</v>
      </c>
      <c r="N694">
        <v>12.2</v>
      </c>
      <c r="O694">
        <v>0.6</v>
      </c>
      <c r="P694">
        <v>0.9</v>
      </c>
      <c r="Q694">
        <v>1</v>
      </c>
      <c r="R694" s="5">
        <f t="shared" si="70"/>
        <v>0</v>
      </c>
      <c r="S694" s="5" t="str">
        <f t="shared" si="73"/>
        <v>A</v>
      </c>
      <c r="T694" s="5">
        <f t="shared" si="74"/>
        <v>3</v>
      </c>
      <c r="U694" s="5">
        <f t="shared" si="71"/>
        <v>27.55320078052699</v>
      </c>
      <c r="V694" s="5">
        <f t="shared" si="72"/>
        <v>-0.5600238934614286</v>
      </c>
      <c r="W694" s="5">
        <f t="shared" si="75"/>
        <v>3</v>
      </c>
      <c r="X694" s="5">
        <f t="shared" si="76"/>
        <v>-99</v>
      </c>
    </row>
    <row r="695" spans="1:24" ht="15">
      <c r="A695">
        <v>1</v>
      </c>
      <c r="B695">
        <v>2515430.96</v>
      </c>
      <c r="C695">
        <v>6860764</v>
      </c>
      <c r="D695">
        <v>200.82</v>
      </c>
      <c r="E695">
        <v>2</v>
      </c>
      <c r="F695">
        <v>189.19</v>
      </c>
      <c r="G695">
        <v>0.0469</v>
      </c>
      <c r="H695">
        <v>0.7902</v>
      </c>
      <c r="I695">
        <v>0.6896</v>
      </c>
      <c r="J695">
        <v>0.2</v>
      </c>
      <c r="K695">
        <v>8.46</v>
      </c>
      <c r="L695">
        <v>11.63</v>
      </c>
      <c r="M695">
        <v>2.27</v>
      </c>
      <c r="N695">
        <v>12</v>
      </c>
      <c r="O695">
        <v>0.6</v>
      </c>
      <c r="P695">
        <v>0.9</v>
      </c>
      <c r="Q695">
        <v>1</v>
      </c>
      <c r="R695" s="5">
        <f t="shared" si="70"/>
        <v>0</v>
      </c>
      <c r="S695" s="5" t="str">
        <f t="shared" si="73"/>
        <v>A</v>
      </c>
      <c r="T695" s="5">
        <f t="shared" si="74"/>
        <v>3</v>
      </c>
      <c r="U695" s="5">
        <f t="shared" si="71"/>
        <v>28.156642012149533</v>
      </c>
      <c r="V695" s="5">
        <f t="shared" si="72"/>
        <v>-1.4577759079233736</v>
      </c>
      <c r="W695" s="5">
        <f t="shared" si="75"/>
        <v>3</v>
      </c>
      <c r="X695" s="5">
        <f t="shared" si="76"/>
        <v>-99</v>
      </c>
    </row>
    <row r="696" spans="1:24" ht="15">
      <c r="A696">
        <v>1</v>
      </c>
      <c r="B696">
        <v>2515431.83</v>
      </c>
      <c r="C696">
        <v>6860769.57</v>
      </c>
      <c r="D696">
        <v>199.26</v>
      </c>
      <c r="E696">
        <v>2</v>
      </c>
      <c r="F696">
        <v>188.38</v>
      </c>
      <c r="G696">
        <v>0.1254</v>
      </c>
      <c r="H696">
        <v>0.6</v>
      </c>
      <c r="I696">
        <v>0.7</v>
      </c>
      <c r="J696">
        <v>0</v>
      </c>
      <c r="K696">
        <v>6.67</v>
      </c>
      <c r="L696">
        <v>10.88</v>
      </c>
      <c r="M696">
        <v>3.39</v>
      </c>
      <c r="N696">
        <v>13.7</v>
      </c>
      <c r="O696">
        <v>0.6</v>
      </c>
      <c r="P696">
        <v>0.9</v>
      </c>
      <c r="Q696">
        <v>1</v>
      </c>
      <c r="R696" s="5">
        <f t="shared" si="70"/>
        <v>1</v>
      </c>
      <c r="S696" s="5" t="str">
        <f t="shared" si="73"/>
        <v>A</v>
      </c>
      <c r="T696" s="5">
        <f t="shared" si="74"/>
        <v>3</v>
      </c>
      <c r="U696" s="5">
        <f t="shared" si="71"/>
        <v>27.069122393912387</v>
      </c>
      <c r="V696" s="5">
        <f t="shared" si="72"/>
        <v>4.073869514865741</v>
      </c>
      <c r="W696" s="5">
        <f t="shared" si="75"/>
        <v>3</v>
      </c>
      <c r="X696" s="5">
        <f t="shared" si="76"/>
        <v>-99</v>
      </c>
    </row>
    <row r="697" spans="1:24" ht="15">
      <c r="A697">
        <v>1</v>
      </c>
      <c r="B697">
        <v>2515428.44</v>
      </c>
      <c r="C697">
        <v>6860762.94</v>
      </c>
      <c r="D697">
        <v>202.46</v>
      </c>
      <c r="E697">
        <v>2</v>
      </c>
      <c r="F697">
        <v>189.04</v>
      </c>
      <c r="G697">
        <v>-0.0358</v>
      </c>
      <c r="H697">
        <v>1.1382</v>
      </c>
      <c r="I697">
        <v>0.8167</v>
      </c>
      <c r="J697">
        <v>0.35</v>
      </c>
      <c r="K697">
        <v>13.35</v>
      </c>
      <c r="L697">
        <v>13.42</v>
      </c>
      <c r="M697">
        <v>1.68</v>
      </c>
      <c r="N697">
        <v>12</v>
      </c>
      <c r="O697">
        <v>0.6</v>
      </c>
      <c r="P697">
        <v>0.9</v>
      </c>
      <c r="Q697">
        <v>1</v>
      </c>
      <c r="R697" s="5">
        <f t="shared" si="70"/>
        <v>0</v>
      </c>
      <c r="S697" s="5" t="str">
        <f t="shared" si="73"/>
        <v>A</v>
      </c>
      <c r="T697" s="5">
        <f t="shared" si="74"/>
        <v>3</v>
      </c>
      <c r="U697" s="5">
        <f t="shared" si="71"/>
        <v>26.151157959536594</v>
      </c>
      <c r="V697" s="5">
        <f t="shared" si="72"/>
        <v>-3.3157408467584233</v>
      </c>
      <c r="W697" s="5">
        <f t="shared" si="75"/>
        <v>3</v>
      </c>
      <c r="X697" s="5">
        <f t="shared" si="76"/>
        <v>-99</v>
      </c>
    </row>
    <row r="698" spans="1:24" ht="15">
      <c r="A698">
        <v>1</v>
      </c>
      <c r="B698">
        <v>2515424.98</v>
      </c>
      <c r="C698">
        <v>6860766.83</v>
      </c>
      <c r="D698">
        <v>200.84</v>
      </c>
      <c r="E698">
        <v>2</v>
      </c>
      <c r="F698">
        <v>188.7</v>
      </c>
      <c r="G698">
        <v>0.0287</v>
      </c>
      <c r="H698">
        <v>0.8782</v>
      </c>
      <c r="I698">
        <v>0.6294</v>
      </c>
      <c r="J698">
        <v>0.38</v>
      </c>
      <c r="K698">
        <v>12.26</v>
      </c>
      <c r="L698">
        <v>12.14</v>
      </c>
      <c r="M698">
        <v>2.23</v>
      </c>
      <c r="N698">
        <v>12.3</v>
      </c>
      <c r="O698">
        <v>0.6</v>
      </c>
      <c r="P698">
        <v>0.9</v>
      </c>
      <c r="Q698">
        <v>1</v>
      </c>
      <c r="R698" s="5">
        <f t="shared" si="70"/>
        <v>0</v>
      </c>
      <c r="S698" s="5" t="str">
        <f t="shared" si="73"/>
        <v>A</v>
      </c>
      <c r="T698" s="5">
        <f t="shared" si="74"/>
        <v>2</v>
      </c>
      <c r="U698" s="5">
        <f t="shared" si="71"/>
        <v>21.56936313423018</v>
      </c>
      <c r="V698" s="5">
        <f t="shared" si="72"/>
        <v>-0.8437262481103689</v>
      </c>
      <c r="W698" s="5">
        <f t="shared" si="75"/>
        <v>2</v>
      </c>
      <c r="X698" s="5">
        <f t="shared" si="76"/>
        <v>-99</v>
      </c>
    </row>
    <row r="699" spans="1:24" ht="15">
      <c r="A699">
        <v>1</v>
      </c>
      <c r="B699">
        <v>2515420.41</v>
      </c>
      <c r="C699">
        <v>6860767.52</v>
      </c>
      <c r="D699">
        <v>199.75</v>
      </c>
      <c r="E699">
        <v>4</v>
      </c>
      <c r="F699">
        <v>188.45</v>
      </c>
      <c r="G699">
        <v>-0.0109</v>
      </c>
      <c r="H699">
        <v>0.9995</v>
      </c>
      <c r="I699">
        <v>0.7034</v>
      </c>
      <c r="J699">
        <v>0.24</v>
      </c>
      <c r="K699">
        <v>11.03</v>
      </c>
      <c r="L699">
        <v>11.3</v>
      </c>
      <c r="M699">
        <v>1.76</v>
      </c>
      <c r="N699">
        <v>10.5</v>
      </c>
      <c r="O699">
        <v>0.6</v>
      </c>
      <c r="P699">
        <v>0.9</v>
      </c>
      <c r="Q699">
        <v>1</v>
      </c>
      <c r="R699" s="5">
        <f t="shared" si="70"/>
        <v>0</v>
      </c>
      <c r="S699" s="5" t="str">
        <f t="shared" si="73"/>
        <v>A</v>
      </c>
      <c r="T699" s="5">
        <f t="shared" si="74"/>
        <v>2</v>
      </c>
      <c r="U699" s="5">
        <f t="shared" si="71"/>
        <v>17.03897395867977</v>
      </c>
      <c r="V699" s="5">
        <f t="shared" si="72"/>
        <v>-1.758370395199151</v>
      </c>
      <c r="W699" s="5">
        <f t="shared" si="75"/>
        <v>2</v>
      </c>
      <c r="X699" s="5">
        <f t="shared" si="76"/>
        <v>-99</v>
      </c>
    </row>
    <row r="700" spans="1:24" ht="15">
      <c r="A700">
        <v>1</v>
      </c>
      <c r="B700">
        <v>2515417.33</v>
      </c>
      <c r="C700">
        <v>6860768.77</v>
      </c>
      <c r="D700">
        <v>200.74</v>
      </c>
      <c r="E700">
        <v>2</v>
      </c>
      <c r="F700">
        <v>188.63</v>
      </c>
      <c r="G700">
        <v>-0.0256</v>
      </c>
      <c r="H700">
        <v>1.0668</v>
      </c>
      <c r="I700">
        <v>0.639</v>
      </c>
      <c r="J700">
        <v>0.38</v>
      </c>
      <c r="K700">
        <v>12.07</v>
      </c>
      <c r="L700">
        <v>12.11</v>
      </c>
      <c r="M700">
        <v>1.67</v>
      </c>
      <c r="N700">
        <v>10.9</v>
      </c>
      <c r="O700">
        <v>0.6</v>
      </c>
      <c r="P700">
        <v>0.9</v>
      </c>
      <c r="Q700">
        <v>1</v>
      </c>
      <c r="R700" s="5">
        <f t="shared" si="70"/>
        <v>0</v>
      </c>
      <c r="S700" s="5" t="str">
        <f t="shared" si="73"/>
        <v>A</v>
      </c>
      <c r="T700" s="5">
        <f t="shared" si="74"/>
        <v>1</v>
      </c>
      <c r="U700" s="5">
        <f t="shared" si="71"/>
        <v>13.717195507432073</v>
      </c>
      <c r="V700" s="5">
        <f t="shared" si="72"/>
        <v>-1.6371766606853075</v>
      </c>
      <c r="W700" s="5">
        <f t="shared" si="75"/>
        <v>1</v>
      </c>
      <c r="X700" s="5">
        <f t="shared" si="76"/>
        <v>-99</v>
      </c>
    </row>
    <row r="701" spans="1:24" ht="15">
      <c r="A701">
        <v>1</v>
      </c>
      <c r="B701">
        <v>2515415.23</v>
      </c>
      <c r="C701">
        <v>6860769.38</v>
      </c>
      <c r="D701">
        <v>200.12</v>
      </c>
      <c r="E701">
        <v>2</v>
      </c>
      <c r="F701">
        <v>188.43</v>
      </c>
      <c r="G701">
        <v>0.0028</v>
      </c>
      <c r="H701">
        <v>1.064</v>
      </c>
      <c r="I701">
        <v>0.692</v>
      </c>
      <c r="J701">
        <v>0.16</v>
      </c>
      <c r="K701">
        <v>11.34</v>
      </c>
      <c r="L701">
        <v>11.69</v>
      </c>
      <c r="M701">
        <v>2.33</v>
      </c>
      <c r="N701">
        <v>12.2</v>
      </c>
      <c r="O701">
        <v>0.6</v>
      </c>
      <c r="P701">
        <v>0.9</v>
      </c>
      <c r="Q701">
        <v>1</v>
      </c>
      <c r="R701" s="5">
        <f t="shared" si="70"/>
        <v>0</v>
      </c>
      <c r="S701" s="5" t="str">
        <f t="shared" si="73"/>
        <v>A</v>
      </c>
      <c r="T701" s="5">
        <f t="shared" si="74"/>
        <v>1</v>
      </c>
      <c r="U701" s="5">
        <f t="shared" si="71"/>
        <v>11.535208716150821</v>
      </c>
      <c r="V701" s="5">
        <f t="shared" si="72"/>
        <v>-1.782206462706604</v>
      </c>
      <c r="W701" s="5">
        <f t="shared" si="75"/>
        <v>1</v>
      </c>
      <c r="X701" s="5">
        <f t="shared" si="76"/>
        <v>-99</v>
      </c>
    </row>
    <row r="702" spans="1:24" ht="15">
      <c r="A702">
        <v>1</v>
      </c>
      <c r="B702">
        <v>2515409.85</v>
      </c>
      <c r="C702">
        <v>6860773.91</v>
      </c>
      <c r="D702">
        <v>201.16</v>
      </c>
      <c r="E702">
        <v>2</v>
      </c>
      <c r="F702">
        <v>188.7</v>
      </c>
      <c r="G702">
        <v>-0.0028</v>
      </c>
      <c r="H702">
        <v>1.0213</v>
      </c>
      <c r="I702">
        <v>0.7126</v>
      </c>
      <c r="J702">
        <v>0.34</v>
      </c>
      <c r="K702">
        <v>12.64</v>
      </c>
      <c r="L702">
        <v>12.46</v>
      </c>
      <c r="M702">
        <v>2.02</v>
      </c>
      <c r="N702">
        <v>12.1</v>
      </c>
      <c r="O702">
        <v>0.6</v>
      </c>
      <c r="P702">
        <v>0.9</v>
      </c>
      <c r="Q702">
        <v>1</v>
      </c>
      <c r="R702" s="5">
        <f t="shared" si="70"/>
        <v>1</v>
      </c>
      <c r="S702" s="5" t="str">
        <f t="shared" si="73"/>
        <v>A</v>
      </c>
      <c r="T702" s="5">
        <f t="shared" si="74"/>
        <v>0</v>
      </c>
      <c r="U702" s="5">
        <f t="shared" si="71"/>
        <v>4.930311167073185</v>
      </c>
      <c r="V702" s="5">
        <f t="shared" si="72"/>
        <v>0.6345327386447313</v>
      </c>
      <c r="W702" s="5">
        <f t="shared" si="75"/>
        <v>0</v>
      </c>
      <c r="X702" s="5">
        <f t="shared" si="76"/>
        <v>-99</v>
      </c>
    </row>
    <row r="703" spans="1:24" ht="15">
      <c r="A703">
        <v>1</v>
      </c>
      <c r="B703">
        <v>2515394.5</v>
      </c>
      <c r="C703">
        <v>6860794.02</v>
      </c>
      <c r="D703">
        <v>192.75</v>
      </c>
      <c r="E703">
        <v>4</v>
      </c>
      <c r="F703">
        <v>183.34</v>
      </c>
      <c r="G703">
        <v>-0.0432</v>
      </c>
      <c r="H703">
        <v>1.029</v>
      </c>
      <c r="I703">
        <v>0.7041</v>
      </c>
      <c r="J703">
        <v>0.3</v>
      </c>
      <c r="K703">
        <v>9.66</v>
      </c>
      <c r="L703">
        <v>9.41</v>
      </c>
      <c r="M703">
        <v>1.33</v>
      </c>
      <c r="N703">
        <v>12.1</v>
      </c>
      <c r="O703">
        <v>0.6</v>
      </c>
      <c r="P703">
        <v>0.9</v>
      </c>
      <c r="Q703">
        <v>1</v>
      </c>
      <c r="R703" s="5">
        <f t="shared" si="70"/>
        <v>0</v>
      </c>
      <c r="S703" s="5" t="str">
        <f t="shared" si="73"/>
        <v>Null</v>
      </c>
      <c r="T703" s="5">
        <f t="shared" si="74"/>
        <v>-99</v>
      </c>
      <c r="U703" s="5">
        <f t="shared" si="71"/>
        <v>-16.371995644153362</v>
      </c>
      <c r="V703" s="5">
        <f t="shared" si="72"/>
        <v>14.281742142008383</v>
      </c>
      <c r="W703" s="5">
        <f t="shared" si="75"/>
        <v>-99</v>
      </c>
      <c r="X703" s="5">
        <f t="shared" si="76"/>
        <v>-99</v>
      </c>
    </row>
    <row r="704" spans="1:24" ht="15">
      <c r="A704">
        <v>1</v>
      </c>
      <c r="B704">
        <v>2515397.56</v>
      </c>
      <c r="C704">
        <v>6860794.88</v>
      </c>
      <c r="D704">
        <v>193.2</v>
      </c>
      <c r="E704">
        <v>2</v>
      </c>
      <c r="F704">
        <v>183.86</v>
      </c>
      <c r="G704">
        <v>0.0458</v>
      </c>
      <c r="H704">
        <v>0.675</v>
      </c>
      <c r="I704">
        <v>0.694</v>
      </c>
      <c r="J704">
        <v>0.26</v>
      </c>
      <c r="K704">
        <v>9.41</v>
      </c>
      <c r="L704">
        <v>9.34</v>
      </c>
      <c r="M704">
        <v>1.77</v>
      </c>
      <c r="N704">
        <v>8.9</v>
      </c>
      <c r="O704">
        <v>0.6</v>
      </c>
      <c r="P704">
        <v>0.9</v>
      </c>
      <c r="Q704">
        <v>1</v>
      </c>
      <c r="R704" s="5">
        <f t="shared" si="70"/>
        <v>0</v>
      </c>
      <c r="S704" s="5" t="str">
        <f t="shared" si="73"/>
        <v>Null</v>
      </c>
      <c r="T704" s="5">
        <f t="shared" si="74"/>
        <v>-99</v>
      </c>
      <c r="U704" s="5">
        <f t="shared" si="71"/>
        <v>-13.790673547870721</v>
      </c>
      <c r="V704" s="5">
        <f t="shared" si="72"/>
        <v>16.13645943479498</v>
      </c>
      <c r="W704" s="5">
        <f t="shared" si="75"/>
        <v>-99</v>
      </c>
      <c r="X704" s="5">
        <f t="shared" si="76"/>
        <v>-99</v>
      </c>
    </row>
    <row r="705" spans="1:24" ht="15">
      <c r="A705">
        <v>1</v>
      </c>
      <c r="B705">
        <v>2515395.13</v>
      </c>
      <c r="C705">
        <v>6860800.1</v>
      </c>
      <c r="D705">
        <v>190.56</v>
      </c>
      <c r="E705">
        <v>2</v>
      </c>
      <c r="F705">
        <v>180.95</v>
      </c>
      <c r="G705">
        <v>0.0505</v>
      </c>
      <c r="H705">
        <v>0.6629</v>
      </c>
      <c r="I705">
        <v>0.7518</v>
      </c>
      <c r="J705">
        <v>0.33</v>
      </c>
      <c r="K705">
        <v>9.55</v>
      </c>
      <c r="L705">
        <v>9.61</v>
      </c>
      <c r="M705">
        <v>1.79</v>
      </c>
      <c r="N705">
        <v>9.2</v>
      </c>
      <c r="O705">
        <v>0.6</v>
      </c>
      <c r="P705">
        <v>0.9</v>
      </c>
      <c r="Q705">
        <v>1</v>
      </c>
      <c r="R705" s="5">
        <f t="shared" si="70"/>
        <v>0</v>
      </c>
      <c r="S705" s="5" t="str">
        <f t="shared" si="73"/>
        <v>Null</v>
      </c>
      <c r="T705" s="5">
        <f t="shared" si="74"/>
        <v>-99</v>
      </c>
      <c r="U705" s="5">
        <f t="shared" si="71"/>
        <v>-17.859471764608806</v>
      </c>
      <c r="V705" s="5">
        <f t="shared" si="72"/>
        <v>20.210545966713667</v>
      </c>
      <c r="W705" s="5">
        <f t="shared" si="75"/>
        <v>-99</v>
      </c>
      <c r="X705" s="5">
        <f t="shared" si="76"/>
        <v>-99</v>
      </c>
    </row>
    <row r="706" spans="1:24" ht="15">
      <c r="A706">
        <v>1</v>
      </c>
      <c r="B706">
        <v>2515402.95</v>
      </c>
      <c r="C706">
        <v>6860804.22</v>
      </c>
      <c r="D706">
        <v>190.03</v>
      </c>
      <c r="E706">
        <v>2</v>
      </c>
      <c r="F706">
        <v>179.4</v>
      </c>
      <c r="G706">
        <v>0.0662</v>
      </c>
      <c r="H706">
        <v>0.7967</v>
      </c>
      <c r="I706">
        <v>0.681</v>
      </c>
      <c r="J706">
        <v>0.08</v>
      </c>
      <c r="K706">
        <v>8.3</v>
      </c>
      <c r="L706">
        <v>10.64</v>
      </c>
      <c r="M706">
        <v>2.65</v>
      </c>
      <c r="N706">
        <v>11.9</v>
      </c>
      <c r="O706">
        <v>0.6</v>
      </c>
      <c r="P706">
        <v>0.9</v>
      </c>
      <c r="Q706">
        <v>1</v>
      </c>
      <c r="R706" s="5">
        <f>IF(OR(U706&lt;$Z$9,U706&gt;$Z$11,V706&lt;$AA$9,V706&gt;$AA$10),0,1)</f>
        <v>0</v>
      </c>
      <c r="S706" s="5" t="str">
        <f t="shared" si="73"/>
        <v>Null</v>
      </c>
      <c r="T706" s="5">
        <f t="shared" si="74"/>
        <v>-99</v>
      </c>
      <c r="U706" s="5">
        <f>COS($AC$3)*($B706-$Z$3)-SIN($AC$3)*($C706-$AA$3)</f>
        <v>-11.920198460322933</v>
      </c>
      <c r="V706" s="5">
        <f>SIN($AC$3)*($B706-$Z$3)+COS($AC$3)*($C706-$AA$3)</f>
        <v>26.756677085365286</v>
      </c>
      <c r="W706" s="5">
        <f t="shared" si="75"/>
        <v>-99</v>
      </c>
      <c r="X706" s="5">
        <f t="shared" si="76"/>
        <v>-99</v>
      </c>
    </row>
    <row r="707" spans="1:24" ht="15">
      <c r="A707">
        <v>1</v>
      </c>
      <c r="B707">
        <v>2515400.81</v>
      </c>
      <c r="C707">
        <v>6860802.93</v>
      </c>
      <c r="D707">
        <v>187.91</v>
      </c>
      <c r="E707">
        <v>2</v>
      </c>
      <c r="F707">
        <v>180.33</v>
      </c>
      <c r="G707">
        <v>-0.0122</v>
      </c>
      <c r="H707">
        <v>0.9125</v>
      </c>
      <c r="I707">
        <v>0.7078</v>
      </c>
      <c r="J707">
        <v>0.24</v>
      </c>
      <c r="K707">
        <v>7.05</v>
      </c>
      <c r="L707">
        <v>7.58</v>
      </c>
      <c r="M707">
        <v>1.48</v>
      </c>
      <c r="N707">
        <v>6.8</v>
      </c>
      <c r="O707">
        <v>0.6</v>
      </c>
      <c r="P707">
        <v>0.9</v>
      </c>
      <c r="Q707">
        <v>1</v>
      </c>
      <c r="R707" s="5">
        <f>IF(OR(U707&lt;$Z$9,U707&gt;$Z$11,V707&lt;$AA$9,V707&gt;$AA$10),0,1)</f>
        <v>0</v>
      </c>
      <c r="S707" s="5" t="str">
        <f>IF(AND(U707&gt;=$AE$16,U707&lt;=$AE$18,V707&gt;=$AF$16,V707&lt;=$AF$18),"A",IF(AND(U707&gt;=$AE$23,U707&lt;=$AE$25,V707&gt;=$AF$23,V707&lt;=$AF$25),"B","Null"))</f>
        <v>Null</v>
      </c>
      <c r="T707" s="5">
        <f>IF(AND(V707&gt;=$AF$9,V707&lt;=$AF$11),IF(W707&lt;&gt;-99,W707,X707),-99)</f>
        <v>-99</v>
      </c>
      <c r="U707" s="5">
        <f>COS($AC$3)*($B707-$Z$3)-SIN($AC$3)*($C707-$AA$3)</f>
        <v>-13.489934684024444</v>
      </c>
      <c r="V707" s="5">
        <f>SIN($AC$3)*($B707-$Z$3)+COS($AC$3)*($C707-$AA$3)</f>
        <v>24.81255049775493</v>
      </c>
      <c r="W707" s="5">
        <f>IF(AND(U707&gt;-5,U707&lt;=5),0,IF(AND(U707&gt;5,U707&lt;=15),1,IF(AND(U707&gt;15,U707&lt;=25),2,IF(AND(U707&gt;25,U707&lt;=35),3,IF(AND(U707&gt;35,U707&lt;=45),4,IF(AND(U707&gt;45,U707&lt;=55),5,-99))))))</f>
        <v>-99</v>
      </c>
      <c r="X707" s="5">
        <f>IF(AND(U707&gt;55,U707&lt;=65),6,IF(AND(U707&gt;65,U707&lt;=75),7,IF(AND(U707&gt;75,U707&lt;=85),8,IF(AND(U707&gt;85,U707&lt;=95),9,IF(AND(U707&gt;95,U707&lt;=105),10,-99)))))</f>
        <v>-99</v>
      </c>
    </row>
    <row r="708" spans="1:24" ht="15">
      <c r="A708">
        <v>1</v>
      </c>
      <c r="B708">
        <v>2515399.07</v>
      </c>
      <c r="C708">
        <v>6860813.17</v>
      </c>
      <c r="D708">
        <v>184.92</v>
      </c>
      <c r="E708">
        <v>2</v>
      </c>
      <c r="F708">
        <v>176.61</v>
      </c>
      <c r="G708">
        <v>0.0522</v>
      </c>
      <c r="H708">
        <v>0.6439</v>
      </c>
      <c r="I708">
        <v>0.6522</v>
      </c>
      <c r="J708">
        <v>0.25</v>
      </c>
      <c r="K708">
        <v>8.28</v>
      </c>
      <c r="L708">
        <v>8.31</v>
      </c>
      <c r="M708">
        <v>1.69</v>
      </c>
      <c r="N708">
        <v>7.8</v>
      </c>
      <c r="O708">
        <v>0.6</v>
      </c>
      <c r="P708">
        <v>0.9</v>
      </c>
      <c r="Q708">
        <v>1</v>
      </c>
      <c r="R708" s="5">
        <f>IF(OR(U708&lt;$Z$9,U708&gt;$Z$11,V708&lt;$AA$9,V708&gt;$AA$10),0,1)</f>
        <v>0</v>
      </c>
      <c r="S708" s="5" t="str">
        <f>IF(AND(U708&gt;=$AE$16,U708&lt;=$AE$18,V708&gt;=$AF$16,V708&lt;=$AF$18),"A",IF(AND(U708&gt;=$AE$23,U708&lt;=$AE$25,V708&gt;=$AF$23,V708&lt;=$AF$25),"B","Null"))</f>
        <v>Null</v>
      </c>
      <c r="T708" s="5">
        <f>IF(AND(V708&gt;=$AF$9,V708&lt;=$AF$11),IF(W708&lt;&gt;-99,W708,X708),-99)</f>
        <v>-99</v>
      </c>
      <c r="U708" s="5">
        <f>COS($AC$3)*($B708-$Z$3)-SIN($AC$3)*($C708-$AA$3)</f>
        <v>-18.62728611213326</v>
      </c>
      <c r="V708" s="5">
        <f>SIN($AC$3)*($B708-$Z$3)+COS($AC$3)*($C708-$AA$3)</f>
        <v>33.83988788534956</v>
      </c>
      <c r="W708" s="5">
        <f>IF(AND(U708&gt;-5,U708&lt;=5),0,IF(AND(U708&gt;5,U708&lt;=15),1,IF(AND(U708&gt;15,U708&lt;=25),2,IF(AND(U708&gt;25,U708&lt;=35),3,IF(AND(U708&gt;35,U708&lt;=45),4,IF(AND(U708&gt;45,U708&lt;=55),5,-99))))))</f>
        <v>-99</v>
      </c>
      <c r="X708" s="5">
        <f>IF(AND(U708&gt;55,U708&lt;=65),6,IF(AND(U708&gt;65,U708&lt;=75),7,IF(AND(U708&gt;75,U708&lt;=85),8,IF(AND(U708&gt;85,U708&lt;=95),9,IF(AND(U708&gt;95,U708&lt;=105),10,-99)))))</f>
        <v>-99</v>
      </c>
    </row>
    <row r="709" spans="1:24" ht="15">
      <c r="A709">
        <v>1</v>
      </c>
      <c r="B709">
        <v>2515402.43</v>
      </c>
      <c r="C709">
        <v>6860811.36</v>
      </c>
      <c r="D709">
        <v>186.16</v>
      </c>
      <c r="E709">
        <v>2</v>
      </c>
      <c r="F709">
        <v>176.63</v>
      </c>
      <c r="G709">
        <v>0.0472</v>
      </c>
      <c r="H709">
        <v>0.7223</v>
      </c>
      <c r="I709">
        <v>0.5917</v>
      </c>
      <c r="J709">
        <v>0.35</v>
      </c>
      <c r="K709">
        <v>9.52</v>
      </c>
      <c r="L709">
        <v>9.53</v>
      </c>
      <c r="M709">
        <v>1.93</v>
      </c>
      <c r="N709">
        <v>9.4</v>
      </c>
      <c r="O709">
        <v>0.6</v>
      </c>
      <c r="P709">
        <v>0.9</v>
      </c>
      <c r="Q709">
        <v>1</v>
      </c>
      <c r="R709" s="5">
        <f>IF(OR(U709&lt;$Z$9,U709&gt;$Z$11,V709&lt;$AA$9,V709&gt;$AA$10),0,1)</f>
        <v>0</v>
      </c>
      <c r="S709" s="5" t="str">
        <f>IF(AND(U709&gt;=$AE$16,U709&lt;=$AE$18,V709&gt;=$AF$16,V709&lt;=$AF$18),"A",IF(AND(U709&gt;=$AE$23,U709&lt;=$AE$25,V709&gt;=$AF$23,V709&lt;=$AF$25),"B","Null"))</f>
        <v>Null</v>
      </c>
      <c r="T709" s="5">
        <f>IF(AND(V709&gt;=$AF$9,V709&lt;=$AF$11),IF(W709&lt;&gt;-99,W709,X709),-99)</f>
        <v>-99</v>
      </c>
      <c r="U709" s="5">
        <f>COS($AC$3)*($B709-$Z$3)-SIN($AC$3)*($C709-$AA$3)</f>
        <v>-14.850862446698242</v>
      </c>
      <c r="V709" s="5">
        <f>SIN($AC$3)*($B709-$Z$3)+COS($AC$3)*($C709-$AA$3)</f>
        <v>33.28823192380106</v>
      </c>
      <c r="W709" s="5">
        <f>IF(AND(U709&gt;-5,U709&lt;=5),0,IF(AND(U709&gt;5,U709&lt;=15),1,IF(AND(U709&gt;15,U709&lt;=25),2,IF(AND(U709&gt;25,U709&lt;=35),3,IF(AND(U709&gt;35,U709&lt;=45),4,IF(AND(U709&gt;45,U709&lt;=55),5,-99))))))</f>
        <v>-99</v>
      </c>
      <c r="X709" s="5">
        <f>IF(AND(U709&gt;55,U709&lt;=65),6,IF(AND(U709&gt;65,U709&lt;=75),7,IF(AND(U709&gt;75,U709&lt;=85),8,IF(AND(U709&gt;85,U709&lt;=95),9,IF(AND(U709&gt;95,U709&lt;=105),10,-99)))))</f>
        <v>-99</v>
      </c>
    </row>
    <row r="710" spans="1:24" ht="15">
      <c r="A710">
        <v>1</v>
      </c>
      <c r="B710">
        <v>2515431.78</v>
      </c>
      <c r="C710">
        <v>6860809.2</v>
      </c>
      <c r="D710">
        <v>186.63</v>
      </c>
      <c r="E710">
        <v>4</v>
      </c>
      <c r="F710">
        <v>173.44</v>
      </c>
      <c r="G710">
        <v>0.0539</v>
      </c>
      <c r="H710">
        <v>0.652</v>
      </c>
      <c r="I710">
        <v>0.6377</v>
      </c>
      <c r="J710">
        <v>0.33</v>
      </c>
      <c r="K710">
        <v>13.07</v>
      </c>
      <c r="L710">
        <v>13.19</v>
      </c>
      <c r="M710">
        <v>2.25</v>
      </c>
      <c r="N710">
        <v>9.4</v>
      </c>
      <c r="O710">
        <v>0.6</v>
      </c>
      <c r="P710">
        <v>0.9</v>
      </c>
      <c r="Q710">
        <v>1</v>
      </c>
      <c r="R710" s="5">
        <f>IF(OR(U710&lt;$Z$9,U710&gt;$Z$11,V710&lt;$AA$9,V710&gt;$AA$10),0,1)</f>
        <v>0</v>
      </c>
      <c r="S710" s="5" t="str">
        <f>IF(AND(U710&gt;=$AE$16,U710&lt;=$AE$18,V710&gt;=$AF$16,V710&lt;=$AF$18),"A",IF(AND(U710&gt;=$AE$23,U710&lt;=$AE$25,V710&gt;=$AF$23,V710&lt;=$AF$25),"B","Null"))</f>
        <v>Null</v>
      </c>
      <c r="T710" s="5">
        <f>IF(AND(V710&gt;=$AF$9,V710&lt;=$AF$11),IF(W710&lt;&gt;-99,W710,X710),-99)</f>
        <v>-99</v>
      </c>
      <c r="U710" s="5">
        <f>COS($AC$3)*($B710-$Z$3)-SIN($AC$3)*($C710-$AA$3)</f>
        <v>13.467879482652515</v>
      </c>
      <c r="V710" s="5">
        <f>SIN($AC$3)*($B710-$Z$3)+COS($AC$3)*($C710-$AA$3)</f>
        <v>41.29678706924443</v>
      </c>
      <c r="W710" s="5">
        <f>IF(AND(U710&gt;-5,U710&lt;=5),0,IF(AND(U710&gt;5,U710&lt;=15),1,IF(AND(U710&gt;15,U710&lt;=25),2,IF(AND(U710&gt;25,U710&lt;=35),3,IF(AND(U710&gt;35,U710&lt;=45),4,IF(AND(U710&gt;45,U710&lt;=55),5,-99))))))</f>
        <v>1</v>
      </c>
      <c r="X710" s="5">
        <f>IF(AND(U710&gt;55,U710&lt;=65),6,IF(AND(U710&gt;65,U710&lt;=75),7,IF(AND(U710&gt;75,U710&lt;=85),8,IF(AND(U710&gt;85,U710&lt;=95),9,IF(AND(U710&gt;95,U710&lt;=105),10,-99)))))</f>
        <v>-99</v>
      </c>
    </row>
    <row r="711" spans="1:24" ht="15">
      <c r="A711">
        <v>1</v>
      </c>
      <c r="B711">
        <v>2515437.99</v>
      </c>
      <c r="C711">
        <v>6860802.05</v>
      </c>
      <c r="D711">
        <v>185.83</v>
      </c>
      <c r="E711">
        <v>2</v>
      </c>
      <c r="F711">
        <v>176.53</v>
      </c>
      <c r="G711">
        <v>0.0489</v>
      </c>
      <c r="H711">
        <v>0.7704</v>
      </c>
      <c r="I711">
        <v>0.7367</v>
      </c>
      <c r="J711">
        <v>0.19</v>
      </c>
      <c r="K711">
        <v>9.35</v>
      </c>
      <c r="L711">
        <v>9.3</v>
      </c>
      <c r="M711">
        <v>2.07</v>
      </c>
      <c r="N711">
        <v>9.5</v>
      </c>
      <c r="O711">
        <v>0.6</v>
      </c>
      <c r="P711">
        <v>0.9</v>
      </c>
      <c r="Q711">
        <v>1</v>
      </c>
      <c r="R711" s="5">
        <f>IF(OR(U711&lt;$Z$9,U711&gt;$Z$11,V711&lt;$AA$9,V711&gt;$AA$10),0,1)</f>
        <v>0</v>
      </c>
      <c r="S711" s="5" t="str">
        <f>IF(AND(U711&gt;=$AE$16,U711&lt;=$AE$18,V711&gt;=$AF$16,V711&lt;=$AF$18),"A",IF(AND(U711&gt;=$AE$23,U711&lt;=$AE$25,V711&gt;=$AF$23,V711&lt;=$AF$25),"B","Null"))</f>
        <v>Null</v>
      </c>
      <c r="T711" s="5">
        <f>IF(AND(V711&gt;=$AF$9,V711&lt;=$AF$11),IF(W711&lt;&gt;-99,W711,X711),-99)</f>
        <v>-99</v>
      </c>
      <c r="U711" s="5">
        <f>COS($AC$3)*($B711-$Z$3)-SIN($AC$3)*($C711-$AA$3)</f>
        <v>21.748814683041523</v>
      </c>
      <c r="V711" s="5">
        <f>SIN($AC$3)*($B711-$Z$3)+COS($AC$3)*($C711-$AA$3)</f>
        <v>36.70192992047405</v>
      </c>
      <c r="W711" s="5">
        <f>IF(AND(U711&gt;-5,U711&lt;=5),0,IF(AND(U711&gt;5,U711&lt;=15),1,IF(AND(U711&gt;15,U711&lt;=25),2,IF(AND(U711&gt;25,U711&lt;=35),3,IF(AND(U711&gt;35,U711&lt;=45),4,IF(AND(U711&gt;45,U711&lt;=55),5,-99))))))</f>
        <v>2</v>
      </c>
      <c r="X711" s="5">
        <f>IF(AND(U711&gt;55,U711&lt;=65),6,IF(AND(U711&gt;65,U711&lt;=75),7,IF(AND(U711&gt;75,U711&lt;=85),8,IF(AND(U711&gt;85,U711&lt;=95),9,IF(AND(U711&gt;95,U711&lt;=105),10,-99)))))</f>
        <v>-99</v>
      </c>
    </row>
    <row r="712" spans="1:24" ht="15">
      <c r="A712">
        <v>1</v>
      </c>
      <c r="B712">
        <v>2515444.48</v>
      </c>
      <c r="C712">
        <v>6860797.2</v>
      </c>
      <c r="D712">
        <v>184.82</v>
      </c>
      <c r="E712">
        <v>2</v>
      </c>
      <c r="F712">
        <v>177.85</v>
      </c>
      <c r="G712">
        <v>0.0006</v>
      </c>
      <c r="H712">
        <v>0.84</v>
      </c>
      <c r="I712">
        <v>0.6999</v>
      </c>
      <c r="J712">
        <v>0.19</v>
      </c>
      <c r="K712">
        <v>5.91</v>
      </c>
      <c r="L712">
        <v>6.97</v>
      </c>
      <c r="M712">
        <v>1.42</v>
      </c>
      <c r="N712">
        <v>6.2</v>
      </c>
      <c r="O712">
        <v>0.6</v>
      </c>
      <c r="P712">
        <v>0.9</v>
      </c>
      <c r="Q712">
        <v>1</v>
      </c>
      <c r="R712" s="5">
        <f>IF(OR(U712&lt;$Z$9,U712&gt;$Z$11,V712&lt;$AA$9,V712&gt;$AA$10),0,1)</f>
        <v>0</v>
      </c>
      <c r="S712" s="5" t="str">
        <f>IF(AND(U712&gt;=$AE$16,U712&lt;=$AE$18,V712&gt;=$AF$16,V712&lt;=$AF$18),"A",IF(AND(U712&gt;=$AE$23,U712&lt;=$AE$25,V712&gt;=$AF$23,V712&lt;=$AF$25),"B","Null"))</f>
        <v>A</v>
      </c>
      <c r="T712" s="5">
        <f>IF(AND(V712&gt;=$AF$9,V712&lt;=$AF$11),IF(W712&lt;&gt;-99,W712,X712),-99)</f>
        <v>3</v>
      </c>
      <c r="U712" s="5">
        <f>COS($AC$3)*($B712-$Z$3)-SIN($AC$3)*($C712-$AA$3)</f>
        <v>29.506217486716608</v>
      </c>
      <c r="V712" s="5">
        <f>SIN($AC$3)*($B712-$Z$3)+COS($AC$3)*($C712-$AA$3)</f>
        <v>34.364131440113226</v>
      </c>
      <c r="W712" s="5">
        <f>IF(AND(U712&gt;-5,U712&lt;=5),0,IF(AND(U712&gt;5,U712&lt;=15),1,IF(AND(U712&gt;15,U712&lt;=25),2,IF(AND(U712&gt;25,U712&lt;=35),3,IF(AND(U712&gt;35,U712&lt;=45),4,IF(AND(U712&gt;45,U712&lt;=55),5,-99))))))</f>
        <v>3</v>
      </c>
      <c r="X712" s="5">
        <f>IF(AND(U712&gt;55,U712&lt;=65),6,IF(AND(U712&gt;65,U712&lt;=75),7,IF(AND(U712&gt;75,U712&lt;=85),8,IF(AND(U712&gt;85,U712&lt;=95),9,IF(AND(U712&gt;95,U712&lt;=105),10,-99)))))</f>
        <v>-99</v>
      </c>
    </row>
    <row r="713" spans="1:24" ht="15">
      <c r="A713">
        <v>1</v>
      </c>
      <c r="B713">
        <v>2515455.11</v>
      </c>
      <c r="C713">
        <v>6860798.33</v>
      </c>
      <c r="D713">
        <v>183.62</v>
      </c>
      <c r="E713">
        <v>2</v>
      </c>
      <c r="F713">
        <v>176.03</v>
      </c>
      <c r="G713">
        <v>0.0233</v>
      </c>
      <c r="H713">
        <v>0.7853</v>
      </c>
      <c r="I713">
        <v>0.6882</v>
      </c>
      <c r="J713">
        <v>0.28</v>
      </c>
      <c r="K713">
        <v>7.59</v>
      </c>
      <c r="L713">
        <v>7.59</v>
      </c>
      <c r="M713">
        <v>1.59</v>
      </c>
      <c r="N713">
        <v>7</v>
      </c>
      <c r="O713">
        <v>0.6</v>
      </c>
      <c r="P713">
        <v>0.9</v>
      </c>
      <c r="Q713">
        <v>1</v>
      </c>
      <c r="R713" s="5">
        <f>IF(OR(U713&lt;$Z$9,U713&gt;$Z$11,V713&lt;$AA$9,V713&gt;$AA$10),0,1)</f>
        <v>0</v>
      </c>
      <c r="S713" s="5" t="str">
        <f>IF(AND(U713&gt;=$AE$16,U713&lt;=$AE$18,V713&gt;=$AF$16,V713&lt;=$AF$18),"A",IF(AND(U713&gt;=$AE$23,U713&lt;=$AE$25,V713&gt;=$AF$23,V713&lt;=$AF$25),"B","Null"))</f>
        <v>Null</v>
      </c>
      <c r="T713" s="5">
        <f>IF(AND(V713&gt;=$AF$9,V713&lt;=$AF$11),IF(W713&lt;&gt;-99,W713,X713),-99)</f>
        <v>-99</v>
      </c>
      <c r="U713" s="5">
        <f>COS($AC$3)*($B713-$Z$3)-SIN($AC$3)*($C713-$AA$3)</f>
        <v>39.108667283646014</v>
      </c>
      <c r="V713" s="5">
        <f>SIN($AC$3)*($B713-$Z$3)+COS($AC$3)*($C713-$AA$3)</f>
        <v>39.06165822500992</v>
      </c>
      <c r="W713" s="5">
        <f>IF(AND(U713&gt;-5,U713&lt;=5),0,IF(AND(U713&gt;5,U713&lt;=15),1,IF(AND(U713&gt;15,U713&lt;=25),2,IF(AND(U713&gt;25,U713&lt;=35),3,IF(AND(U713&gt;35,U713&lt;=45),4,IF(AND(U713&gt;45,U713&lt;=55),5,-99))))))</f>
        <v>4</v>
      </c>
      <c r="X713" s="5">
        <f>IF(AND(U713&gt;55,U713&lt;=65),6,IF(AND(U713&gt;65,U713&lt;=75),7,IF(AND(U713&gt;75,U713&lt;=85),8,IF(AND(U713&gt;85,U713&lt;=95),9,IF(AND(U713&gt;95,U713&lt;=105),10,-99)))))</f>
        <v>-99</v>
      </c>
    </row>
    <row r="714" spans="1:24" ht="15">
      <c r="A714">
        <v>1</v>
      </c>
      <c r="B714">
        <v>2515456.11</v>
      </c>
      <c r="C714">
        <v>6860790.95</v>
      </c>
      <c r="D714">
        <v>188.09</v>
      </c>
      <c r="E714">
        <v>2</v>
      </c>
      <c r="F714">
        <v>178.48</v>
      </c>
      <c r="G714">
        <v>0.0464</v>
      </c>
      <c r="H714">
        <v>0.7432</v>
      </c>
      <c r="I714">
        <v>0.7232</v>
      </c>
      <c r="J714">
        <v>0.14</v>
      </c>
      <c r="K714">
        <v>9.56</v>
      </c>
      <c r="L714">
        <v>9.61</v>
      </c>
      <c r="M714">
        <v>1.92</v>
      </c>
      <c r="N714">
        <v>9.4</v>
      </c>
      <c r="O714">
        <v>0.6</v>
      </c>
      <c r="P714">
        <v>0.9</v>
      </c>
      <c r="Q714">
        <v>1</v>
      </c>
      <c r="R714" s="5">
        <f>IF(OR(U714&lt;$Z$9,U714&gt;$Z$11,V714&lt;$AA$9,V714&gt;$AA$10),0,1)</f>
        <v>0</v>
      </c>
      <c r="S714" s="5" t="str">
        <f>IF(AND(U714&gt;=$AE$16,U714&lt;=$AE$18,V714&gt;=$AF$16,V714&lt;=$AF$18),"A",IF(AND(U714&gt;=$AE$23,U714&lt;=$AE$25,V714&gt;=$AF$23,V714&lt;=$AF$25),"B","Null"))</f>
        <v>B</v>
      </c>
      <c r="T714" s="5">
        <f>IF(AND(V714&gt;=$AF$9,V714&lt;=$AF$11),IF(W714&lt;&gt;-99,W714,X714),-99)</f>
        <v>4</v>
      </c>
      <c r="U714" s="5">
        <f>COS($AC$3)*($B714-$Z$3)-SIN($AC$3)*($C714-$AA$3)</f>
        <v>42.57246856213714</v>
      </c>
      <c r="V714" s="5">
        <f>SIN($AC$3)*($B714-$Z$3)+COS($AC$3)*($C714-$AA$3)</f>
        <v>32.468746827040604</v>
      </c>
      <c r="W714" s="5">
        <f>IF(AND(U714&gt;-5,U714&lt;=5),0,IF(AND(U714&gt;5,U714&lt;=15),1,IF(AND(U714&gt;15,U714&lt;=25),2,IF(AND(U714&gt;25,U714&lt;=35),3,IF(AND(U714&gt;35,U714&lt;=45),4,IF(AND(U714&gt;45,U714&lt;=55),5,-99))))))</f>
        <v>4</v>
      </c>
      <c r="X714" s="5">
        <f>IF(AND(U714&gt;55,U714&lt;=65),6,IF(AND(U714&gt;65,U714&lt;=75),7,IF(AND(U714&gt;75,U714&lt;=85),8,IF(AND(U714&gt;85,U714&lt;=95),9,IF(AND(U714&gt;95,U714&lt;=105),10,-99)))))</f>
        <v>-99</v>
      </c>
    </row>
    <row r="715" spans="1:24" ht="15">
      <c r="A715">
        <v>1</v>
      </c>
      <c r="B715">
        <v>2515467.69</v>
      </c>
      <c r="C715">
        <v>6860781.66</v>
      </c>
      <c r="D715">
        <v>189.34</v>
      </c>
      <c r="E715">
        <v>2</v>
      </c>
      <c r="F715">
        <v>180.54</v>
      </c>
      <c r="G715">
        <v>0.0562</v>
      </c>
      <c r="H715">
        <v>0.7667</v>
      </c>
      <c r="I715">
        <v>0.665</v>
      </c>
      <c r="J715">
        <v>0.28</v>
      </c>
      <c r="K715">
        <v>8.87</v>
      </c>
      <c r="L715">
        <v>8.81</v>
      </c>
      <c r="M715">
        <v>2.12</v>
      </c>
      <c r="N715">
        <v>9.2</v>
      </c>
      <c r="O715">
        <v>0.6</v>
      </c>
      <c r="P715">
        <v>0.9</v>
      </c>
      <c r="Q715">
        <v>1</v>
      </c>
      <c r="R715" s="5">
        <f>IF(OR(U715&lt;$Z$9,U715&gt;$Z$11,V715&lt;$AA$9,V715&gt;$AA$10),0,1)</f>
        <v>1</v>
      </c>
      <c r="S715" s="5" t="str">
        <f>IF(AND(U715&gt;=$AE$16,U715&lt;=$AE$18,V715&gt;=$AF$16,V715&lt;=$AF$18),"A",IF(AND(U715&gt;=$AE$23,U715&lt;=$AE$25,V715&gt;=$AF$23,V715&lt;=$AF$25),"B","Null"))</f>
        <v>B</v>
      </c>
      <c r="T715" s="5">
        <f>IF(AND(V715&gt;=$AF$9,V715&lt;=$AF$11),IF(W715&lt;&gt;-99,W715,X715),-99)</f>
        <v>6</v>
      </c>
      <c r="U715" s="5">
        <f>COS($AC$3)*($B715-$Z$3)-SIN($AC$3)*($C715-$AA$3)</f>
        <v>56.63147624241617</v>
      </c>
      <c r="V715" s="5">
        <f>SIN($AC$3)*($B715-$Z$3)+COS($AC$3)*($C715-$AA$3)</f>
        <v>27.699595639641238</v>
      </c>
      <c r="W715" s="5">
        <f>IF(AND(U715&gt;-5,U715&lt;=5),0,IF(AND(U715&gt;5,U715&lt;=15),1,IF(AND(U715&gt;15,U715&lt;=25),2,IF(AND(U715&gt;25,U715&lt;=35),3,IF(AND(U715&gt;35,U715&lt;=45),4,IF(AND(U715&gt;45,U715&lt;=55),5,-99))))))</f>
        <v>-99</v>
      </c>
      <c r="X715" s="5">
        <f>IF(AND(U715&gt;55,U715&lt;=65),6,IF(AND(U715&gt;65,U715&lt;=75),7,IF(AND(U715&gt;75,U715&lt;=85),8,IF(AND(U715&gt;85,U715&lt;=95),9,IF(AND(U715&gt;95,U715&lt;=105),10,-99)))))</f>
        <v>6</v>
      </c>
    </row>
    <row r="716" spans="1:24" ht="15">
      <c r="A716">
        <v>1</v>
      </c>
      <c r="B716">
        <v>2515477.01</v>
      </c>
      <c r="C716">
        <v>6860782.89</v>
      </c>
      <c r="D716">
        <v>190.43</v>
      </c>
      <c r="E716">
        <v>2</v>
      </c>
      <c r="F716">
        <v>179.72</v>
      </c>
      <c r="G716">
        <v>0.047</v>
      </c>
      <c r="H716">
        <v>0.7473</v>
      </c>
      <c r="I716">
        <v>0.7409</v>
      </c>
      <c r="J716">
        <v>0.31</v>
      </c>
      <c r="K716">
        <v>10.71</v>
      </c>
      <c r="L716">
        <v>10.71</v>
      </c>
      <c r="M716">
        <v>2.1</v>
      </c>
      <c r="N716">
        <v>10.8</v>
      </c>
      <c r="O716">
        <v>0.6</v>
      </c>
      <c r="P716">
        <v>0.9</v>
      </c>
      <c r="Q716">
        <v>1</v>
      </c>
      <c r="R716" s="5">
        <f>IF(OR(U716&lt;$Z$9,U716&gt;$Z$11,V716&lt;$AA$9,V716&gt;$AA$10),0,1)</f>
        <v>0</v>
      </c>
      <c r="S716" s="5" t="str">
        <f>IF(AND(U716&gt;=$AE$16,U716&lt;=$AE$18,V716&gt;=$AF$16,V716&lt;=$AF$18),"A",IF(AND(U716&gt;=$AE$23,U716&lt;=$AE$25,V716&gt;=$AF$23,V716&lt;=$AF$25),"B","Null"))</f>
        <v>B</v>
      </c>
      <c r="T716" s="5">
        <f>IF(AND(V716&gt;=$AF$9,V716&lt;=$AF$11),IF(W716&lt;&gt;-99,W716,X716),-99)</f>
        <v>6</v>
      </c>
      <c r="U716" s="5">
        <f>COS($AC$3)*($B716-$Z$3)-SIN($AC$3)*($C716-$AA$3)</f>
        <v>64.96872669185838</v>
      </c>
      <c r="V716" s="5">
        <f>SIN($AC$3)*($B716-$Z$3)+COS($AC$3)*($C716-$AA$3)</f>
        <v>32.04304529849072</v>
      </c>
      <c r="W716" s="5">
        <f>IF(AND(U716&gt;-5,U716&lt;=5),0,IF(AND(U716&gt;5,U716&lt;=15),1,IF(AND(U716&gt;15,U716&lt;=25),2,IF(AND(U716&gt;25,U716&lt;=35),3,IF(AND(U716&gt;35,U716&lt;=45),4,IF(AND(U716&gt;45,U716&lt;=55),5,-99))))))</f>
        <v>-99</v>
      </c>
      <c r="X716" s="5">
        <f>IF(AND(U716&gt;55,U716&lt;=65),6,IF(AND(U716&gt;65,U716&lt;=75),7,IF(AND(U716&gt;75,U716&lt;=85),8,IF(AND(U716&gt;85,U716&lt;=95),9,IF(AND(U716&gt;95,U716&lt;=105),10,-99)))))</f>
        <v>6</v>
      </c>
    </row>
    <row r="717" spans="1:24" ht="15">
      <c r="A717">
        <v>1</v>
      </c>
      <c r="B717">
        <v>2515438.66</v>
      </c>
      <c r="C717">
        <v>6860796.6</v>
      </c>
      <c r="D717">
        <v>189.86</v>
      </c>
      <c r="E717">
        <v>2</v>
      </c>
      <c r="F717">
        <v>179.4</v>
      </c>
      <c r="G717">
        <v>0.0237</v>
      </c>
      <c r="H717">
        <v>0.8369</v>
      </c>
      <c r="I717">
        <v>0.7022</v>
      </c>
      <c r="J717">
        <v>0.25</v>
      </c>
      <c r="K717">
        <v>10.67</v>
      </c>
      <c r="L717">
        <v>10.47</v>
      </c>
      <c r="M717">
        <v>1.89</v>
      </c>
      <c r="N717">
        <v>10.1</v>
      </c>
      <c r="O717">
        <v>0.6</v>
      </c>
      <c r="P717">
        <v>0.9</v>
      </c>
      <c r="Q717">
        <v>1</v>
      </c>
      <c r="R717" s="5">
        <f>IF(OR(U717&lt;$Z$9,U717&gt;$Z$11,V717&lt;$AA$9,V717&gt;$AA$10),0,1)</f>
        <v>0</v>
      </c>
      <c r="S717" s="5" t="str">
        <f>IF(AND(U717&gt;=$AE$16,U717&lt;=$AE$18,V717&gt;=$AF$16,V717&lt;=$AF$18),"A",IF(AND(U717&gt;=$AE$23,U717&lt;=$AE$25,V717&gt;=$AF$23,V717&lt;=$AF$25),"B","Null"))</f>
        <v>A</v>
      </c>
      <c r="T717" s="5">
        <f>IF(AND(V717&gt;=$AF$9,V717&lt;=$AF$11),IF(W717&lt;&gt;-99,W717,X717),-99)</f>
        <v>2</v>
      </c>
      <c r="U717" s="5">
        <f>COS($AC$3)*($B717-$Z$3)-SIN($AC$3)*($C717-$AA$3)</f>
        <v>24.24241852008667</v>
      </c>
      <c r="V717" s="5">
        <f>SIN($AC$3)*($B717-$Z$3)+COS($AC$3)*($C717-$AA$3)</f>
        <v>31.809758633018532</v>
      </c>
      <c r="W717" s="5">
        <f>IF(AND(U717&gt;-5,U717&lt;=5),0,IF(AND(U717&gt;5,U717&lt;=15),1,IF(AND(U717&gt;15,U717&lt;=25),2,IF(AND(U717&gt;25,U717&lt;=35),3,IF(AND(U717&gt;35,U717&lt;=45),4,IF(AND(U717&gt;45,U717&lt;=55),5,-99))))))</f>
        <v>2</v>
      </c>
      <c r="X717" s="5">
        <f>IF(AND(U717&gt;55,U717&lt;=65),6,IF(AND(U717&gt;65,U717&lt;=75),7,IF(AND(U717&gt;75,U717&lt;=85),8,IF(AND(U717&gt;85,U717&lt;=95),9,IF(AND(U717&gt;95,U717&lt;=105),10,-99)))))</f>
        <v>-99</v>
      </c>
    </row>
    <row r="718" spans="1:24" ht="15">
      <c r="A718">
        <v>1</v>
      </c>
      <c r="B718">
        <v>2515429.22</v>
      </c>
      <c r="C718">
        <v>6860789.37</v>
      </c>
      <c r="D718">
        <v>191.29</v>
      </c>
      <c r="E718">
        <v>2</v>
      </c>
      <c r="F718">
        <v>182.32</v>
      </c>
      <c r="G718">
        <v>0.0333</v>
      </c>
      <c r="H718">
        <v>0.8395</v>
      </c>
      <c r="I718">
        <v>0.684</v>
      </c>
      <c r="J718">
        <v>0.17</v>
      </c>
      <c r="K718">
        <v>8.36</v>
      </c>
      <c r="L718">
        <v>8.97</v>
      </c>
      <c r="M718">
        <v>1.97</v>
      </c>
      <c r="N718">
        <v>9</v>
      </c>
      <c r="O718">
        <v>0.6</v>
      </c>
      <c r="P718">
        <v>0.9</v>
      </c>
      <c r="Q718">
        <v>1</v>
      </c>
      <c r="R718" s="5">
        <f>IF(OR(U718&lt;$Z$9,U718&gt;$Z$11,V718&lt;$AA$9,V718&gt;$AA$10),0,1)</f>
        <v>1</v>
      </c>
      <c r="S718" s="5" t="str">
        <f>IF(AND(U718&gt;=$AE$16,U718&lt;=$AE$18,V718&gt;=$AF$16,V718&lt;=$AF$18),"A",IF(AND(U718&gt;=$AE$23,U718&lt;=$AE$25,V718&gt;=$AF$23,V718&lt;=$AF$25),"B","Null"))</f>
        <v>A</v>
      </c>
      <c r="T718" s="5">
        <f>IF(AND(V718&gt;=$AF$9,V718&lt;=$AF$11),IF(W718&lt;&gt;-99,W718,X718),-99)</f>
        <v>2</v>
      </c>
      <c r="U718" s="5">
        <f>COS($AC$3)*($B718-$Z$3)-SIN($AC$3)*($C718-$AA$3)</f>
        <v>17.84452581599915</v>
      </c>
      <c r="V718" s="5">
        <f>SIN($AC$3)*($B718-$Z$3)+COS($AC$3)*($C718-$AA$3)</f>
        <v>21.787110832216296</v>
      </c>
      <c r="W718" s="5">
        <f>IF(AND(U718&gt;-5,U718&lt;=5),0,IF(AND(U718&gt;5,U718&lt;=15),1,IF(AND(U718&gt;15,U718&lt;=25),2,IF(AND(U718&gt;25,U718&lt;=35),3,IF(AND(U718&gt;35,U718&lt;=45),4,IF(AND(U718&gt;45,U718&lt;=55),5,-99))))))</f>
        <v>2</v>
      </c>
      <c r="X718" s="5">
        <f>IF(AND(U718&gt;55,U718&lt;=65),6,IF(AND(U718&gt;65,U718&lt;=75),7,IF(AND(U718&gt;75,U718&lt;=85),8,IF(AND(U718&gt;85,U718&lt;=95),9,IF(AND(U718&gt;95,U718&lt;=105),10,-99)))))</f>
        <v>-99</v>
      </c>
    </row>
    <row r="719" spans="1:24" ht="15">
      <c r="A719">
        <v>1</v>
      </c>
      <c r="B719">
        <v>2515431.94</v>
      </c>
      <c r="C719">
        <v>6860781.04</v>
      </c>
      <c r="D719">
        <v>189.13</v>
      </c>
      <c r="E719">
        <v>2</v>
      </c>
      <c r="F719">
        <v>186.07</v>
      </c>
      <c r="G719">
        <v>-0.0406</v>
      </c>
      <c r="H719">
        <v>0.7643</v>
      </c>
      <c r="I719">
        <v>0.7016</v>
      </c>
      <c r="J719">
        <v>0.21</v>
      </c>
      <c r="K719">
        <v>2.83</v>
      </c>
      <c r="L719">
        <v>3.06</v>
      </c>
      <c r="M719">
        <v>0.92</v>
      </c>
      <c r="N719">
        <v>2.2</v>
      </c>
      <c r="O719">
        <v>0.6</v>
      </c>
      <c r="P719">
        <v>0.9</v>
      </c>
      <c r="Q719">
        <v>1</v>
      </c>
      <c r="R719" s="5">
        <f>IF(OR(U719&lt;$Z$9,U719&gt;$Z$11,V719&lt;$AA$9,V719&gt;$AA$10),0,1)</f>
        <v>1</v>
      </c>
      <c r="S719" s="5" t="str">
        <f>IF(AND(U719&gt;=$AE$16,U719&lt;=$AE$18,V719&gt;=$AF$16,V719&lt;=$AF$18),"A",IF(AND(U719&gt;=$AE$23,U719&lt;=$AE$25,V719&gt;=$AF$23,V719&lt;=$AF$25),"B","Null"))</f>
        <v>A</v>
      </c>
      <c r="T719" s="5">
        <f>IF(AND(V719&gt;=$AF$9,V719&lt;=$AF$11),IF(W719&lt;&gt;-99,W719,X719),-99)</f>
        <v>2</v>
      </c>
      <c r="U719" s="5">
        <f>COS($AC$3)*($B719-$Z$3)-SIN($AC$3)*($C719-$AA$3)</f>
        <v>23.249517538220083</v>
      </c>
      <c r="V719" s="5">
        <f>SIN($AC$3)*($B719-$Z$3)+COS($AC$3)*($C719-$AA$3)</f>
        <v>14.889766090756297</v>
      </c>
      <c r="W719" s="5">
        <f>IF(AND(U719&gt;-5,U719&lt;=5),0,IF(AND(U719&gt;5,U719&lt;=15),1,IF(AND(U719&gt;15,U719&lt;=25),2,IF(AND(U719&gt;25,U719&lt;=35),3,IF(AND(U719&gt;35,U719&lt;=45),4,IF(AND(U719&gt;45,U719&lt;=55),5,-99))))))</f>
        <v>2</v>
      </c>
      <c r="X719" s="5">
        <f>IF(AND(U719&gt;55,U719&lt;=65),6,IF(AND(U719&gt;65,U719&lt;=75),7,IF(AND(U719&gt;75,U719&lt;=85),8,IF(AND(U719&gt;85,U719&lt;=95),9,IF(AND(U719&gt;95,U719&lt;=105),10,-99)))))</f>
        <v>-99</v>
      </c>
    </row>
    <row r="720" spans="1:24" ht="15">
      <c r="A720">
        <v>1</v>
      </c>
      <c r="B720">
        <v>2515464.6</v>
      </c>
      <c r="C720">
        <v>6860779.08</v>
      </c>
      <c r="D720">
        <v>193.22</v>
      </c>
      <c r="E720">
        <v>2</v>
      </c>
      <c r="F720">
        <v>181.02</v>
      </c>
      <c r="G720">
        <v>0.054</v>
      </c>
      <c r="H720">
        <v>0.7777</v>
      </c>
      <c r="I720">
        <v>0.6977</v>
      </c>
      <c r="J720">
        <v>0.06</v>
      </c>
      <c r="K720">
        <v>8.15</v>
      </c>
      <c r="L720">
        <v>12.2</v>
      </c>
      <c r="M720">
        <v>2.51</v>
      </c>
      <c r="N720">
        <v>13</v>
      </c>
      <c r="O720">
        <v>0.6</v>
      </c>
      <c r="P720">
        <v>0.9</v>
      </c>
      <c r="Q720">
        <v>1</v>
      </c>
      <c r="R720" s="5">
        <f>IF(OR(U720&lt;$Z$9,U720&gt;$Z$11,V720&lt;$AA$9,V720&gt;$AA$10),0,1)</f>
        <v>1</v>
      </c>
      <c r="S720" s="5" t="str">
        <f>IF(AND(U720&gt;=$AE$16,U720&lt;=$AE$18,V720&gt;=$AF$16,V720&lt;=$AF$18),"A",IF(AND(U720&gt;=$AE$23,U720&lt;=$AE$25,V720&gt;=$AF$23,V720&lt;=$AF$25),"B","Null"))</f>
        <v>B</v>
      </c>
      <c r="T720" s="5">
        <f>IF(AND(V720&gt;=$AF$9,V720&lt;=$AF$11),IF(W720&lt;&gt;-99,W720,X720),-99)</f>
        <v>5</v>
      </c>
      <c r="U720" s="5">
        <f>COS($AC$3)*($B720-$Z$3)-SIN($AC$3)*($C720-$AA$3)</f>
        <v>54.610238014133444</v>
      </c>
      <c r="V720" s="5">
        <f>SIN($AC$3)*($B720-$Z$3)+COS($AC$3)*($C720-$AA$3)</f>
        <v>24.218346435118224</v>
      </c>
      <c r="W720" s="5">
        <f>IF(AND(U720&gt;-5,U720&lt;=5),0,IF(AND(U720&gt;5,U720&lt;=15),1,IF(AND(U720&gt;15,U720&lt;=25),2,IF(AND(U720&gt;25,U720&lt;=35),3,IF(AND(U720&gt;35,U720&lt;=45),4,IF(AND(U720&gt;45,U720&lt;=55),5,-99))))))</f>
        <v>5</v>
      </c>
      <c r="X720" s="5">
        <f>IF(AND(U720&gt;55,U720&lt;=65),6,IF(AND(U720&gt;65,U720&lt;=75),7,IF(AND(U720&gt;75,U720&lt;=85),8,IF(AND(U720&gt;85,U720&lt;=95),9,IF(AND(U720&gt;95,U720&lt;=105),10,-99)))))</f>
        <v>-99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1"/>
  <sheetViews>
    <sheetView tabSelected="1" zoomScalePageLayoutView="0" workbookViewId="0" topLeftCell="A1">
      <selection activeCell="G19" sqref="G19"/>
    </sheetView>
  </sheetViews>
  <sheetFormatPr defaultColWidth="9.140625" defaultRowHeight="15"/>
  <sheetData>
    <row r="1" spans="1:17" ht="15">
      <c r="A1">
        <v>3</v>
      </c>
      <c r="B1">
        <v>1</v>
      </c>
      <c r="C1">
        <v>2</v>
      </c>
      <c r="D1">
        <v>2515402.67</v>
      </c>
      <c r="E1">
        <v>6860770.9</v>
      </c>
      <c r="F1">
        <v>203.57</v>
      </c>
      <c r="G1">
        <v>189</v>
      </c>
      <c r="H1">
        <v>14.56</v>
      </c>
      <c r="I1">
        <v>14.57</v>
      </c>
      <c r="J1">
        <v>14.1</v>
      </c>
      <c r="K1">
        <v>2.11</v>
      </c>
      <c r="L1">
        <v>0.26</v>
      </c>
      <c r="M1">
        <v>-99</v>
      </c>
      <c r="N1">
        <v>-99</v>
      </c>
      <c r="O1">
        <v>0</v>
      </c>
      <c r="P1" t="s">
        <v>16</v>
      </c>
      <c r="Q1">
        <v>0</v>
      </c>
    </row>
    <row r="2" spans="1:17" ht="15">
      <c r="A2">
        <v>3</v>
      </c>
      <c r="B2">
        <v>2</v>
      </c>
      <c r="C2">
        <v>2</v>
      </c>
      <c r="D2">
        <v>2515401.16</v>
      </c>
      <c r="E2">
        <v>6860771.91</v>
      </c>
      <c r="F2">
        <v>204.55</v>
      </c>
      <c r="G2">
        <v>188.98</v>
      </c>
      <c r="H2">
        <v>15.45</v>
      </c>
      <c r="I2">
        <v>15.57</v>
      </c>
      <c r="J2">
        <v>15</v>
      </c>
      <c r="K2">
        <v>2.12</v>
      </c>
      <c r="L2">
        <v>0.25</v>
      </c>
      <c r="M2">
        <v>-99</v>
      </c>
      <c r="N2">
        <v>-99</v>
      </c>
      <c r="O2">
        <v>0</v>
      </c>
      <c r="P2" t="s">
        <v>16</v>
      </c>
      <c r="Q2">
        <v>0</v>
      </c>
    </row>
    <row r="3" spans="1:17" ht="15">
      <c r="A3">
        <v>3</v>
      </c>
      <c r="B3">
        <v>3</v>
      </c>
      <c r="C3">
        <v>2</v>
      </c>
      <c r="D3">
        <v>2515402.6</v>
      </c>
      <c r="E3">
        <v>6860773.12</v>
      </c>
      <c r="F3">
        <v>203.41</v>
      </c>
      <c r="G3">
        <v>188.99</v>
      </c>
      <c r="H3">
        <v>14.44</v>
      </c>
      <c r="I3">
        <v>14.42</v>
      </c>
      <c r="J3">
        <v>13.4</v>
      </c>
      <c r="K3">
        <v>1.9</v>
      </c>
      <c r="L3">
        <v>0.33</v>
      </c>
      <c r="M3">
        <v>-99</v>
      </c>
      <c r="N3">
        <v>-99</v>
      </c>
      <c r="O3">
        <v>0</v>
      </c>
      <c r="P3" t="s">
        <v>16</v>
      </c>
      <c r="Q3">
        <v>0</v>
      </c>
    </row>
    <row r="4" spans="1:17" ht="15">
      <c r="A4">
        <v>3</v>
      </c>
      <c r="B4">
        <v>4</v>
      </c>
      <c r="C4">
        <v>2</v>
      </c>
      <c r="D4">
        <v>2515404.41</v>
      </c>
      <c r="E4">
        <v>6860772.94</v>
      </c>
      <c r="F4">
        <v>203.49</v>
      </c>
      <c r="G4">
        <v>188.98</v>
      </c>
      <c r="H4">
        <v>14.6</v>
      </c>
      <c r="I4">
        <v>14.51</v>
      </c>
      <c r="J4">
        <v>13.3</v>
      </c>
      <c r="K4">
        <v>1.81</v>
      </c>
      <c r="L4">
        <v>0.3</v>
      </c>
      <c r="M4">
        <v>-99</v>
      </c>
      <c r="N4">
        <v>-99</v>
      </c>
      <c r="O4">
        <v>0</v>
      </c>
      <c r="P4" t="s">
        <v>16</v>
      </c>
      <c r="Q4">
        <v>0</v>
      </c>
    </row>
    <row r="5" spans="1:17" ht="15">
      <c r="A5">
        <v>3</v>
      </c>
      <c r="B5">
        <v>5</v>
      </c>
      <c r="C5">
        <v>2</v>
      </c>
      <c r="D5">
        <v>2515400.59</v>
      </c>
      <c r="E5">
        <v>6860774.41</v>
      </c>
      <c r="F5">
        <v>204.69</v>
      </c>
      <c r="G5">
        <v>188.89</v>
      </c>
      <c r="H5">
        <v>15.77</v>
      </c>
      <c r="I5">
        <v>15.8</v>
      </c>
      <c r="J5">
        <v>15.1</v>
      </c>
      <c r="K5">
        <v>2.09</v>
      </c>
      <c r="L5">
        <v>0.34</v>
      </c>
      <c r="M5">
        <v>-99</v>
      </c>
      <c r="N5">
        <v>-99</v>
      </c>
      <c r="O5">
        <v>0</v>
      </c>
      <c r="P5" t="s">
        <v>16</v>
      </c>
      <c r="Q5">
        <v>0</v>
      </c>
    </row>
    <row r="6" spans="1:17" ht="15">
      <c r="A6">
        <v>3</v>
      </c>
      <c r="B6">
        <v>6</v>
      </c>
      <c r="C6">
        <v>2</v>
      </c>
      <c r="D6">
        <v>2515403.59</v>
      </c>
      <c r="E6">
        <v>6860774.58</v>
      </c>
      <c r="F6">
        <v>202.69</v>
      </c>
      <c r="G6">
        <v>189.01</v>
      </c>
      <c r="H6">
        <v>13.66</v>
      </c>
      <c r="I6">
        <v>13.68</v>
      </c>
      <c r="J6">
        <v>13.8</v>
      </c>
      <c r="K6">
        <v>2.3</v>
      </c>
      <c r="L6">
        <v>0.33</v>
      </c>
      <c r="M6">
        <v>-99</v>
      </c>
      <c r="N6">
        <v>-99</v>
      </c>
      <c r="O6">
        <v>0</v>
      </c>
      <c r="P6" t="s">
        <v>16</v>
      </c>
      <c r="Q6">
        <v>0</v>
      </c>
    </row>
    <row r="7" spans="1:17" ht="15">
      <c r="A7">
        <v>3</v>
      </c>
      <c r="B7">
        <v>7</v>
      </c>
      <c r="C7">
        <v>2</v>
      </c>
      <c r="D7">
        <v>2515408.23</v>
      </c>
      <c r="E7">
        <v>6860773.84</v>
      </c>
      <c r="F7">
        <v>201.98</v>
      </c>
      <c r="G7">
        <v>188.78</v>
      </c>
      <c r="H7">
        <v>13.23</v>
      </c>
      <c r="I7">
        <v>13.2</v>
      </c>
      <c r="J7">
        <v>11</v>
      </c>
      <c r="K7">
        <v>1.37</v>
      </c>
      <c r="L7">
        <v>0.22</v>
      </c>
      <c r="M7">
        <v>-99</v>
      </c>
      <c r="N7">
        <v>-99</v>
      </c>
      <c r="O7">
        <v>1</v>
      </c>
      <c r="P7" t="s">
        <v>16</v>
      </c>
      <c r="Q7">
        <v>0</v>
      </c>
    </row>
    <row r="8" spans="1:17" ht="15">
      <c r="A8">
        <v>3</v>
      </c>
      <c r="B8">
        <v>8</v>
      </c>
      <c r="C8">
        <v>2</v>
      </c>
      <c r="D8">
        <v>2515402.49</v>
      </c>
      <c r="E8">
        <v>6860776.03</v>
      </c>
      <c r="F8">
        <v>202.91</v>
      </c>
      <c r="G8">
        <v>188.92</v>
      </c>
      <c r="H8">
        <v>13.96</v>
      </c>
      <c r="I8">
        <v>13.99</v>
      </c>
      <c r="J8">
        <v>12.4</v>
      </c>
      <c r="K8">
        <v>1.67</v>
      </c>
      <c r="L8">
        <v>0.25</v>
      </c>
      <c r="M8">
        <v>-99</v>
      </c>
      <c r="N8">
        <v>-99</v>
      </c>
      <c r="O8">
        <v>0</v>
      </c>
      <c r="P8" t="s">
        <v>16</v>
      </c>
      <c r="Q8">
        <v>0</v>
      </c>
    </row>
    <row r="9" spans="1:17" ht="15">
      <c r="A9">
        <v>3</v>
      </c>
      <c r="B9">
        <v>9</v>
      </c>
      <c r="C9">
        <v>2</v>
      </c>
      <c r="D9">
        <v>2515409.85</v>
      </c>
      <c r="E9">
        <v>6860773.91</v>
      </c>
      <c r="F9">
        <v>201.16</v>
      </c>
      <c r="G9">
        <v>188.7</v>
      </c>
      <c r="H9">
        <v>12.64</v>
      </c>
      <c r="I9">
        <v>12.46</v>
      </c>
      <c r="J9">
        <v>12.1</v>
      </c>
      <c r="K9">
        <v>2.02</v>
      </c>
      <c r="L9">
        <v>0.34</v>
      </c>
      <c r="M9">
        <v>-99</v>
      </c>
      <c r="N9">
        <v>-99</v>
      </c>
      <c r="O9">
        <v>1</v>
      </c>
      <c r="P9" t="s">
        <v>16</v>
      </c>
      <c r="Q9">
        <v>0</v>
      </c>
    </row>
    <row r="10" spans="1:17" ht="15">
      <c r="A10">
        <v>3</v>
      </c>
      <c r="B10">
        <v>10</v>
      </c>
      <c r="C10">
        <v>2</v>
      </c>
      <c r="D10">
        <v>2515406.43</v>
      </c>
      <c r="E10">
        <v>6860775.89</v>
      </c>
      <c r="F10">
        <v>202.45</v>
      </c>
      <c r="G10">
        <v>188.73</v>
      </c>
      <c r="H10">
        <v>13.74</v>
      </c>
      <c r="I10">
        <v>13.72</v>
      </c>
      <c r="J10">
        <v>13.7</v>
      </c>
      <c r="K10">
        <v>2.22</v>
      </c>
      <c r="L10">
        <v>0.23</v>
      </c>
      <c r="M10">
        <v>-99</v>
      </c>
      <c r="N10">
        <v>-99</v>
      </c>
      <c r="O10">
        <v>1</v>
      </c>
      <c r="P10" t="s">
        <v>16</v>
      </c>
      <c r="Q10">
        <v>0</v>
      </c>
    </row>
    <row r="11" spans="1:17" ht="15">
      <c r="A11">
        <v>3</v>
      </c>
      <c r="B11">
        <v>11</v>
      </c>
      <c r="C11">
        <v>2</v>
      </c>
      <c r="D11">
        <v>2515402.3</v>
      </c>
      <c r="E11">
        <v>6860778.44</v>
      </c>
      <c r="F11">
        <v>201.72</v>
      </c>
      <c r="G11">
        <v>188.77</v>
      </c>
      <c r="H11">
        <v>12.93</v>
      </c>
      <c r="I11">
        <v>12.95</v>
      </c>
      <c r="J11">
        <v>11.6</v>
      </c>
      <c r="K11">
        <v>1.68</v>
      </c>
      <c r="L11">
        <v>0.24</v>
      </c>
      <c r="M11">
        <v>-99</v>
      </c>
      <c r="N11">
        <v>-99</v>
      </c>
      <c r="O11">
        <v>0</v>
      </c>
      <c r="P11" t="s">
        <v>16</v>
      </c>
      <c r="Q11">
        <v>0</v>
      </c>
    </row>
    <row r="12" spans="1:17" ht="15">
      <c r="A12">
        <v>3</v>
      </c>
      <c r="B12">
        <v>12</v>
      </c>
      <c r="C12">
        <v>2</v>
      </c>
      <c r="D12">
        <v>2515410.99</v>
      </c>
      <c r="E12">
        <v>6860777.09</v>
      </c>
      <c r="F12">
        <v>200.03</v>
      </c>
      <c r="G12">
        <v>187.9</v>
      </c>
      <c r="H12">
        <v>12.34</v>
      </c>
      <c r="I12">
        <v>12.13</v>
      </c>
      <c r="J12">
        <v>11</v>
      </c>
      <c r="K12">
        <v>1.69</v>
      </c>
      <c r="L12">
        <v>0.33</v>
      </c>
      <c r="M12">
        <v>-99</v>
      </c>
      <c r="N12">
        <v>-99</v>
      </c>
      <c r="O12">
        <v>1</v>
      </c>
      <c r="P12" t="s">
        <v>16</v>
      </c>
      <c r="Q12">
        <v>0</v>
      </c>
    </row>
    <row r="13" spans="1:17" ht="15">
      <c r="A13">
        <v>3</v>
      </c>
      <c r="B13">
        <v>13</v>
      </c>
      <c r="C13">
        <v>2</v>
      </c>
      <c r="D13">
        <v>2515409.74</v>
      </c>
      <c r="E13">
        <v>6860779.08</v>
      </c>
      <c r="F13">
        <v>200.76</v>
      </c>
      <c r="G13">
        <v>187.64</v>
      </c>
      <c r="H13">
        <v>13.12</v>
      </c>
      <c r="I13">
        <v>13.12</v>
      </c>
      <c r="J13">
        <v>12.4</v>
      </c>
      <c r="K13">
        <v>1.91</v>
      </c>
      <c r="L13">
        <v>0.26</v>
      </c>
      <c r="M13">
        <v>-99</v>
      </c>
      <c r="N13">
        <v>-99</v>
      </c>
      <c r="O13">
        <v>1</v>
      </c>
      <c r="P13" t="s">
        <v>16</v>
      </c>
      <c r="Q13">
        <v>0</v>
      </c>
    </row>
    <row r="14" spans="1:17" ht="15">
      <c r="A14">
        <v>3</v>
      </c>
      <c r="B14">
        <v>14</v>
      </c>
      <c r="C14">
        <v>2</v>
      </c>
      <c r="D14">
        <v>2515411.6</v>
      </c>
      <c r="E14">
        <v>6860779.19</v>
      </c>
      <c r="F14">
        <v>199.03</v>
      </c>
      <c r="G14">
        <v>187.31</v>
      </c>
      <c r="H14">
        <v>11.51</v>
      </c>
      <c r="I14">
        <v>11.72</v>
      </c>
      <c r="J14">
        <v>10.5</v>
      </c>
      <c r="K14">
        <v>1.61</v>
      </c>
      <c r="L14">
        <v>0.23</v>
      </c>
      <c r="M14">
        <v>-99</v>
      </c>
      <c r="N14">
        <v>-99</v>
      </c>
      <c r="O14">
        <v>1</v>
      </c>
      <c r="P14" t="s">
        <v>16</v>
      </c>
      <c r="Q14">
        <v>0</v>
      </c>
    </row>
    <row r="15" spans="1:17" ht="15">
      <c r="A15">
        <v>3</v>
      </c>
      <c r="B15">
        <v>15</v>
      </c>
      <c r="C15">
        <v>2</v>
      </c>
      <c r="D15">
        <v>2515409.56</v>
      </c>
      <c r="E15">
        <v>6860780.52</v>
      </c>
      <c r="F15">
        <v>199.42</v>
      </c>
      <c r="G15">
        <v>187.56</v>
      </c>
      <c r="H15">
        <v>11.86</v>
      </c>
      <c r="I15">
        <v>11.87</v>
      </c>
      <c r="J15">
        <v>11.3</v>
      </c>
      <c r="K15">
        <v>1.88</v>
      </c>
      <c r="L15">
        <v>0.18</v>
      </c>
      <c r="M15">
        <v>-99</v>
      </c>
      <c r="N15">
        <v>-99</v>
      </c>
      <c r="O15">
        <v>1</v>
      </c>
      <c r="P15" t="s">
        <v>16</v>
      </c>
      <c r="Q15">
        <v>0</v>
      </c>
    </row>
    <row r="16" spans="1:17" ht="15">
      <c r="A16">
        <v>3</v>
      </c>
      <c r="B16">
        <v>16</v>
      </c>
      <c r="C16">
        <v>2</v>
      </c>
      <c r="D16">
        <v>2515403.08</v>
      </c>
      <c r="E16">
        <v>6860783.13</v>
      </c>
      <c r="F16">
        <v>199.95</v>
      </c>
      <c r="G16">
        <v>187.89</v>
      </c>
      <c r="H16">
        <v>12.07</v>
      </c>
      <c r="I16">
        <v>12.07</v>
      </c>
      <c r="J16">
        <v>10.7</v>
      </c>
      <c r="K16">
        <v>1.59</v>
      </c>
      <c r="L16">
        <v>0.26</v>
      </c>
      <c r="M16">
        <v>-99</v>
      </c>
      <c r="N16">
        <v>-99</v>
      </c>
      <c r="O16">
        <v>0</v>
      </c>
      <c r="P16" t="s">
        <v>16</v>
      </c>
      <c r="Q16">
        <v>0</v>
      </c>
    </row>
    <row r="17" spans="1:17" ht="15">
      <c r="A17">
        <v>3</v>
      </c>
      <c r="B17">
        <v>17</v>
      </c>
      <c r="C17">
        <v>2</v>
      </c>
      <c r="D17">
        <v>2515408.12</v>
      </c>
      <c r="E17">
        <v>6860781.87</v>
      </c>
      <c r="F17">
        <v>198</v>
      </c>
      <c r="G17">
        <v>187.25</v>
      </c>
      <c r="H17">
        <v>10.74</v>
      </c>
      <c r="I17">
        <v>10.75</v>
      </c>
      <c r="J17">
        <v>10.4</v>
      </c>
      <c r="K17">
        <v>1.91</v>
      </c>
      <c r="L17">
        <v>0.23</v>
      </c>
      <c r="M17">
        <v>-99</v>
      </c>
      <c r="N17">
        <v>-99</v>
      </c>
      <c r="O17">
        <v>1</v>
      </c>
      <c r="P17" t="s">
        <v>16</v>
      </c>
      <c r="Q17">
        <v>0</v>
      </c>
    </row>
    <row r="18" spans="1:17" ht="15">
      <c r="A18">
        <v>3</v>
      </c>
      <c r="B18">
        <v>18</v>
      </c>
      <c r="C18">
        <v>2</v>
      </c>
      <c r="D18">
        <v>2515411.12</v>
      </c>
      <c r="E18">
        <v>6860782.24</v>
      </c>
      <c r="F18">
        <v>199.95</v>
      </c>
      <c r="G18">
        <v>186.33</v>
      </c>
      <c r="H18">
        <v>13.65</v>
      </c>
      <c r="I18">
        <v>13.62</v>
      </c>
      <c r="J18">
        <v>11.6</v>
      </c>
      <c r="K18">
        <v>1.47</v>
      </c>
      <c r="L18">
        <v>0.29</v>
      </c>
      <c r="M18">
        <v>-99</v>
      </c>
      <c r="N18">
        <v>-99</v>
      </c>
      <c r="O18">
        <v>1</v>
      </c>
      <c r="P18" t="s">
        <v>16</v>
      </c>
      <c r="Q18">
        <v>0</v>
      </c>
    </row>
    <row r="19" spans="1:17" ht="15">
      <c r="A19">
        <v>3</v>
      </c>
      <c r="B19">
        <v>19</v>
      </c>
      <c r="C19">
        <v>2</v>
      </c>
      <c r="D19">
        <v>2515403.85</v>
      </c>
      <c r="E19">
        <v>6860786.31</v>
      </c>
      <c r="F19">
        <v>194.65</v>
      </c>
      <c r="G19">
        <v>187.17</v>
      </c>
      <c r="H19">
        <v>7.61</v>
      </c>
      <c r="I19">
        <v>7.47</v>
      </c>
      <c r="J19">
        <v>6.7</v>
      </c>
      <c r="K19">
        <v>1.48</v>
      </c>
      <c r="L19">
        <v>0.18</v>
      </c>
      <c r="M19">
        <v>-99</v>
      </c>
      <c r="N19">
        <v>-99</v>
      </c>
      <c r="O19">
        <v>0</v>
      </c>
      <c r="P19" t="s">
        <v>16</v>
      </c>
      <c r="Q19">
        <v>0</v>
      </c>
    </row>
    <row r="20" spans="1:17" ht="15">
      <c r="A20">
        <v>3</v>
      </c>
      <c r="B20">
        <v>20</v>
      </c>
      <c r="C20">
        <v>2</v>
      </c>
      <c r="D20">
        <v>2515411.61</v>
      </c>
      <c r="E20">
        <v>6860784.21</v>
      </c>
      <c r="F20">
        <v>196.46</v>
      </c>
      <c r="G20">
        <v>185.91</v>
      </c>
      <c r="H20">
        <v>10.77</v>
      </c>
      <c r="I20">
        <v>10.56</v>
      </c>
      <c r="J20">
        <v>8.9</v>
      </c>
      <c r="K20">
        <v>1.36</v>
      </c>
      <c r="L20">
        <v>0.17</v>
      </c>
      <c r="M20">
        <v>-99</v>
      </c>
      <c r="N20">
        <v>-99</v>
      </c>
      <c r="O20">
        <v>1</v>
      </c>
      <c r="P20" t="s">
        <v>16</v>
      </c>
      <c r="Q20">
        <v>0</v>
      </c>
    </row>
    <row r="21" spans="1:17" ht="15">
      <c r="A21">
        <v>3</v>
      </c>
      <c r="B21">
        <v>21</v>
      </c>
      <c r="C21">
        <v>2</v>
      </c>
      <c r="D21">
        <v>2515410.36</v>
      </c>
      <c r="E21">
        <v>6860785.14</v>
      </c>
      <c r="F21">
        <v>197.8</v>
      </c>
      <c r="G21">
        <v>185.81</v>
      </c>
      <c r="H21">
        <v>11.64</v>
      </c>
      <c r="I21">
        <v>11.99</v>
      </c>
      <c r="J21">
        <v>10.7</v>
      </c>
      <c r="K21">
        <v>1.63</v>
      </c>
      <c r="L21">
        <v>0.29</v>
      </c>
      <c r="M21">
        <v>-99</v>
      </c>
      <c r="N21">
        <v>-99</v>
      </c>
      <c r="O21">
        <v>1</v>
      </c>
      <c r="P21" t="s">
        <v>16</v>
      </c>
      <c r="Q21">
        <v>0</v>
      </c>
    </row>
    <row r="22" spans="1:17" ht="15">
      <c r="A22">
        <v>3</v>
      </c>
      <c r="B22">
        <v>22</v>
      </c>
      <c r="C22">
        <v>2</v>
      </c>
      <c r="D22">
        <v>2515412.32</v>
      </c>
      <c r="E22">
        <v>6860787.83</v>
      </c>
      <c r="F22">
        <v>194.5</v>
      </c>
      <c r="G22">
        <v>185.29</v>
      </c>
      <c r="H22">
        <v>9.05</v>
      </c>
      <c r="I22">
        <v>9.21</v>
      </c>
      <c r="J22">
        <v>6.3</v>
      </c>
      <c r="K22">
        <v>0.78</v>
      </c>
      <c r="L22">
        <v>0.21</v>
      </c>
      <c r="M22">
        <v>-99</v>
      </c>
      <c r="N22">
        <v>-99</v>
      </c>
      <c r="O22">
        <v>1</v>
      </c>
      <c r="P22" t="s">
        <v>16</v>
      </c>
      <c r="Q22">
        <v>0</v>
      </c>
    </row>
    <row r="23" spans="1:17" ht="15">
      <c r="A23">
        <v>3</v>
      </c>
      <c r="B23">
        <v>23</v>
      </c>
      <c r="C23">
        <v>2</v>
      </c>
      <c r="D23">
        <v>2515405.76</v>
      </c>
      <c r="E23">
        <v>6860790.22</v>
      </c>
      <c r="F23">
        <v>192.9</v>
      </c>
      <c r="G23">
        <v>185.47</v>
      </c>
      <c r="H23">
        <v>7.6</v>
      </c>
      <c r="I23">
        <v>7.42</v>
      </c>
      <c r="J23">
        <v>5.6</v>
      </c>
      <c r="K23">
        <v>1.01</v>
      </c>
      <c r="L23">
        <v>0.14</v>
      </c>
      <c r="M23">
        <v>-99</v>
      </c>
      <c r="N23">
        <v>-99</v>
      </c>
      <c r="O23">
        <v>0</v>
      </c>
      <c r="P23" t="s">
        <v>16</v>
      </c>
      <c r="Q23">
        <v>0</v>
      </c>
    </row>
    <row r="24" spans="1:17" ht="15">
      <c r="A24">
        <v>3</v>
      </c>
      <c r="B24">
        <v>24</v>
      </c>
      <c r="C24">
        <v>2</v>
      </c>
      <c r="D24">
        <v>2515414.76</v>
      </c>
      <c r="E24">
        <v>6860789.79</v>
      </c>
      <c r="F24">
        <v>196.04</v>
      </c>
      <c r="G24">
        <v>184.53</v>
      </c>
      <c r="H24">
        <v>11.74</v>
      </c>
      <c r="I24">
        <v>11.51</v>
      </c>
      <c r="J24">
        <v>10.6</v>
      </c>
      <c r="K24">
        <v>1.73</v>
      </c>
      <c r="L24">
        <v>0.26</v>
      </c>
      <c r="M24">
        <v>-99</v>
      </c>
      <c r="N24">
        <v>-99</v>
      </c>
      <c r="O24">
        <v>1</v>
      </c>
      <c r="P24" t="s">
        <v>16</v>
      </c>
      <c r="Q24">
        <v>0</v>
      </c>
    </row>
    <row r="25" spans="1:17" ht="15">
      <c r="A25">
        <v>3</v>
      </c>
      <c r="B25">
        <v>25</v>
      </c>
      <c r="C25">
        <v>1</v>
      </c>
      <c r="D25">
        <v>2515408.13</v>
      </c>
      <c r="E25">
        <v>6860793.71</v>
      </c>
      <c r="F25">
        <v>196.64</v>
      </c>
      <c r="G25">
        <v>184.4</v>
      </c>
      <c r="H25">
        <v>12.47</v>
      </c>
      <c r="I25">
        <v>12.24</v>
      </c>
      <c r="J25">
        <v>12</v>
      </c>
      <c r="K25">
        <v>2.05</v>
      </c>
      <c r="L25">
        <v>0.18</v>
      </c>
      <c r="M25">
        <v>-99</v>
      </c>
      <c r="N25">
        <v>-99</v>
      </c>
      <c r="O25">
        <v>0</v>
      </c>
      <c r="P25" t="s">
        <v>16</v>
      </c>
      <c r="Q25">
        <v>0</v>
      </c>
    </row>
    <row r="26" spans="1:17" ht="15">
      <c r="A26">
        <v>3</v>
      </c>
      <c r="B26">
        <v>26</v>
      </c>
      <c r="C26">
        <v>1</v>
      </c>
      <c r="D26">
        <v>2515411.47</v>
      </c>
      <c r="E26">
        <v>6860794.17</v>
      </c>
      <c r="F26">
        <v>193.88</v>
      </c>
      <c r="G26">
        <v>183.23</v>
      </c>
      <c r="H26">
        <v>10.69</v>
      </c>
      <c r="I26">
        <v>10.65</v>
      </c>
      <c r="J26">
        <v>8.6</v>
      </c>
      <c r="K26">
        <v>1.35</v>
      </c>
      <c r="L26">
        <v>0.17</v>
      </c>
      <c r="M26">
        <v>-99</v>
      </c>
      <c r="N26">
        <v>-99</v>
      </c>
      <c r="O26">
        <v>0</v>
      </c>
      <c r="P26" t="s">
        <v>16</v>
      </c>
      <c r="Q26">
        <v>0</v>
      </c>
    </row>
    <row r="27" spans="1:17" ht="15">
      <c r="A27">
        <v>3</v>
      </c>
      <c r="B27">
        <v>27</v>
      </c>
      <c r="C27">
        <v>2</v>
      </c>
      <c r="D27">
        <v>2515407.92</v>
      </c>
      <c r="E27">
        <v>6860795.99</v>
      </c>
      <c r="F27">
        <v>189.9</v>
      </c>
      <c r="G27">
        <v>183.65</v>
      </c>
      <c r="H27">
        <v>6.46</v>
      </c>
      <c r="I27">
        <v>6.25</v>
      </c>
      <c r="J27">
        <v>3.3</v>
      </c>
      <c r="K27">
        <v>0.42</v>
      </c>
      <c r="L27">
        <v>0.18</v>
      </c>
      <c r="M27">
        <v>-99</v>
      </c>
      <c r="N27">
        <v>-99</v>
      </c>
      <c r="O27">
        <v>0</v>
      </c>
      <c r="P27" t="s">
        <v>16</v>
      </c>
      <c r="Q27">
        <v>0</v>
      </c>
    </row>
    <row r="28" spans="1:17" ht="15">
      <c r="A28">
        <v>3</v>
      </c>
      <c r="B28">
        <v>28</v>
      </c>
      <c r="C28">
        <v>2</v>
      </c>
      <c r="D28">
        <v>2515409.48</v>
      </c>
      <c r="E28">
        <v>6860796.74</v>
      </c>
      <c r="F28">
        <v>190.4</v>
      </c>
      <c r="G28">
        <v>183.04</v>
      </c>
      <c r="H28">
        <v>4.95</v>
      </c>
      <c r="I28">
        <v>7.36</v>
      </c>
      <c r="J28">
        <v>4.3</v>
      </c>
      <c r="K28">
        <v>0.54</v>
      </c>
      <c r="L28">
        <v>0.19</v>
      </c>
      <c r="M28">
        <v>-99</v>
      </c>
      <c r="N28">
        <v>-99</v>
      </c>
      <c r="O28">
        <v>0</v>
      </c>
      <c r="P28" t="s">
        <v>16</v>
      </c>
      <c r="Q28">
        <v>0</v>
      </c>
    </row>
    <row r="29" spans="1:17" ht="15">
      <c r="A29">
        <v>3</v>
      </c>
      <c r="B29">
        <v>29</v>
      </c>
      <c r="C29">
        <v>1</v>
      </c>
      <c r="D29">
        <v>2515411.41</v>
      </c>
      <c r="E29">
        <v>6860797.34</v>
      </c>
      <c r="F29">
        <v>192.32</v>
      </c>
      <c r="G29">
        <v>182.07</v>
      </c>
      <c r="H29">
        <v>10.23</v>
      </c>
      <c r="I29">
        <v>10.25</v>
      </c>
      <c r="J29">
        <v>9.5</v>
      </c>
      <c r="K29">
        <v>1.72</v>
      </c>
      <c r="L29">
        <v>0.16</v>
      </c>
      <c r="M29">
        <v>-99</v>
      </c>
      <c r="N29">
        <v>-99</v>
      </c>
      <c r="O29">
        <v>0</v>
      </c>
      <c r="P29" t="s">
        <v>16</v>
      </c>
      <c r="Q29">
        <v>0</v>
      </c>
    </row>
    <row r="30" spans="1:17" ht="15">
      <c r="A30">
        <v>3</v>
      </c>
      <c r="B30">
        <v>30</v>
      </c>
      <c r="C30">
        <v>2</v>
      </c>
      <c r="D30">
        <v>2515417.53</v>
      </c>
      <c r="E30">
        <v>6860795.56</v>
      </c>
      <c r="F30">
        <v>186.23</v>
      </c>
      <c r="G30">
        <v>182.26</v>
      </c>
      <c r="H30">
        <v>3.7</v>
      </c>
      <c r="I30">
        <v>3.97</v>
      </c>
      <c r="J30">
        <v>2.1</v>
      </c>
      <c r="K30">
        <v>0.52</v>
      </c>
      <c r="L30">
        <v>0.19</v>
      </c>
      <c r="M30">
        <v>-99</v>
      </c>
      <c r="N30">
        <v>-99</v>
      </c>
      <c r="O30">
        <v>1</v>
      </c>
      <c r="P30" t="s">
        <v>16</v>
      </c>
      <c r="Q30">
        <v>0</v>
      </c>
    </row>
    <row r="31" spans="1:17" ht="15">
      <c r="A31">
        <v>3</v>
      </c>
      <c r="B31">
        <v>31</v>
      </c>
      <c r="C31">
        <v>1</v>
      </c>
      <c r="D31">
        <v>2515413.35</v>
      </c>
      <c r="E31">
        <v>6860800.11</v>
      </c>
      <c r="F31">
        <v>188.69</v>
      </c>
      <c r="G31">
        <v>180.68</v>
      </c>
      <c r="H31">
        <v>8.05</v>
      </c>
      <c r="I31">
        <v>8.02</v>
      </c>
      <c r="J31">
        <v>6</v>
      </c>
      <c r="K31">
        <v>1.07</v>
      </c>
      <c r="L31">
        <v>0.18</v>
      </c>
      <c r="M31">
        <v>-99</v>
      </c>
      <c r="N31">
        <v>-99</v>
      </c>
      <c r="O31">
        <v>0</v>
      </c>
      <c r="P31" t="s">
        <v>16</v>
      </c>
      <c r="Q31">
        <v>0</v>
      </c>
    </row>
    <row r="32" spans="1:17" ht="15">
      <c r="A32">
        <v>3</v>
      </c>
      <c r="B32">
        <v>32</v>
      </c>
      <c r="C32">
        <v>2</v>
      </c>
      <c r="D32">
        <v>2515416.41</v>
      </c>
      <c r="E32">
        <v>6860799.53</v>
      </c>
      <c r="F32">
        <v>189.89</v>
      </c>
      <c r="G32">
        <v>180.71</v>
      </c>
      <c r="H32">
        <v>9.15</v>
      </c>
      <c r="I32">
        <v>9.18</v>
      </c>
      <c r="J32">
        <v>7.6</v>
      </c>
      <c r="K32">
        <v>1.28</v>
      </c>
      <c r="L32">
        <v>0.25</v>
      </c>
      <c r="M32">
        <v>-99</v>
      </c>
      <c r="N32">
        <v>-99</v>
      </c>
      <c r="O32">
        <v>1</v>
      </c>
      <c r="P32" t="s">
        <v>16</v>
      </c>
      <c r="Q32">
        <v>0</v>
      </c>
    </row>
    <row r="33" spans="1:17" ht="15">
      <c r="A33">
        <v>3</v>
      </c>
      <c r="B33">
        <v>33</v>
      </c>
      <c r="C33">
        <v>2</v>
      </c>
      <c r="D33">
        <v>2515410.84</v>
      </c>
      <c r="E33">
        <v>6860802.2</v>
      </c>
      <c r="F33">
        <v>188.39</v>
      </c>
      <c r="G33">
        <v>180.13</v>
      </c>
      <c r="H33">
        <v>8.3</v>
      </c>
      <c r="I33">
        <v>8.26</v>
      </c>
      <c r="J33">
        <v>7.9</v>
      </c>
      <c r="K33">
        <v>1.74</v>
      </c>
      <c r="L33">
        <v>0.15</v>
      </c>
      <c r="M33">
        <v>-99</v>
      </c>
      <c r="N33">
        <v>-99</v>
      </c>
      <c r="O33">
        <v>0</v>
      </c>
      <c r="P33" t="s">
        <v>16</v>
      </c>
      <c r="Q33">
        <v>0</v>
      </c>
    </row>
    <row r="34" spans="1:17" ht="15">
      <c r="A34">
        <v>3</v>
      </c>
      <c r="B34">
        <v>34</v>
      </c>
      <c r="C34">
        <v>2</v>
      </c>
      <c r="D34">
        <v>2515415.59</v>
      </c>
      <c r="E34">
        <v>6860801.39</v>
      </c>
      <c r="F34">
        <v>187.88</v>
      </c>
      <c r="G34">
        <v>179.7</v>
      </c>
      <c r="H34">
        <v>8.17</v>
      </c>
      <c r="I34">
        <v>8.18</v>
      </c>
      <c r="J34">
        <v>7.1</v>
      </c>
      <c r="K34">
        <v>1.41</v>
      </c>
      <c r="L34">
        <v>0.15</v>
      </c>
      <c r="M34">
        <v>-99</v>
      </c>
      <c r="N34">
        <v>-99</v>
      </c>
      <c r="O34">
        <v>1</v>
      </c>
      <c r="P34" t="s">
        <v>16</v>
      </c>
      <c r="Q34">
        <v>0</v>
      </c>
    </row>
    <row r="35" spans="1:17" ht="15">
      <c r="A35">
        <v>3</v>
      </c>
      <c r="B35">
        <v>35</v>
      </c>
      <c r="C35">
        <v>2</v>
      </c>
      <c r="D35">
        <v>2515417.53</v>
      </c>
      <c r="E35">
        <v>6860801.76</v>
      </c>
      <c r="F35">
        <v>189.17</v>
      </c>
      <c r="G35">
        <v>179.59</v>
      </c>
      <c r="H35">
        <v>9.6</v>
      </c>
      <c r="I35">
        <v>9.57</v>
      </c>
      <c r="J35">
        <v>9</v>
      </c>
      <c r="K35">
        <v>1.74</v>
      </c>
      <c r="L35">
        <v>0.2</v>
      </c>
      <c r="M35">
        <v>-99</v>
      </c>
      <c r="N35">
        <v>-99</v>
      </c>
      <c r="O35">
        <v>1</v>
      </c>
      <c r="P35" t="s">
        <v>16</v>
      </c>
      <c r="Q35">
        <v>0</v>
      </c>
    </row>
    <row r="36" spans="1:17" ht="15">
      <c r="A36">
        <v>3</v>
      </c>
      <c r="B36">
        <v>36</v>
      </c>
      <c r="C36">
        <v>3</v>
      </c>
      <c r="D36">
        <v>2515419.25</v>
      </c>
      <c r="E36">
        <v>6860801.84</v>
      </c>
      <c r="F36">
        <v>189.7</v>
      </c>
      <c r="G36">
        <v>179.35</v>
      </c>
      <c r="H36">
        <v>10.18</v>
      </c>
      <c r="I36">
        <v>10.35</v>
      </c>
      <c r="J36">
        <v>7.2</v>
      </c>
      <c r="K36">
        <v>1.65</v>
      </c>
      <c r="L36">
        <v>0.24</v>
      </c>
      <c r="M36">
        <v>-99</v>
      </c>
      <c r="N36">
        <v>-99</v>
      </c>
      <c r="O36">
        <v>0</v>
      </c>
      <c r="P36" t="s">
        <v>16</v>
      </c>
      <c r="Q36">
        <v>0</v>
      </c>
    </row>
    <row r="37" spans="1:17" ht="15">
      <c r="A37">
        <v>3</v>
      </c>
      <c r="B37">
        <v>37</v>
      </c>
      <c r="C37">
        <v>1</v>
      </c>
      <c r="D37">
        <v>2515419.25</v>
      </c>
      <c r="E37">
        <v>6860804.92</v>
      </c>
      <c r="F37">
        <v>190.19</v>
      </c>
      <c r="G37">
        <v>178.5</v>
      </c>
      <c r="H37">
        <v>11.71</v>
      </c>
      <c r="I37">
        <v>11.69</v>
      </c>
      <c r="J37">
        <v>11.8</v>
      </c>
      <c r="K37">
        <v>2.11</v>
      </c>
      <c r="L37">
        <v>0.19</v>
      </c>
      <c r="M37">
        <v>-99</v>
      </c>
      <c r="N37">
        <v>-99</v>
      </c>
      <c r="O37">
        <v>0</v>
      </c>
      <c r="P37" t="s">
        <v>16</v>
      </c>
      <c r="Q37">
        <v>0</v>
      </c>
    </row>
    <row r="38" spans="1:17" ht="15">
      <c r="A38">
        <v>3</v>
      </c>
      <c r="B38">
        <v>38</v>
      </c>
      <c r="C38">
        <v>2</v>
      </c>
      <c r="D38">
        <v>2515417.21</v>
      </c>
      <c r="E38">
        <v>6860766.41</v>
      </c>
      <c r="F38">
        <v>202.42</v>
      </c>
      <c r="G38">
        <v>188.78</v>
      </c>
      <c r="H38">
        <v>13.84</v>
      </c>
      <c r="I38">
        <v>13.64</v>
      </c>
      <c r="J38">
        <v>13.2</v>
      </c>
      <c r="K38">
        <v>2.08</v>
      </c>
      <c r="L38">
        <v>0.39</v>
      </c>
      <c r="M38">
        <v>-99</v>
      </c>
      <c r="N38">
        <v>-99</v>
      </c>
      <c r="O38">
        <v>0</v>
      </c>
      <c r="P38" t="s">
        <v>16</v>
      </c>
      <c r="Q38">
        <v>1</v>
      </c>
    </row>
    <row r="39" spans="1:17" ht="15">
      <c r="A39">
        <v>3</v>
      </c>
      <c r="B39">
        <v>39</v>
      </c>
      <c r="C39">
        <v>2</v>
      </c>
      <c r="D39">
        <v>2515411.07</v>
      </c>
      <c r="E39">
        <v>6860768.9</v>
      </c>
      <c r="F39">
        <v>202.57</v>
      </c>
      <c r="G39">
        <v>189</v>
      </c>
      <c r="H39">
        <v>13.53</v>
      </c>
      <c r="I39">
        <v>13.57</v>
      </c>
      <c r="J39">
        <v>13.4</v>
      </c>
      <c r="K39">
        <v>2.18</v>
      </c>
      <c r="L39">
        <v>0.35</v>
      </c>
      <c r="M39">
        <v>-99</v>
      </c>
      <c r="N39">
        <v>-99</v>
      </c>
      <c r="O39">
        <v>0</v>
      </c>
      <c r="P39" t="s">
        <v>16</v>
      </c>
      <c r="Q39">
        <v>1</v>
      </c>
    </row>
    <row r="40" spans="1:17" ht="15">
      <c r="A40">
        <v>3</v>
      </c>
      <c r="B40">
        <v>40</v>
      </c>
      <c r="C40">
        <v>2</v>
      </c>
      <c r="D40">
        <v>2515415.31</v>
      </c>
      <c r="E40">
        <v>6860767.52</v>
      </c>
      <c r="F40">
        <v>202.2</v>
      </c>
      <c r="G40">
        <v>188.94</v>
      </c>
      <c r="H40">
        <v>13.1</v>
      </c>
      <c r="I40">
        <v>13.25</v>
      </c>
      <c r="J40">
        <v>12.7</v>
      </c>
      <c r="K40">
        <v>2.01</v>
      </c>
      <c r="L40">
        <v>0.33</v>
      </c>
      <c r="M40">
        <v>-99</v>
      </c>
      <c r="N40">
        <v>-99</v>
      </c>
      <c r="O40">
        <v>0</v>
      </c>
      <c r="P40" t="s">
        <v>16</v>
      </c>
      <c r="Q40">
        <v>1</v>
      </c>
    </row>
    <row r="41" spans="1:17" ht="15">
      <c r="A41">
        <v>3</v>
      </c>
      <c r="B41">
        <v>41</v>
      </c>
      <c r="C41">
        <v>2</v>
      </c>
      <c r="D41">
        <v>2515410.2</v>
      </c>
      <c r="E41">
        <v>6860770.47</v>
      </c>
      <c r="F41">
        <v>202.95</v>
      </c>
      <c r="G41">
        <v>188.87</v>
      </c>
      <c r="H41">
        <v>14.04</v>
      </c>
      <c r="I41">
        <v>14.08</v>
      </c>
      <c r="J41">
        <v>12.2</v>
      </c>
      <c r="K41">
        <v>1.57</v>
      </c>
      <c r="L41">
        <v>0.3</v>
      </c>
      <c r="M41">
        <v>-99</v>
      </c>
      <c r="N41">
        <v>-99</v>
      </c>
      <c r="O41">
        <v>0</v>
      </c>
      <c r="P41" t="s">
        <v>16</v>
      </c>
      <c r="Q41">
        <v>1</v>
      </c>
    </row>
    <row r="42" spans="1:17" ht="15">
      <c r="A42">
        <v>3</v>
      </c>
      <c r="B42">
        <v>42</v>
      </c>
      <c r="C42">
        <v>2</v>
      </c>
      <c r="D42">
        <v>2515412.8</v>
      </c>
      <c r="E42">
        <v>6860770.02</v>
      </c>
      <c r="F42">
        <v>200.61</v>
      </c>
      <c r="G42">
        <v>188.91</v>
      </c>
      <c r="H42">
        <v>11.91</v>
      </c>
      <c r="I42">
        <v>11.7</v>
      </c>
      <c r="J42">
        <v>9.6</v>
      </c>
      <c r="K42">
        <v>1.31</v>
      </c>
      <c r="L42">
        <v>0.28</v>
      </c>
      <c r="M42">
        <v>-99</v>
      </c>
      <c r="N42">
        <v>-99</v>
      </c>
      <c r="O42">
        <v>0</v>
      </c>
      <c r="P42" t="s">
        <v>16</v>
      </c>
      <c r="Q42">
        <v>1</v>
      </c>
    </row>
    <row r="43" spans="1:17" ht="15">
      <c r="A43">
        <v>3</v>
      </c>
      <c r="B43">
        <v>43</v>
      </c>
      <c r="C43">
        <v>2</v>
      </c>
      <c r="D43">
        <v>2515415.23</v>
      </c>
      <c r="E43">
        <v>6860769.38</v>
      </c>
      <c r="F43">
        <v>200.12</v>
      </c>
      <c r="G43">
        <v>188.43</v>
      </c>
      <c r="H43">
        <v>11.34</v>
      </c>
      <c r="I43">
        <v>11.69</v>
      </c>
      <c r="J43">
        <v>12.2</v>
      </c>
      <c r="K43">
        <v>2.33</v>
      </c>
      <c r="L43">
        <v>0.16</v>
      </c>
      <c r="M43">
        <v>-99</v>
      </c>
      <c r="N43">
        <v>-99</v>
      </c>
      <c r="O43">
        <v>0</v>
      </c>
      <c r="P43" t="s">
        <v>16</v>
      </c>
      <c r="Q43">
        <v>1</v>
      </c>
    </row>
    <row r="44" spans="1:17" ht="15">
      <c r="A44">
        <v>3</v>
      </c>
      <c r="B44">
        <v>44</v>
      </c>
      <c r="C44">
        <v>2</v>
      </c>
      <c r="D44">
        <v>2515417.33</v>
      </c>
      <c r="E44">
        <v>6860768.77</v>
      </c>
      <c r="F44">
        <v>200.74</v>
      </c>
      <c r="G44">
        <v>188.63</v>
      </c>
      <c r="H44">
        <v>12.07</v>
      </c>
      <c r="I44">
        <v>12.11</v>
      </c>
      <c r="J44">
        <v>10.9</v>
      </c>
      <c r="K44">
        <v>1.67</v>
      </c>
      <c r="L44">
        <v>0.38</v>
      </c>
      <c r="M44">
        <v>-99</v>
      </c>
      <c r="N44">
        <v>-99</v>
      </c>
      <c r="O44">
        <v>0</v>
      </c>
      <c r="P44" t="s">
        <v>16</v>
      </c>
      <c r="Q44">
        <v>1</v>
      </c>
    </row>
    <row r="45" spans="1:17" ht="15">
      <c r="A45">
        <v>3</v>
      </c>
      <c r="B45">
        <v>45</v>
      </c>
      <c r="C45">
        <v>2</v>
      </c>
      <c r="D45">
        <v>2515412.11</v>
      </c>
      <c r="E45">
        <v>6860771.5</v>
      </c>
      <c r="F45">
        <v>200.96</v>
      </c>
      <c r="G45">
        <v>188.74</v>
      </c>
      <c r="H45">
        <v>12.35</v>
      </c>
      <c r="I45">
        <v>12.22</v>
      </c>
      <c r="J45">
        <v>11.4</v>
      </c>
      <c r="K45">
        <v>1.84</v>
      </c>
      <c r="L45">
        <v>0.28</v>
      </c>
      <c r="M45">
        <v>-99</v>
      </c>
      <c r="N45">
        <v>-99</v>
      </c>
      <c r="O45">
        <v>0</v>
      </c>
      <c r="P45" t="s">
        <v>16</v>
      </c>
      <c r="Q45">
        <v>1</v>
      </c>
    </row>
    <row r="46" spans="1:17" ht="15">
      <c r="A46">
        <v>3</v>
      </c>
      <c r="B46">
        <v>46</v>
      </c>
      <c r="C46">
        <v>2</v>
      </c>
      <c r="D46">
        <v>2515417.51</v>
      </c>
      <c r="E46">
        <v>6860770.07</v>
      </c>
      <c r="F46">
        <v>199.46</v>
      </c>
      <c r="G46">
        <v>188.15</v>
      </c>
      <c r="H46">
        <v>11.48</v>
      </c>
      <c r="I46">
        <v>11.31</v>
      </c>
      <c r="J46">
        <v>9.9</v>
      </c>
      <c r="K46">
        <v>1.54</v>
      </c>
      <c r="L46">
        <v>0.36</v>
      </c>
      <c r="M46">
        <v>-99</v>
      </c>
      <c r="N46">
        <v>-99</v>
      </c>
      <c r="O46">
        <v>0</v>
      </c>
      <c r="P46" t="s">
        <v>16</v>
      </c>
      <c r="Q46">
        <v>1</v>
      </c>
    </row>
    <row r="47" spans="1:17" ht="15">
      <c r="A47">
        <v>3</v>
      </c>
      <c r="B47">
        <v>47</v>
      </c>
      <c r="C47">
        <v>2</v>
      </c>
      <c r="D47">
        <v>2515415.37</v>
      </c>
      <c r="E47">
        <v>6860771.23</v>
      </c>
      <c r="F47">
        <v>200.7</v>
      </c>
      <c r="G47">
        <v>188.25</v>
      </c>
      <c r="H47">
        <v>12.42</v>
      </c>
      <c r="I47">
        <v>12.45</v>
      </c>
      <c r="J47">
        <v>11</v>
      </c>
      <c r="K47">
        <v>1.58</v>
      </c>
      <c r="L47">
        <v>0.29</v>
      </c>
      <c r="M47">
        <v>-99</v>
      </c>
      <c r="N47">
        <v>-99</v>
      </c>
      <c r="O47">
        <v>1</v>
      </c>
      <c r="P47" t="s">
        <v>16</v>
      </c>
      <c r="Q47">
        <v>1</v>
      </c>
    </row>
    <row r="48" spans="1:17" ht="15">
      <c r="A48">
        <v>3</v>
      </c>
      <c r="B48">
        <v>48</v>
      </c>
      <c r="C48">
        <v>2</v>
      </c>
      <c r="D48">
        <v>2515414.75</v>
      </c>
      <c r="E48">
        <v>6860772.97</v>
      </c>
      <c r="F48">
        <v>200.23</v>
      </c>
      <c r="G48">
        <v>188.46</v>
      </c>
      <c r="H48">
        <v>9.96</v>
      </c>
      <c r="I48">
        <v>11.78</v>
      </c>
      <c r="J48">
        <v>10.6</v>
      </c>
      <c r="K48">
        <v>1.64</v>
      </c>
      <c r="L48">
        <v>0.3</v>
      </c>
      <c r="M48">
        <v>-99</v>
      </c>
      <c r="N48">
        <v>-99</v>
      </c>
      <c r="O48">
        <v>1</v>
      </c>
      <c r="P48" t="s">
        <v>16</v>
      </c>
      <c r="Q48">
        <v>1</v>
      </c>
    </row>
    <row r="49" spans="1:17" ht="15">
      <c r="A49">
        <v>3</v>
      </c>
      <c r="B49">
        <v>49</v>
      </c>
      <c r="C49">
        <v>2</v>
      </c>
      <c r="D49">
        <v>2515411.4</v>
      </c>
      <c r="E49">
        <v>6860774.57</v>
      </c>
      <c r="F49">
        <v>202.76</v>
      </c>
      <c r="G49">
        <v>188.46</v>
      </c>
      <c r="H49">
        <v>14.16</v>
      </c>
      <c r="I49">
        <v>14.3</v>
      </c>
      <c r="J49">
        <v>12.7</v>
      </c>
      <c r="K49">
        <v>1.69</v>
      </c>
      <c r="L49">
        <v>0.3</v>
      </c>
      <c r="M49">
        <v>-99</v>
      </c>
      <c r="N49">
        <v>-99</v>
      </c>
      <c r="O49">
        <v>1</v>
      </c>
      <c r="P49" t="s">
        <v>16</v>
      </c>
      <c r="Q49">
        <v>1</v>
      </c>
    </row>
    <row r="50" spans="1:17" ht="15">
      <c r="A50">
        <v>3</v>
      </c>
      <c r="B50">
        <v>50</v>
      </c>
      <c r="C50">
        <v>2</v>
      </c>
      <c r="D50">
        <v>2515417.11</v>
      </c>
      <c r="E50">
        <v>6860772.55</v>
      </c>
      <c r="F50">
        <v>201.95</v>
      </c>
      <c r="G50">
        <v>187.95</v>
      </c>
      <c r="H50">
        <v>14.02</v>
      </c>
      <c r="I50">
        <v>14</v>
      </c>
      <c r="J50">
        <v>13.9</v>
      </c>
      <c r="K50">
        <v>2.2</v>
      </c>
      <c r="L50">
        <v>0.39</v>
      </c>
      <c r="M50">
        <v>-99</v>
      </c>
      <c r="N50">
        <v>-99</v>
      </c>
      <c r="O50">
        <v>1</v>
      </c>
      <c r="P50" t="s">
        <v>16</v>
      </c>
      <c r="Q50">
        <v>1</v>
      </c>
    </row>
    <row r="51" spans="1:17" ht="15">
      <c r="A51">
        <v>3</v>
      </c>
      <c r="B51">
        <v>51</v>
      </c>
      <c r="C51">
        <v>2</v>
      </c>
      <c r="D51">
        <v>2515418.84</v>
      </c>
      <c r="E51">
        <v>6860772.09</v>
      </c>
      <c r="F51">
        <v>201.91</v>
      </c>
      <c r="G51">
        <v>187.83</v>
      </c>
      <c r="H51">
        <v>14.06</v>
      </c>
      <c r="I51">
        <v>14.08</v>
      </c>
      <c r="J51">
        <v>15.4</v>
      </c>
      <c r="K51">
        <v>2.82</v>
      </c>
      <c r="L51">
        <v>0.28</v>
      </c>
      <c r="M51">
        <v>-99</v>
      </c>
      <c r="N51">
        <v>-99</v>
      </c>
      <c r="O51">
        <v>1</v>
      </c>
      <c r="P51" t="s">
        <v>16</v>
      </c>
      <c r="Q51">
        <v>1</v>
      </c>
    </row>
    <row r="52" spans="1:17" ht="15">
      <c r="A52">
        <v>3</v>
      </c>
      <c r="B52">
        <v>52</v>
      </c>
      <c r="C52">
        <v>2</v>
      </c>
      <c r="D52">
        <v>2515412.64</v>
      </c>
      <c r="E52">
        <v>6860776.36</v>
      </c>
      <c r="F52">
        <v>199.26</v>
      </c>
      <c r="G52">
        <v>187.8</v>
      </c>
      <c r="H52">
        <v>11.34</v>
      </c>
      <c r="I52">
        <v>11.46</v>
      </c>
      <c r="J52">
        <v>10.7</v>
      </c>
      <c r="K52">
        <v>1.81</v>
      </c>
      <c r="L52">
        <v>0.22</v>
      </c>
      <c r="M52">
        <v>-99</v>
      </c>
      <c r="N52">
        <v>-99</v>
      </c>
      <c r="O52">
        <v>1</v>
      </c>
      <c r="P52" t="s">
        <v>16</v>
      </c>
      <c r="Q52">
        <v>1</v>
      </c>
    </row>
    <row r="53" spans="1:17" ht="15">
      <c r="A53">
        <v>3</v>
      </c>
      <c r="B53">
        <v>53</v>
      </c>
      <c r="C53">
        <v>2</v>
      </c>
      <c r="D53">
        <v>2515419.4</v>
      </c>
      <c r="E53">
        <v>6860773.92</v>
      </c>
      <c r="F53">
        <v>201.82</v>
      </c>
      <c r="G53">
        <v>187.72</v>
      </c>
      <c r="H53">
        <v>14.19</v>
      </c>
      <c r="I53">
        <v>14.1</v>
      </c>
      <c r="J53">
        <v>14.9</v>
      </c>
      <c r="K53">
        <v>2.6</v>
      </c>
      <c r="L53">
        <v>0.29</v>
      </c>
      <c r="M53">
        <v>-99</v>
      </c>
      <c r="N53">
        <v>-99</v>
      </c>
      <c r="O53">
        <v>1</v>
      </c>
      <c r="P53" t="s">
        <v>16</v>
      </c>
      <c r="Q53">
        <v>1</v>
      </c>
    </row>
    <row r="54" spans="1:17" ht="15">
      <c r="A54">
        <v>3</v>
      </c>
      <c r="B54">
        <v>54</v>
      </c>
      <c r="C54">
        <v>2</v>
      </c>
      <c r="D54">
        <v>2515415.23</v>
      </c>
      <c r="E54">
        <v>6860775.99</v>
      </c>
      <c r="F54">
        <v>199.67</v>
      </c>
      <c r="G54">
        <v>187.67</v>
      </c>
      <c r="H54">
        <v>11.85</v>
      </c>
      <c r="I54">
        <v>12.01</v>
      </c>
      <c r="J54">
        <v>10.9</v>
      </c>
      <c r="K54">
        <v>1.7</v>
      </c>
      <c r="L54">
        <v>0.21</v>
      </c>
      <c r="M54">
        <v>-99</v>
      </c>
      <c r="N54">
        <v>-99</v>
      </c>
      <c r="O54">
        <v>1</v>
      </c>
      <c r="P54" t="s">
        <v>16</v>
      </c>
      <c r="Q54">
        <v>1</v>
      </c>
    </row>
    <row r="55" spans="1:17" ht="15">
      <c r="A55">
        <v>3</v>
      </c>
      <c r="B55">
        <v>55</v>
      </c>
      <c r="C55">
        <v>2</v>
      </c>
      <c r="D55">
        <v>2515414.32</v>
      </c>
      <c r="E55">
        <v>6860779.46</v>
      </c>
      <c r="F55">
        <v>196.08</v>
      </c>
      <c r="G55">
        <v>186.63</v>
      </c>
      <c r="H55">
        <v>9.29</v>
      </c>
      <c r="I55">
        <v>9.45</v>
      </c>
      <c r="J55">
        <v>7.6</v>
      </c>
      <c r="K55">
        <v>1.21</v>
      </c>
      <c r="L55">
        <v>0.2</v>
      </c>
      <c r="M55">
        <v>-99</v>
      </c>
      <c r="N55">
        <v>-99</v>
      </c>
      <c r="O55">
        <v>1</v>
      </c>
      <c r="P55" t="s">
        <v>16</v>
      </c>
      <c r="Q55">
        <v>1</v>
      </c>
    </row>
    <row r="56" spans="1:17" ht="15">
      <c r="A56">
        <v>3</v>
      </c>
      <c r="B56">
        <v>56</v>
      </c>
      <c r="C56">
        <v>2</v>
      </c>
      <c r="D56">
        <v>2515420.74</v>
      </c>
      <c r="E56">
        <v>6860777.37</v>
      </c>
      <c r="F56">
        <v>201.28</v>
      </c>
      <c r="G56">
        <v>187.09</v>
      </c>
      <c r="H56">
        <v>14.18</v>
      </c>
      <c r="I56">
        <v>14.19</v>
      </c>
      <c r="J56">
        <v>13.6</v>
      </c>
      <c r="K56">
        <v>2.03</v>
      </c>
      <c r="L56">
        <v>0.28</v>
      </c>
      <c r="M56">
        <v>-99</v>
      </c>
      <c r="N56">
        <v>-99</v>
      </c>
      <c r="O56">
        <v>1</v>
      </c>
      <c r="P56" t="s">
        <v>16</v>
      </c>
      <c r="Q56">
        <v>1</v>
      </c>
    </row>
    <row r="57" spans="1:17" ht="15">
      <c r="A57">
        <v>3</v>
      </c>
      <c r="B57">
        <v>57</v>
      </c>
      <c r="C57">
        <v>2</v>
      </c>
      <c r="D57">
        <v>2515418.94</v>
      </c>
      <c r="E57">
        <v>6860778.14</v>
      </c>
      <c r="F57">
        <v>200.55</v>
      </c>
      <c r="G57">
        <v>186.84</v>
      </c>
      <c r="H57">
        <v>13.73</v>
      </c>
      <c r="I57">
        <v>13.72</v>
      </c>
      <c r="J57">
        <v>13.6</v>
      </c>
      <c r="K57">
        <v>2.2</v>
      </c>
      <c r="L57">
        <v>0.2</v>
      </c>
      <c r="M57">
        <v>-99</v>
      </c>
      <c r="N57">
        <v>-99</v>
      </c>
      <c r="O57">
        <v>1</v>
      </c>
      <c r="P57" t="s">
        <v>16</v>
      </c>
      <c r="Q57">
        <v>1</v>
      </c>
    </row>
    <row r="58" spans="1:17" ht="15">
      <c r="A58">
        <v>3</v>
      </c>
      <c r="B58">
        <v>58</v>
      </c>
      <c r="C58">
        <v>2</v>
      </c>
      <c r="D58">
        <v>2515418.08</v>
      </c>
      <c r="E58">
        <v>6860780.13</v>
      </c>
      <c r="F58">
        <v>195.72</v>
      </c>
      <c r="G58">
        <v>186.25</v>
      </c>
      <c r="H58">
        <v>9.39</v>
      </c>
      <c r="I58">
        <v>9.48</v>
      </c>
      <c r="J58">
        <v>8</v>
      </c>
      <c r="K58">
        <v>1.36</v>
      </c>
      <c r="L58">
        <v>0.21</v>
      </c>
      <c r="M58">
        <v>-99</v>
      </c>
      <c r="N58">
        <v>-99</v>
      </c>
      <c r="O58">
        <v>1</v>
      </c>
      <c r="P58" t="s">
        <v>16</v>
      </c>
      <c r="Q58">
        <v>1</v>
      </c>
    </row>
    <row r="59" spans="1:17" ht="15">
      <c r="A59">
        <v>3</v>
      </c>
      <c r="B59">
        <v>59</v>
      </c>
      <c r="C59">
        <v>2</v>
      </c>
      <c r="D59">
        <v>2515413.65</v>
      </c>
      <c r="E59">
        <v>6860782.15</v>
      </c>
      <c r="F59">
        <v>196.28</v>
      </c>
      <c r="G59">
        <v>186.08</v>
      </c>
      <c r="H59">
        <v>10.21</v>
      </c>
      <c r="I59">
        <v>10.2</v>
      </c>
      <c r="J59">
        <v>8.5</v>
      </c>
      <c r="K59">
        <v>1.32</v>
      </c>
      <c r="L59">
        <v>0.24</v>
      </c>
      <c r="M59">
        <v>-99</v>
      </c>
      <c r="N59">
        <v>-99</v>
      </c>
      <c r="O59">
        <v>1</v>
      </c>
      <c r="P59" t="s">
        <v>16</v>
      </c>
      <c r="Q59">
        <v>1</v>
      </c>
    </row>
    <row r="60" spans="1:17" ht="15">
      <c r="A60">
        <v>3</v>
      </c>
      <c r="B60">
        <v>60</v>
      </c>
      <c r="C60">
        <v>2</v>
      </c>
      <c r="D60">
        <v>2515420.19</v>
      </c>
      <c r="E60">
        <v>6860779.99</v>
      </c>
      <c r="F60">
        <v>197.53</v>
      </c>
      <c r="G60">
        <v>186.76</v>
      </c>
      <c r="H60">
        <v>10.35</v>
      </c>
      <c r="I60">
        <v>10.77</v>
      </c>
      <c r="J60">
        <v>9.8</v>
      </c>
      <c r="K60">
        <v>1.67</v>
      </c>
      <c r="L60">
        <v>0.21</v>
      </c>
      <c r="M60">
        <v>-99</v>
      </c>
      <c r="N60">
        <v>-99</v>
      </c>
      <c r="O60">
        <v>1</v>
      </c>
      <c r="P60" t="s">
        <v>16</v>
      </c>
      <c r="Q60">
        <v>1</v>
      </c>
    </row>
    <row r="61" spans="1:17" ht="15">
      <c r="A61">
        <v>3</v>
      </c>
      <c r="B61">
        <v>61</v>
      </c>
      <c r="C61">
        <v>2</v>
      </c>
      <c r="D61">
        <v>2515414</v>
      </c>
      <c r="E61">
        <v>6860784.54</v>
      </c>
      <c r="F61">
        <v>195.38</v>
      </c>
      <c r="G61">
        <v>185.53</v>
      </c>
      <c r="H61">
        <v>10.02</v>
      </c>
      <c r="I61">
        <v>9.85</v>
      </c>
      <c r="J61">
        <v>8.8</v>
      </c>
      <c r="K61">
        <v>1.56</v>
      </c>
      <c r="L61">
        <v>0.21</v>
      </c>
      <c r="M61">
        <v>-99</v>
      </c>
      <c r="N61">
        <v>-99</v>
      </c>
      <c r="O61">
        <v>1</v>
      </c>
      <c r="P61" t="s">
        <v>16</v>
      </c>
      <c r="Q61">
        <v>1</v>
      </c>
    </row>
    <row r="62" spans="1:17" ht="15">
      <c r="A62">
        <v>3</v>
      </c>
      <c r="B62">
        <v>62</v>
      </c>
      <c r="C62">
        <v>2</v>
      </c>
      <c r="D62">
        <v>2515416.72</v>
      </c>
      <c r="E62">
        <v>6860785.5</v>
      </c>
      <c r="F62">
        <v>195.86</v>
      </c>
      <c r="G62">
        <v>185.17</v>
      </c>
      <c r="H62">
        <v>10.02</v>
      </c>
      <c r="I62">
        <v>10.69</v>
      </c>
      <c r="J62">
        <v>9.7</v>
      </c>
      <c r="K62">
        <v>1.63</v>
      </c>
      <c r="L62">
        <v>0.22</v>
      </c>
      <c r="M62">
        <v>-99</v>
      </c>
      <c r="N62">
        <v>-99</v>
      </c>
      <c r="O62">
        <v>1</v>
      </c>
      <c r="P62" t="s">
        <v>16</v>
      </c>
      <c r="Q62">
        <v>1</v>
      </c>
    </row>
    <row r="63" spans="1:17" ht="15">
      <c r="A63">
        <v>3</v>
      </c>
      <c r="B63">
        <v>63</v>
      </c>
      <c r="C63">
        <v>2</v>
      </c>
      <c r="D63">
        <v>2515420.44</v>
      </c>
      <c r="E63">
        <v>6860785.51</v>
      </c>
      <c r="F63">
        <v>195.74</v>
      </c>
      <c r="G63">
        <v>185</v>
      </c>
      <c r="H63">
        <v>10.83</v>
      </c>
      <c r="I63">
        <v>10.73</v>
      </c>
      <c r="J63">
        <v>9.5</v>
      </c>
      <c r="K63">
        <v>1.54</v>
      </c>
      <c r="L63">
        <v>0.17</v>
      </c>
      <c r="M63">
        <v>-99</v>
      </c>
      <c r="N63">
        <v>-99</v>
      </c>
      <c r="O63">
        <v>1</v>
      </c>
      <c r="P63" t="s">
        <v>16</v>
      </c>
      <c r="Q63">
        <v>1</v>
      </c>
    </row>
    <row r="64" spans="1:17" ht="15">
      <c r="A64">
        <v>3</v>
      </c>
      <c r="B64">
        <v>64</v>
      </c>
      <c r="C64">
        <v>2</v>
      </c>
      <c r="D64">
        <v>2515421.73</v>
      </c>
      <c r="E64">
        <v>6860787.41</v>
      </c>
      <c r="F64">
        <v>194.03</v>
      </c>
      <c r="G64">
        <v>184.31</v>
      </c>
      <c r="H64">
        <v>9.72</v>
      </c>
      <c r="I64">
        <v>9.71</v>
      </c>
      <c r="J64">
        <v>8.5</v>
      </c>
      <c r="K64">
        <v>1.48</v>
      </c>
      <c r="L64">
        <v>0.24</v>
      </c>
      <c r="M64">
        <v>-99</v>
      </c>
      <c r="N64">
        <v>-99</v>
      </c>
      <c r="O64">
        <v>1</v>
      </c>
      <c r="P64" t="s">
        <v>16</v>
      </c>
      <c r="Q64">
        <v>1</v>
      </c>
    </row>
    <row r="65" spans="1:17" ht="15">
      <c r="A65">
        <v>3</v>
      </c>
      <c r="B65">
        <v>65</v>
      </c>
      <c r="C65">
        <v>2</v>
      </c>
      <c r="D65">
        <v>2515417.81</v>
      </c>
      <c r="E65">
        <v>6860789.75</v>
      </c>
      <c r="F65">
        <v>196.46</v>
      </c>
      <c r="G65">
        <v>184.19</v>
      </c>
      <c r="H65">
        <v>12.49</v>
      </c>
      <c r="I65">
        <v>12.28</v>
      </c>
      <c r="J65">
        <v>10.9</v>
      </c>
      <c r="K65">
        <v>1.63</v>
      </c>
      <c r="L65">
        <v>0.28</v>
      </c>
      <c r="M65">
        <v>-99</v>
      </c>
      <c r="N65">
        <v>-99</v>
      </c>
      <c r="O65">
        <v>1</v>
      </c>
      <c r="P65" t="s">
        <v>16</v>
      </c>
      <c r="Q65">
        <v>1</v>
      </c>
    </row>
    <row r="66" spans="1:17" ht="15">
      <c r="A66">
        <v>3</v>
      </c>
      <c r="B66">
        <v>66</v>
      </c>
      <c r="C66">
        <v>3</v>
      </c>
      <c r="D66">
        <v>2515416.93</v>
      </c>
      <c r="E66">
        <v>6860790.71</v>
      </c>
      <c r="F66">
        <v>196.55</v>
      </c>
      <c r="G66">
        <v>184.09</v>
      </c>
      <c r="H66">
        <v>12.5</v>
      </c>
      <c r="I66">
        <v>12.46</v>
      </c>
      <c r="J66">
        <v>9.4</v>
      </c>
      <c r="K66">
        <v>2.04</v>
      </c>
      <c r="L66">
        <v>0.26</v>
      </c>
      <c r="M66">
        <v>-99</v>
      </c>
      <c r="N66">
        <v>-99</v>
      </c>
      <c r="O66">
        <v>1</v>
      </c>
      <c r="P66" t="s">
        <v>16</v>
      </c>
      <c r="Q66">
        <v>1</v>
      </c>
    </row>
    <row r="67" spans="1:17" ht="15">
      <c r="A67">
        <v>3</v>
      </c>
      <c r="B67">
        <v>67</v>
      </c>
      <c r="C67">
        <v>2</v>
      </c>
      <c r="D67">
        <v>2515421.89</v>
      </c>
      <c r="E67">
        <v>6860789.15</v>
      </c>
      <c r="F67">
        <v>194.09</v>
      </c>
      <c r="G67">
        <v>183.69</v>
      </c>
      <c r="H67">
        <v>10.18</v>
      </c>
      <c r="I67">
        <v>10.4</v>
      </c>
      <c r="J67">
        <v>9.2</v>
      </c>
      <c r="K67">
        <v>1.55</v>
      </c>
      <c r="L67">
        <v>0.25</v>
      </c>
      <c r="M67">
        <v>-99</v>
      </c>
      <c r="N67">
        <v>-99</v>
      </c>
      <c r="O67">
        <v>1</v>
      </c>
      <c r="P67" t="s">
        <v>16</v>
      </c>
      <c r="Q67">
        <v>1</v>
      </c>
    </row>
    <row r="68" spans="1:17" ht="15">
      <c r="A68">
        <v>3</v>
      </c>
      <c r="B68">
        <v>68</v>
      </c>
      <c r="C68">
        <v>2</v>
      </c>
      <c r="D68">
        <v>2515422.89</v>
      </c>
      <c r="E68">
        <v>6860790.69</v>
      </c>
      <c r="F68">
        <v>194.05</v>
      </c>
      <c r="G68">
        <v>183.44</v>
      </c>
      <c r="H68">
        <v>10.62</v>
      </c>
      <c r="I68">
        <v>10.61</v>
      </c>
      <c r="J68">
        <v>9.8</v>
      </c>
      <c r="K68">
        <v>1.7</v>
      </c>
      <c r="L68">
        <v>0.21</v>
      </c>
      <c r="M68">
        <v>-99</v>
      </c>
      <c r="N68">
        <v>-99</v>
      </c>
      <c r="O68">
        <v>1</v>
      </c>
      <c r="P68" t="s">
        <v>16</v>
      </c>
      <c r="Q68">
        <v>1</v>
      </c>
    </row>
    <row r="69" spans="1:17" ht="15">
      <c r="A69">
        <v>3</v>
      </c>
      <c r="B69">
        <v>69</v>
      </c>
      <c r="C69">
        <v>2</v>
      </c>
      <c r="D69">
        <v>2515418.83</v>
      </c>
      <c r="E69">
        <v>6860792.38</v>
      </c>
      <c r="F69">
        <v>195.93</v>
      </c>
      <c r="G69">
        <v>182.97</v>
      </c>
      <c r="H69">
        <v>13.18</v>
      </c>
      <c r="I69">
        <v>12.96</v>
      </c>
      <c r="J69">
        <v>12.9</v>
      </c>
      <c r="K69">
        <v>2.17</v>
      </c>
      <c r="L69">
        <v>0.18</v>
      </c>
      <c r="M69">
        <v>-99</v>
      </c>
      <c r="N69">
        <v>-99</v>
      </c>
      <c r="O69">
        <v>1</v>
      </c>
      <c r="P69" t="s">
        <v>16</v>
      </c>
      <c r="Q69">
        <v>1</v>
      </c>
    </row>
    <row r="70" spans="1:17" ht="15">
      <c r="A70">
        <v>3</v>
      </c>
      <c r="B70">
        <v>70</v>
      </c>
      <c r="C70">
        <v>4</v>
      </c>
      <c r="D70">
        <v>2515424.71</v>
      </c>
      <c r="E70">
        <v>6860791.48</v>
      </c>
      <c r="F70">
        <v>194.56</v>
      </c>
      <c r="G70">
        <v>182.57</v>
      </c>
      <c r="H70">
        <v>11.73</v>
      </c>
      <c r="I70">
        <v>11.99</v>
      </c>
      <c r="J70">
        <v>2.1</v>
      </c>
      <c r="K70">
        <v>1.84</v>
      </c>
      <c r="L70">
        <v>0.24</v>
      </c>
      <c r="M70">
        <v>-99</v>
      </c>
      <c r="N70">
        <v>-99</v>
      </c>
      <c r="O70">
        <v>1</v>
      </c>
      <c r="P70" t="s">
        <v>16</v>
      </c>
      <c r="Q70">
        <v>1</v>
      </c>
    </row>
    <row r="71" spans="1:17" ht="15">
      <c r="A71">
        <v>3</v>
      </c>
      <c r="B71">
        <v>71</v>
      </c>
      <c r="C71">
        <v>2</v>
      </c>
      <c r="D71">
        <v>2515426.21</v>
      </c>
      <c r="E71">
        <v>6860791.56</v>
      </c>
      <c r="F71">
        <v>191.09</v>
      </c>
      <c r="G71">
        <v>182.67</v>
      </c>
      <c r="H71">
        <v>8.58</v>
      </c>
      <c r="I71">
        <v>8.42</v>
      </c>
      <c r="J71">
        <v>6.7</v>
      </c>
      <c r="K71">
        <v>1.14</v>
      </c>
      <c r="L71">
        <v>0.22</v>
      </c>
      <c r="M71">
        <v>-99</v>
      </c>
      <c r="N71">
        <v>-99</v>
      </c>
      <c r="O71">
        <v>1</v>
      </c>
      <c r="P71" t="s">
        <v>16</v>
      </c>
      <c r="Q71">
        <v>1</v>
      </c>
    </row>
    <row r="72" spans="1:17" ht="15">
      <c r="A72">
        <v>3</v>
      </c>
      <c r="B72">
        <v>72</v>
      </c>
      <c r="C72">
        <v>2</v>
      </c>
      <c r="D72">
        <v>2515423.59</v>
      </c>
      <c r="E72">
        <v>6860793.37</v>
      </c>
      <c r="F72">
        <v>191.16</v>
      </c>
      <c r="G72">
        <v>181.93</v>
      </c>
      <c r="H72">
        <v>8.83</v>
      </c>
      <c r="I72">
        <v>9.23</v>
      </c>
      <c r="J72">
        <v>7.6</v>
      </c>
      <c r="K72">
        <v>1.25</v>
      </c>
      <c r="L72">
        <v>0.23</v>
      </c>
      <c r="M72">
        <v>-99</v>
      </c>
      <c r="N72">
        <v>-99</v>
      </c>
      <c r="O72">
        <v>1</v>
      </c>
      <c r="P72" t="s">
        <v>16</v>
      </c>
      <c r="Q72">
        <v>1</v>
      </c>
    </row>
    <row r="73" spans="1:17" ht="15">
      <c r="A73">
        <v>3</v>
      </c>
      <c r="B73">
        <v>73</v>
      </c>
      <c r="C73">
        <v>2</v>
      </c>
      <c r="D73">
        <v>2515425.94</v>
      </c>
      <c r="E73">
        <v>6860793.21</v>
      </c>
      <c r="F73">
        <v>189.72</v>
      </c>
      <c r="G73">
        <v>181.77</v>
      </c>
      <c r="H73">
        <v>8.06</v>
      </c>
      <c r="I73">
        <v>7.95</v>
      </c>
      <c r="J73">
        <v>7.1</v>
      </c>
      <c r="K73">
        <v>1.47</v>
      </c>
      <c r="L73">
        <v>0.18</v>
      </c>
      <c r="M73">
        <v>-99</v>
      </c>
      <c r="N73">
        <v>-99</v>
      </c>
      <c r="O73">
        <v>1</v>
      </c>
      <c r="P73" t="s">
        <v>16</v>
      </c>
      <c r="Q73">
        <v>1</v>
      </c>
    </row>
    <row r="74" spans="1:17" ht="15">
      <c r="A74">
        <v>3</v>
      </c>
      <c r="B74">
        <v>74</v>
      </c>
      <c r="C74">
        <v>2</v>
      </c>
      <c r="D74">
        <v>2515421.51</v>
      </c>
      <c r="E74">
        <v>6860795.04</v>
      </c>
      <c r="F74">
        <v>192.48</v>
      </c>
      <c r="G74">
        <v>181.59</v>
      </c>
      <c r="H74">
        <v>10.92</v>
      </c>
      <c r="I74">
        <v>10.88</v>
      </c>
      <c r="J74">
        <v>10</v>
      </c>
      <c r="K74">
        <v>1.72</v>
      </c>
      <c r="L74">
        <v>0.18</v>
      </c>
      <c r="M74">
        <v>-99</v>
      </c>
      <c r="N74">
        <v>-99</v>
      </c>
      <c r="O74">
        <v>1</v>
      </c>
      <c r="P74" t="s">
        <v>16</v>
      </c>
      <c r="Q74">
        <v>1</v>
      </c>
    </row>
    <row r="75" spans="1:17" ht="15">
      <c r="A75">
        <v>3</v>
      </c>
      <c r="B75">
        <v>75</v>
      </c>
      <c r="C75">
        <v>2</v>
      </c>
      <c r="D75">
        <v>2515424.61</v>
      </c>
      <c r="E75">
        <v>6860795.45</v>
      </c>
      <c r="F75">
        <v>188.77</v>
      </c>
      <c r="G75">
        <v>180.91</v>
      </c>
      <c r="H75">
        <v>7.59</v>
      </c>
      <c r="I75">
        <v>7.86</v>
      </c>
      <c r="J75">
        <v>6.2</v>
      </c>
      <c r="K75">
        <v>1.11</v>
      </c>
      <c r="L75">
        <v>0.24</v>
      </c>
      <c r="M75">
        <v>-99</v>
      </c>
      <c r="N75">
        <v>-99</v>
      </c>
      <c r="O75">
        <v>1</v>
      </c>
      <c r="P75" t="s">
        <v>16</v>
      </c>
      <c r="Q75">
        <v>1</v>
      </c>
    </row>
    <row r="76" spans="1:17" ht="15">
      <c r="A76">
        <v>3</v>
      </c>
      <c r="B76">
        <v>76</v>
      </c>
      <c r="C76">
        <v>2</v>
      </c>
      <c r="D76">
        <v>2515421.78</v>
      </c>
      <c r="E76">
        <v>6860797.05</v>
      </c>
      <c r="F76">
        <v>191.51</v>
      </c>
      <c r="G76">
        <v>180.53</v>
      </c>
      <c r="H76">
        <v>10.57</v>
      </c>
      <c r="I76">
        <v>10.99</v>
      </c>
      <c r="J76">
        <v>9.7</v>
      </c>
      <c r="K76">
        <v>1.56</v>
      </c>
      <c r="L76">
        <v>0.24</v>
      </c>
      <c r="M76">
        <v>-99</v>
      </c>
      <c r="N76">
        <v>-99</v>
      </c>
      <c r="O76">
        <v>1</v>
      </c>
      <c r="P76" t="s">
        <v>16</v>
      </c>
      <c r="Q76">
        <v>1</v>
      </c>
    </row>
    <row r="77" spans="1:17" ht="15">
      <c r="A77">
        <v>3</v>
      </c>
      <c r="B77">
        <v>77</v>
      </c>
      <c r="C77">
        <v>2</v>
      </c>
      <c r="D77">
        <v>2515424.01</v>
      </c>
      <c r="E77">
        <v>6860796.39</v>
      </c>
      <c r="F77">
        <v>188.47</v>
      </c>
      <c r="G77">
        <v>180.49</v>
      </c>
      <c r="H77">
        <v>7.6</v>
      </c>
      <c r="I77">
        <v>7.98</v>
      </c>
      <c r="J77">
        <v>6.6</v>
      </c>
      <c r="K77">
        <v>1.26</v>
      </c>
      <c r="L77">
        <v>0.16</v>
      </c>
      <c r="M77">
        <v>-99</v>
      </c>
      <c r="N77">
        <v>-99</v>
      </c>
      <c r="O77">
        <v>1</v>
      </c>
      <c r="P77" t="s">
        <v>16</v>
      </c>
      <c r="Q77">
        <v>1</v>
      </c>
    </row>
    <row r="78" spans="1:17" ht="15">
      <c r="A78">
        <v>3</v>
      </c>
      <c r="B78">
        <v>78</v>
      </c>
      <c r="C78">
        <v>2</v>
      </c>
      <c r="D78">
        <v>2515421.2</v>
      </c>
      <c r="E78">
        <v>6860799.78</v>
      </c>
      <c r="F78">
        <v>188.02</v>
      </c>
      <c r="G78">
        <v>179.66</v>
      </c>
      <c r="H78">
        <v>8.35</v>
      </c>
      <c r="I78">
        <v>8.36</v>
      </c>
      <c r="J78">
        <v>7.3</v>
      </c>
      <c r="K78">
        <v>1.41</v>
      </c>
      <c r="L78">
        <v>0.18</v>
      </c>
      <c r="M78">
        <v>-99</v>
      </c>
      <c r="N78">
        <v>-99</v>
      </c>
      <c r="O78">
        <v>1</v>
      </c>
      <c r="P78" t="s">
        <v>16</v>
      </c>
      <c r="Q78">
        <v>1</v>
      </c>
    </row>
    <row r="79" spans="1:17" ht="15">
      <c r="A79">
        <v>3</v>
      </c>
      <c r="B79">
        <v>79</v>
      </c>
      <c r="C79">
        <v>2</v>
      </c>
      <c r="D79">
        <v>2515425.19</v>
      </c>
      <c r="E79">
        <v>6860799.16</v>
      </c>
      <c r="F79">
        <v>192.11</v>
      </c>
      <c r="G79">
        <v>179.22</v>
      </c>
      <c r="H79">
        <v>12.56</v>
      </c>
      <c r="I79">
        <v>12.89</v>
      </c>
      <c r="J79">
        <v>12.4</v>
      </c>
      <c r="K79">
        <v>1.99</v>
      </c>
      <c r="L79">
        <v>0.16</v>
      </c>
      <c r="M79">
        <v>-99</v>
      </c>
      <c r="N79">
        <v>-99</v>
      </c>
      <c r="O79">
        <v>1</v>
      </c>
      <c r="P79" t="s">
        <v>16</v>
      </c>
      <c r="Q79">
        <v>1</v>
      </c>
    </row>
    <row r="80" spans="1:17" ht="15">
      <c r="A80">
        <v>3</v>
      </c>
      <c r="B80">
        <v>80</v>
      </c>
      <c r="C80">
        <v>1</v>
      </c>
      <c r="D80">
        <v>2515427.8</v>
      </c>
      <c r="E80">
        <v>6860799.57</v>
      </c>
      <c r="F80">
        <v>191.26</v>
      </c>
      <c r="G80">
        <v>179.15</v>
      </c>
      <c r="H80">
        <v>12.29</v>
      </c>
      <c r="I80">
        <v>12.1</v>
      </c>
      <c r="J80">
        <v>11.5</v>
      </c>
      <c r="K80">
        <v>1.92</v>
      </c>
      <c r="L80">
        <v>0.26</v>
      </c>
      <c r="M80">
        <v>-99</v>
      </c>
      <c r="N80">
        <v>-99</v>
      </c>
      <c r="O80">
        <v>0</v>
      </c>
      <c r="P80" t="s">
        <v>16</v>
      </c>
      <c r="Q80">
        <v>1</v>
      </c>
    </row>
    <row r="81" spans="1:17" ht="15">
      <c r="A81">
        <v>3</v>
      </c>
      <c r="B81">
        <v>81</v>
      </c>
      <c r="C81">
        <v>2</v>
      </c>
      <c r="D81">
        <v>2515421.99</v>
      </c>
      <c r="E81">
        <v>6860803.84</v>
      </c>
      <c r="F81">
        <v>188.6</v>
      </c>
      <c r="G81">
        <v>178.64</v>
      </c>
      <c r="H81">
        <v>10.19</v>
      </c>
      <c r="I81">
        <v>9.96</v>
      </c>
      <c r="J81">
        <v>9</v>
      </c>
      <c r="K81">
        <v>1.61</v>
      </c>
      <c r="L81">
        <v>0.18</v>
      </c>
      <c r="M81">
        <v>-99</v>
      </c>
      <c r="N81">
        <v>-99</v>
      </c>
      <c r="O81">
        <v>0</v>
      </c>
      <c r="P81" t="s">
        <v>16</v>
      </c>
      <c r="Q81">
        <v>1</v>
      </c>
    </row>
    <row r="82" spans="1:17" ht="15">
      <c r="A82">
        <v>3</v>
      </c>
      <c r="B82">
        <v>82</v>
      </c>
      <c r="C82">
        <v>1</v>
      </c>
      <c r="D82">
        <v>2515425.71</v>
      </c>
      <c r="E82">
        <v>6860803.17</v>
      </c>
      <c r="F82">
        <v>186.15</v>
      </c>
      <c r="G82">
        <v>177.93</v>
      </c>
      <c r="H82">
        <v>7.81</v>
      </c>
      <c r="I82">
        <v>8.22</v>
      </c>
      <c r="J82">
        <v>7.3</v>
      </c>
      <c r="K82">
        <v>1.44</v>
      </c>
      <c r="L82">
        <v>0.18</v>
      </c>
      <c r="M82">
        <v>-99</v>
      </c>
      <c r="N82">
        <v>-99</v>
      </c>
      <c r="O82">
        <v>0</v>
      </c>
      <c r="P82" t="s">
        <v>16</v>
      </c>
      <c r="Q82">
        <v>1</v>
      </c>
    </row>
    <row r="83" spans="1:17" ht="15">
      <c r="A83">
        <v>3</v>
      </c>
      <c r="B83">
        <v>83</v>
      </c>
      <c r="C83">
        <v>1</v>
      </c>
      <c r="D83">
        <v>2515427.76</v>
      </c>
      <c r="E83">
        <v>6860802.79</v>
      </c>
      <c r="F83">
        <v>189.25</v>
      </c>
      <c r="G83">
        <v>178.16</v>
      </c>
      <c r="H83">
        <v>11.13</v>
      </c>
      <c r="I83">
        <v>11.09</v>
      </c>
      <c r="J83">
        <v>9.8</v>
      </c>
      <c r="K83">
        <v>1.61</v>
      </c>
      <c r="L83">
        <v>0.26</v>
      </c>
      <c r="M83">
        <v>-99</v>
      </c>
      <c r="N83">
        <v>-99</v>
      </c>
      <c r="O83">
        <v>0</v>
      </c>
      <c r="P83" t="s">
        <v>16</v>
      </c>
      <c r="Q83">
        <v>1</v>
      </c>
    </row>
    <row r="84" spans="1:17" ht="15">
      <c r="A84">
        <v>3</v>
      </c>
      <c r="B84">
        <v>84</v>
      </c>
      <c r="C84">
        <v>2</v>
      </c>
      <c r="D84">
        <v>2515425.21</v>
      </c>
      <c r="E84">
        <v>6860764.25</v>
      </c>
      <c r="F84">
        <v>201.44</v>
      </c>
      <c r="G84">
        <v>188.7</v>
      </c>
      <c r="H84">
        <v>12.8</v>
      </c>
      <c r="I84">
        <v>12.74</v>
      </c>
      <c r="J84">
        <v>13.3</v>
      </c>
      <c r="K84">
        <v>2.42</v>
      </c>
      <c r="L84">
        <v>0.33</v>
      </c>
      <c r="M84">
        <v>-99</v>
      </c>
      <c r="N84">
        <v>-99</v>
      </c>
      <c r="O84">
        <v>0</v>
      </c>
      <c r="P84" t="s">
        <v>16</v>
      </c>
      <c r="Q84">
        <v>2</v>
      </c>
    </row>
    <row r="85" spans="1:17" ht="15">
      <c r="A85">
        <v>3</v>
      </c>
      <c r="B85">
        <v>85</v>
      </c>
      <c r="C85">
        <v>2</v>
      </c>
      <c r="D85">
        <v>2515427.2</v>
      </c>
      <c r="E85">
        <v>6860763.64</v>
      </c>
      <c r="F85">
        <v>202.28</v>
      </c>
      <c r="G85">
        <v>188.92</v>
      </c>
      <c r="H85">
        <v>13.35</v>
      </c>
      <c r="I85">
        <v>13.36</v>
      </c>
      <c r="J85">
        <v>14.4</v>
      </c>
      <c r="K85">
        <v>2.66</v>
      </c>
      <c r="L85">
        <v>0.32</v>
      </c>
      <c r="M85">
        <v>-99</v>
      </c>
      <c r="N85">
        <v>-99</v>
      </c>
      <c r="O85">
        <v>0</v>
      </c>
      <c r="P85" t="s">
        <v>16</v>
      </c>
      <c r="Q85">
        <v>2</v>
      </c>
    </row>
    <row r="86" spans="1:17" ht="15">
      <c r="A86">
        <v>3</v>
      </c>
      <c r="B86">
        <v>86</v>
      </c>
      <c r="C86">
        <v>1</v>
      </c>
      <c r="D86">
        <v>2515424.09</v>
      </c>
      <c r="E86">
        <v>6860765.37</v>
      </c>
      <c r="F86">
        <v>201.51</v>
      </c>
      <c r="G86">
        <v>188.81</v>
      </c>
      <c r="H86">
        <v>12.92</v>
      </c>
      <c r="I86">
        <v>12.7</v>
      </c>
      <c r="J86">
        <v>14.6</v>
      </c>
      <c r="K86">
        <v>2.77</v>
      </c>
      <c r="L86">
        <v>0.31</v>
      </c>
      <c r="M86">
        <v>-99</v>
      </c>
      <c r="N86">
        <v>-99</v>
      </c>
      <c r="O86">
        <v>0</v>
      </c>
      <c r="P86" t="s">
        <v>16</v>
      </c>
      <c r="Q86">
        <v>2</v>
      </c>
    </row>
    <row r="87" spans="1:17" ht="15">
      <c r="A87">
        <v>3</v>
      </c>
      <c r="B87">
        <v>87</v>
      </c>
      <c r="C87">
        <v>4</v>
      </c>
      <c r="D87">
        <v>2515420.41</v>
      </c>
      <c r="E87">
        <v>6860767.52</v>
      </c>
      <c r="F87">
        <v>199.75</v>
      </c>
      <c r="G87">
        <v>188.45</v>
      </c>
      <c r="H87">
        <v>11.03</v>
      </c>
      <c r="I87">
        <v>11.3</v>
      </c>
      <c r="J87">
        <v>10.5</v>
      </c>
      <c r="K87">
        <v>1.76</v>
      </c>
      <c r="L87">
        <v>0.24</v>
      </c>
      <c r="M87">
        <v>-99</v>
      </c>
      <c r="N87">
        <v>-99</v>
      </c>
      <c r="O87">
        <v>0</v>
      </c>
      <c r="P87" t="s">
        <v>16</v>
      </c>
      <c r="Q87">
        <v>2</v>
      </c>
    </row>
    <row r="88" spans="1:17" ht="15">
      <c r="A88">
        <v>3</v>
      </c>
      <c r="B88">
        <v>88</v>
      </c>
      <c r="C88">
        <v>2</v>
      </c>
      <c r="D88">
        <v>2515427.13</v>
      </c>
      <c r="E88">
        <v>6860765.16</v>
      </c>
      <c r="F88">
        <v>201.62</v>
      </c>
      <c r="G88">
        <v>188.7</v>
      </c>
      <c r="H88">
        <v>12.89</v>
      </c>
      <c r="I88">
        <v>12.91</v>
      </c>
      <c r="J88">
        <v>13.6</v>
      </c>
      <c r="K88">
        <v>2.47</v>
      </c>
      <c r="L88">
        <v>0.34</v>
      </c>
      <c r="M88">
        <v>-99</v>
      </c>
      <c r="N88">
        <v>-99</v>
      </c>
      <c r="O88">
        <v>0</v>
      </c>
      <c r="P88" t="s">
        <v>16</v>
      </c>
      <c r="Q88">
        <v>2</v>
      </c>
    </row>
    <row r="89" spans="1:17" ht="15">
      <c r="A89">
        <v>3</v>
      </c>
      <c r="B89">
        <v>89</v>
      </c>
      <c r="C89">
        <v>2</v>
      </c>
      <c r="D89">
        <v>2515422.35</v>
      </c>
      <c r="E89">
        <v>6860767.32</v>
      </c>
      <c r="F89">
        <v>202.58</v>
      </c>
      <c r="G89">
        <v>188.32</v>
      </c>
      <c r="H89">
        <v>14.44</v>
      </c>
      <c r="I89">
        <v>14.25</v>
      </c>
      <c r="J89">
        <v>15.1</v>
      </c>
      <c r="K89">
        <v>2.6</v>
      </c>
      <c r="L89">
        <v>0.29</v>
      </c>
      <c r="M89">
        <v>-99</v>
      </c>
      <c r="N89">
        <v>-99</v>
      </c>
      <c r="O89">
        <v>0</v>
      </c>
      <c r="P89" t="s">
        <v>16</v>
      </c>
      <c r="Q89">
        <v>2</v>
      </c>
    </row>
    <row r="90" spans="1:17" ht="15">
      <c r="A90">
        <v>3</v>
      </c>
      <c r="B90">
        <v>90</v>
      </c>
      <c r="C90">
        <v>2</v>
      </c>
      <c r="D90">
        <v>2515424.98</v>
      </c>
      <c r="E90">
        <v>6860766.83</v>
      </c>
      <c r="F90">
        <v>200.84</v>
      </c>
      <c r="G90">
        <v>188.7</v>
      </c>
      <c r="H90">
        <v>12.26</v>
      </c>
      <c r="I90">
        <v>12.14</v>
      </c>
      <c r="J90">
        <v>12.3</v>
      </c>
      <c r="K90">
        <v>2.23</v>
      </c>
      <c r="L90">
        <v>0.38</v>
      </c>
      <c r="M90">
        <v>-99</v>
      </c>
      <c r="N90">
        <v>-99</v>
      </c>
      <c r="O90">
        <v>0</v>
      </c>
      <c r="P90" t="s">
        <v>16</v>
      </c>
      <c r="Q90">
        <v>2</v>
      </c>
    </row>
    <row r="91" spans="1:17" ht="15">
      <c r="A91">
        <v>3</v>
      </c>
      <c r="B91">
        <v>91</v>
      </c>
      <c r="C91">
        <v>2</v>
      </c>
      <c r="D91">
        <v>2515426.56</v>
      </c>
      <c r="E91">
        <v>6860766.55</v>
      </c>
      <c r="F91">
        <v>201.42</v>
      </c>
      <c r="G91">
        <v>188.49</v>
      </c>
      <c r="H91">
        <v>12.89</v>
      </c>
      <c r="I91">
        <v>12.92</v>
      </c>
      <c r="J91">
        <v>12.8</v>
      </c>
      <c r="K91">
        <v>2.16</v>
      </c>
      <c r="L91">
        <v>0.37</v>
      </c>
      <c r="M91">
        <v>-99</v>
      </c>
      <c r="N91">
        <v>-99</v>
      </c>
      <c r="O91">
        <v>0</v>
      </c>
      <c r="P91" t="s">
        <v>16</v>
      </c>
      <c r="Q91">
        <v>2</v>
      </c>
    </row>
    <row r="92" spans="1:17" ht="15">
      <c r="A92">
        <v>3</v>
      </c>
      <c r="B92">
        <v>92</v>
      </c>
      <c r="C92">
        <v>2</v>
      </c>
      <c r="D92">
        <v>2515420.56</v>
      </c>
      <c r="E92">
        <v>6860769.08</v>
      </c>
      <c r="F92">
        <v>199.82</v>
      </c>
      <c r="G92">
        <v>188.25</v>
      </c>
      <c r="H92">
        <v>11.57</v>
      </c>
      <c r="I92">
        <v>11.57</v>
      </c>
      <c r="J92">
        <v>11.6</v>
      </c>
      <c r="K92">
        <v>2.14</v>
      </c>
      <c r="L92">
        <v>0.28</v>
      </c>
      <c r="M92">
        <v>-99</v>
      </c>
      <c r="N92">
        <v>-99</v>
      </c>
      <c r="O92">
        <v>0</v>
      </c>
      <c r="P92" t="s">
        <v>16</v>
      </c>
      <c r="Q92">
        <v>2</v>
      </c>
    </row>
    <row r="93" spans="1:17" ht="15">
      <c r="A93">
        <v>3</v>
      </c>
      <c r="B93">
        <v>93</v>
      </c>
      <c r="C93">
        <v>2</v>
      </c>
      <c r="D93">
        <v>2515428.6</v>
      </c>
      <c r="E93">
        <v>6860767</v>
      </c>
      <c r="F93">
        <v>200.27</v>
      </c>
      <c r="G93">
        <v>188.68</v>
      </c>
      <c r="H93">
        <v>11.56</v>
      </c>
      <c r="I93">
        <v>11.59</v>
      </c>
      <c r="J93">
        <v>11.4</v>
      </c>
      <c r="K93">
        <v>2.06</v>
      </c>
      <c r="L93">
        <v>0.33</v>
      </c>
      <c r="M93">
        <v>-99</v>
      </c>
      <c r="N93">
        <v>-99</v>
      </c>
      <c r="O93">
        <v>1</v>
      </c>
      <c r="P93" t="s">
        <v>16</v>
      </c>
      <c r="Q93">
        <v>2</v>
      </c>
    </row>
    <row r="94" spans="1:17" ht="15">
      <c r="A94">
        <v>3</v>
      </c>
      <c r="B94">
        <v>94</v>
      </c>
      <c r="C94">
        <v>2</v>
      </c>
      <c r="D94">
        <v>2515419.5</v>
      </c>
      <c r="E94">
        <v>6860770.34</v>
      </c>
      <c r="F94">
        <v>200.81</v>
      </c>
      <c r="G94">
        <v>188.09</v>
      </c>
      <c r="H94">
        <v>12.65</v>
      </c>
      <c r="I94">
        <v>12.72</v>
      </c>
      <c r="J94">
        <v>11.1</v>
      </c>
      <c r="K94">
        <v>1.56</v>
      </c>
      <c r="L94">
        <v>0.33</v>
      </c>
      <c r="M94">
        <v>-99</v>
      </c>
      <c r="N94">
        <v>-99</v>
      </c>
      <c r="O94">
        <v>1</v>
      </c>
      <c r="P94" t="s">
        <v>16</v>
      </c>
      <c r="Q94">
        <v>2</v>
      </c>
    </row>
    <row r="95" spans="1:17" ht="15">
      <c r="A95">
        <v>3</v>
      </c>
      <c r="B95">
        <v>95</v>
      </c>
      <c r="C95">
        <v>2</v>
      </c>
      <c r="D95">
        <v>2515426.61</v>
      </c>
      <c r="E95">
        <v>6860768.2</v>
      </c>
      <c r="F95">
        <v>200.63</v>
      </c>
      <c r="G95">
        <v>188.24</v>
      </c>
      <c r="H95">
        <v>12.29</v>
      </c>
      <c r="I95">
        <v>12.39</v>
      </c>
      <c r="J95">
        <v>12.7</v>
      </c>
      <c r="K95">
        <v>2.28</v>
      </c>
      <c r="L95">
        <v>0.35</v>
      </c>
      <c r="M95">
        <v>-99</v>
      </c>
      <c r="N95">
        <v>-99</v>
      </c>
      <c r="O95">
        <v>1</v>
      </c>
      <c r="P95" t="s">
        <v>16</v>
      </c>
      <c r="Q95">
        <v>2</v>
      </c>
    </row>
    <row r="96" spans="1:17" ht="15">
      <c r="A96">
        <v>3</v>
      </c>
      <c r="B96">
        <v>96</v>
      </c>
      <c r="C96">
        <v>2</v>
      </c>
      <c r="D96">
        <v>2515422.98</v>
      </c>
      <c r="E96">
        <v>6860769.83</v>
      </c>
      <c r="F96">
        <v>202.21</v>
      </c>
      <c r="G96">
        <v>188.08</v>
      </c>
      <c r="H96">
        <v>14.21</v>
      </c>
      <c r="I96">
        <v>14.13</v>
      </c>
      <c r="J96">
        <v>15.3</v>
      </c>
      <c r="K96">
        <v>2.74</v>
      </c>
      <c r="L96">
        <v>0.3</v>
      </c>
      <c r="M96">
        <v>-99</v>
      </c>
      <c r="N96">
        <v>-99</v>
      </c>
      <c r="O96">
        <v>1</v>
      </c>
      <c r="P96" t="s">
        <v>16</v>
      </c>
      <c r="Q96">
        <v>2</v>
      </c>
    </row>
    <row r="97" spans="1:17" ht="15">
      <c r="A97">
        <v>3</v>
      </c>
      <c r="B97">
        <v>97</v>
      </c>
      <c r="C97">
        <v>2</v>
      </c>
      <c r="D97">
        <v>2515425.48</v>
      </c>
      <c r="E97">
        <v>6860769.64</v>
      </c>
      <c r="F97">
        <v>202.48</v>
      </c>
      <c r="G97">
        <v>188.13</v>
      </c>
      <c r="H97">
        <v>13.66</v>
      </c>
      <c r="I97">
        <v>14.35</v>
      </c>
      <c r="J97">
        <v>15</v>
      </c>
      <c r="K97">
        <v>2.54</v>
      </c>
      <c r="L97">
        <v>0.37</v>
      </c>
      <c r="M97">
        <v>-99</v>
      </c>
      <c r="N97">
        <v>-99</v>
      </c>
      <c r="O97">
        <v>1</v>
      </c>
      <c r="P97" t="s">
        <v>16</v>
      </c>
      <c r="Q97">
        <v>2</v>
      </c>
    </row>
    <row r="98" spans="1:17" ht="15">
      <c r="A98">
        <v>3</v>
      </c>
      <c r="B98">
        <v>98</v>
      </c>
      <c r="C98">
        <v>2</v>
      </c>
      <c r="D98">
        <v>2515427.31</v>
      </c>
      <c r="E98">
        <v>6860770.65</v>
      </c>
      <c r="F98">
        <v>201.6</v>
      </c>
      <c r="G98">
        <v>188.04</v>
      </c>
      <c r="H98">
        <v>13.77</v>
      </c>
      <c r="I98">
        <v>13.56</v>
      </c>
      <c r="J98">
        <v>13.4</v>
      </c>
      <c r="K98">
        <v>2.16</v>
      </c>
      <c r="L98">
        <v>0.39</v>
      </c>
      <c r="M98">
        <v>-99</v>
      </c>
      <c r="N98">
        <v>-99</v>
      </c>
      <c r="O98">
        <v>1</v>
      </c>
      <c r="P98" t="s">
        <v>16</v>
      </c>
      <c r="Q98">
        <v>2</v>
      </c>
    </row>
    <row r="99" spans="1:17" ht="15">
      <c r="A99">
        <v>3</v>
      </c>
      <c r="B99">
        <v>99</v>
      </c>
      <c r="C99">
        <v>2</v>
      </c>
      <c r="D99">
        <v>2515423.2</v>
      </c>
      <c r="E99">
        <v>6860772.41</v>
      </c>
      <c r="F99">
        <v>202.48</v>
      </c>
      <c r="G99">
        <v>187.39</v>
      </c>
      <c r="H99">
        <v>14.89</v>
      </c>
      <c r="I99">
        <v>15.09</v>
      </c>
      <c r="J99">
        <v>15.4</v>
      </c>
      <c r="K99">
        <v>2.43</v>
      </c>
      <c r="L99">
        <v>0.4</v>
      </c>
      <c r="M99">
        <v>-99</v>
      </c>
      <c r="N99">
        <v>-99</v>
      </c>
      <c r="O99">
        <v>1</v>
      </c>
      <c r="P99" t="s">
        <v>16</v>
      </c>
      <c r="Q99">
        <v>2</v>
      </c>
    </row>
    <row r="100" spans="1:17" ht="15">
      <c r="A100">
        <v>3</v>
      </c>
      <c r="B100">
        <v>100</v>
      </c>
      <c r="C100">
        <v>2</v>
      </c>
      <c r="D100">
        <v>2515421.83</v>
      </c>
      <c r="E100">
        <v>6860773.55</v>
      </c>
      <c r="F100">
        <v>200.41</v>
      </c>
      <c r="G100">
        <v>187.62</v>
      </c>
      <c r="H100">
        <v>13.04</v>
      </c>
      <c r="I100">
        <v>12.8</v>
      </c>
      <c r="J100">
        <v>13.6</v>
      </c>
      <c r="K100">
        <v>2.52</v>
      </c>
      <c r="L100">
        <v>0.33</v>
      </c>
      <c r="M100">
        <v>-99</v>
      </c>
      <c r="N100">
        <v>-99</v>
      </c>
      <c r="O100">
        <v>1</v>
      </c>
      <c r="P100" t="s">
        <v>16</v>
      </c>
      <c r="Q100">
        <v>2</v>
      </c>
    </row>
    <row r="101" spans="1:17" ht="15">
      <c r="A101">
        <v>3</v>
      </c>
      <c r="B101">
        <v>101</v>
      </c>
      <c r="C101">
        <v>2</v>
      </c>
      <c r="D101">
        <v>2515425.2</v>
      </c>
      <c r="E101">
        <v>6860772.65</v>
      </c>
      <c r="F101">
        <v>202.36</v>
      </c>
      <c r="G101">
        <v>187.48</v>
      </c>
      <c r="H101">
        <v>14.81</v>
      </c>
      <c r="I101">
        <v>14.88</v>
      </c>
      <c r="J101">
        <v>15.5</v>
      </c>
      <c r="K101">
        <v>2.56</v>
      </c>
      <c r="L101">
        <v>0.36</v>
      </c>
      <c r="M101">
        <v>-99</v>
      </c>
      <c r="N101">
        <v>-99</v>
      </c>
      <c r="O101">
        <v>1</v>
      </c>
      <c r="P101" t="s">
        <v>16</v>
      </c>
      <c r="Q101">
        <v>2</v>
      </c>
    </row>
    <row r="102" spans="1:17" ht="15">
      <c r="A102">
        <v>3</v>
      </c>
      <c r="B102">
        <v>102</v>
      </c>
      <c r="C102">
        <v>2</v>
      </c>
      <c r="D102">
        <v>2515424.44</v>
      </c>
      <c r="E102">
        <v>6860774.66</v>
      </c>
      <c r="F102">
        <v>199.05</v>
      </c>
      <c r="G102">
        <v>187.12</v>
      </c>
      <c r="H102">
        <v>11.79</v>
      </c>
      <c r="I102">
        <v>11.93</v>
      </c>
      <c r="J102">
        <v>12.4</v>
      </c>
      <c r="K102">
        <v>2.36</v>
      </c>
      <c r="L102">
        <v>0.32</v>
      </c>
      <c r="M102">
        <v>-99</v>
      </c>
      <c r="N102">
        <v>-99</v>
      </c>
      <c r="O102">
        <v>1</v>
      </c>
      <c r="P102" t="s">
        <v>16</v>
      </c>
      <c r="Q102">
        <v>2</v>
      </c>
    </row>
    <row r="103" spans="1:17" ht="15">
      <c r="A103">
        <v>3</v>
      </c>
      <c r="B103">
        <v>103</v>
      </c>
      <c r="C103">
        <v>2</v>
      </c>
      <c r="D103">
        <v>2515426.03</v>
      </c>
      <c r="E103">
        <v>6860775.46</v>
      </c>
      <c r="F103">
        <v>199.91</v>
      </c>
      <c r="G103">
        <v>186.77</v>
      </c>
      <c r="H103">
        <v>12.7</v>
      </c>
      <c r="I103">
        <v>13.14</v>
      </c>
      <c r="J103">
        <v>12.8</v>
      </c>
      <c r="K103">
        <v>2.08</v>
      </c>
      <c r="L103">
        <v>0.22</v>
      </c>
      <c r="M103">
        <v>-99</v>
      </c>
      <c r="N103">
        <v>-99</v>
      </c>
      <c r="O103">
        <v>1</v>
      </c>
      <c r="P103" t="s">
        <v>16</v>
      </c>
      <c r="Q103">
        <v>2</v>
      </c>
    </row>
    <row r="104" spans="1:17" ht="15">
      <c r="A104">
        <v>3</v>
      </c>
      <c r="B104">
        <v>104</v>
      </c>
      <c r="C104">
        <v>2</v>
      </c>
      <c r="D104">
        <v>2515429.12</v>
      </c>
      <c r="E104">
        <v>6860774.42</v>
      </c>
      <c r="F104">
        <v>197.37</v>
      </c>
      <c r="G104">
        <v>187.38</v>
      </c>
      <c r="H104">
        <v>9.95</v>
      </c>
      <c r="I104">
        <v>9.99</v>
      </c>
      <c r="J104">
        <v>9.8</v>
      </c>
      <c r="K104">
        <v>1.92</v>
      </c>
      <c r="L104">
        <v>0.16</v>
      </c>
      <c r="M104">
        <v>-99</v>
      </c>
      <c r="N104">
        <v>-99</v>
      </c>
      <c r="O104">
        <v>1</v>
      </c>
      <c r="P104" t="s">
        <v>16</v>
      </c>
      <c r="Q104">
        <v>2</v>
      </c>
    </row>
    <row r="105" spans="1:17" ht="15">
      <c r="A105">
        <v>3</v>
      </c>
      <c r="B105">
        <v>105</v>
      </c>
      <c r="C105">
        <v>2</v>
      </c>
      <c r="D105">
        <v>2515422.3</v>
      </c>
      <c r="E105">
        <v>6860777.02</v>
      </c>
      <c r="F105">
        <v>201.06</v>
      </c>
      <c r="G105">
        <v>186.91</v>
      </c>
      <c r="H105">
        <v>14.15</v>
      </c>
      <c r="I105">
        <v>14.15</v>
      </c>
      <c r="J105">
        <v>13.5</v>
      </c>
      <c r="K105">
        <v>2.03</v>
      </c>
      <c r="L105">
        <v>0.26</v>
      </c>
      <c r="M105">
        <v>-99</v>
      </c>
      <c r="N105">
        <v>-99</v>
      </c>
      <c r="O105">
        <v>1</v>
      </c>
      <c r="P105" t="s">
        <v>16</v>
      </c>
      <c r="Q105">
        <v>2</v>
      </c>
    </row>
    <row r="106" spans="1:17" ht="15">
      <c r="A106">
        <v>3</v>
      </c>
      <c r="B106">
        <v>106</v>
      </c>
      <c r="C106">
        <v>2</v>
      </c>
      <c r="D106">
        <v>2515424.87</v>
      </c>
      <c r="E106">
        <v>6860776.95</v>
      </c>
      <c r="F106">
        <v>199.38</v>
      </c>
      <c r="G106">
        <v>186.86</v>
      </c>
      <c r="H106">
        <v>12.65</v>
      </c>
      <c r="I106">
        <v>12.51</v>
      </c>
      <c r="J106">
        <v>12.1</v>
      </c>
      <c r="K106">
        <v>2.02</v>
      </c>
      <c r="L106">
        <v>0.22</v>
      </c>
      <c r="M106">
        <v>-99</v>
      </c>
      <c r="N106">
        <v>-99</v>
      </c>
      <c r="O106">
        <v>1</v>
      </c>
      <c r="P106" t="s">
        <v>16</v>
      </c>
      <c r="Q106">
        <v>2</v>
      </c>
    </row>
    <row r="107" spans="1:17" ht="15">
      <c r="A107">
        <v>3</v>
      </c>
      <c r="B107">
        <v>107</v>
      </c>
      <c r="C107">
        <v>2</v>
      </c>
      <c r="D107">
        <v>2515425.11</v>
      </c>
      <c r="E107">
        <v>6860778.77</v>
      </c>
      <c r="F107">
        <v>195.97</v>
      </c>
      <c r="G107">
        <v>186.55</v>
      </c>
      <c r="H107">
        <v>9.48</v>
      </c>
      <c r="I107">
        <v>9.42</v>
      </c>
      <c r="J107">
        <v>8.4</v>
      </c>
      <c r="K107">
        <v>1.54</v>
      </c>
      <c r="L107">
        <v>0.24</v>
      </c>
      <c r="M107">
        <v>-99</v>
      </c>
      <c r="N107">
        <v>-99</v>
      </c>
      <c r="O107">
        <v>1</v>
      </c>
      <c r="P107" t="s">
        <v>16</v>
      </c>
      <c r="Q107">
        <v>2</v>
      </c>
    </row>
    <row r="108" spans="1:17" ht="15">
      <c r="A108">
        <v>3</v>
      </c>
      <c r="B108">
        <v>108</v>
      </c>
      <c r="C108">
        <v>2</v>
      </c>
      <c r="D108">
        <v>2515429.15</v>
      </c>
      <c r="E108">
        <v>6860777.41</v>
      </c>
      <c r="F108">
        <v>196.25</v>
      </c>
      <c r="G108">
        <v>186.81</v>
      </c>
      <c r="H108">
        <v>8.88</v>
      </c>
      <c r="I108">
        <v>9.44</v>
      </c>
      <c r="J108">
        <v>9</v>
      </c>
      <c r="K108">
        <v>1.8</v>
      </c>
      <c r="L108">
        <v>0.24</v>
      </c>
      <c r="M108">
        <v>-99</v>
      </c>
      <c r="N108">
        <v>-99</v>
      </c>
      <c r="O108">
        <v>1</v>
      </c>
      <c r="P108" t="s">
        <v>16</v>
      </c>
      <c r="Q108">
        <v>2</v>
      </c>
    </row>
    <row r="109" spans="1:17" ht="15">
      <c r="A109">
        <v>3</v>
      </c>
      <c r="B109">
        <v>109</v>
      </c>
      <c r="C109">
        <v>1</v>
      </c>
      <c r="D109">
        <v>2515430.64</v>
      </c>
      <c r="E109">
        <v>6860778.61</v>
      </c>
      <c r="F109">
        <v>196.15</v>
      </c>
      <c r="G109">
        <v>186.9</v>
      </c>
      <c r="H109">
        <v>9.38</v>
      </c>
      <c r="I109">
        <v>9.25</v>
      </c>
      <c r="J109">
        <v>9</v>
      </c>
      <c r="K109">
        <v>1.77</v>
      </c>
      <c r="L109">
        <v>0.19</v>
      </c>
      <c r="M109">
        <v>-99</v>
      </c>
      <c r="N109">
        <v>-99</v>
      </c>
      <c r="O109">
        <v>1</v>
      </c>
      <c r="P109" t="s">
        <v>16</v>
      </c>
      <c r="Q109">
        <v>2</v>
      </c>
    </row>
    <row r="110" spans="1:17" ht="15">
      <c r="A110">
        <v>3</v>
      </c>
      <c r="B110">
        <v>110</v>
      </c>
      <c r="C110">
        <v>2</v>
      </c>
      <c r="D110">
        <v>2515429.28</v>
      </c>
      <c r="E110">
        <v>6860779.46</v>
      </c>
      <c r="F110">
        <v>197.86</v>
      </c>
      <c r="G110">
        <v>186.58</v>
      </c>
      <c r="H110">
        <v>11.25</v>
      </c>
      <c r="I110">
        <v>11.28</v>
      </c>
      <c r="J110">
        <v>10.2</v>
      </c>
      <c r="K110">
        <v>1.66</v>
      </c>
      <c r="L110">
        <v>0.19</v>
      </c>
      <c r="M110">
        <v>-99</v>
      </c>
      <c r="N110">
        <v>-99</v>
      </c>
      <c r="O110">
        <v>1</v>
      </c>
      <c r="P110" t="s">
        <v>16</v>
      </c>
      <c r="Q110">
        <v>2</v>
      </c>
    </row>
    <row r="111" spans="1:17" ht="15">
      <c r="A111">
        <v>3</v>
      </c>
      <c r="B111">
        <v>111</v>
      </c>
      <c r="C111">
        <v>2</v>
      </c>
      <c r="D111">
        <v>2515426.01</v>
      </c>
      <c r="E111">
        <v>6860781.29</v>
      </c>
      <c r="F111">
        <v>197.26</v>
      </c>
      <c r="G111">
        <v>186.57</v>
      </c>
      <c r="H111">
        <v>10.62</v>
      </c>
      <c r="I111">
        <v>10.68</v>
      </c>
      <c r="J111">
        <v>9.6</v>
      </c>
      <c r="K111">
        <v>1.61</v>
      </c>
      <c r="L111">
        <v>0.21</v>
      </c>
      <c r="M111">
        <v>-99</v>
      </c>
      <c r="N111">
        <v>-99</v>
      </c>
      <c r="O111">
        <v>1</v>
      </c>
      <c r="P111" t="s">
        <v>16</v>
      </c>
      <c r="Q111">
        <v>2</v>
      </c>
    </row>
    <row r="112" spans="1:17" ht="15">
      <c r="A112">
        <v>3</v>
      </c>
      <c r="B112">
        <v>112</v>
      </c>
      <c r="C112">
        <v>1</v>
      </c>
      <c r="D112">
        <v>2515424.08</v>
      </c>
      <c r="E112">
        <v>6860783.36</v>
      </c>
      <c r="F112">
        <v>199.37</v>
      </c>
      <c r="G112">
        <v>186.09</v>
      </c>
      <c r="H112">
        <v>13.5</v>
      </c>
      <c r="I112">
        <v>13.28</v>
      </c>
      <c r="J112">
        <v>13.5</v>
      </c>
      <c r="K112">
        <v>2.3</v>
      </c>
      <c r="L112">
        <v>0.22</v>
      </c>
      <c r="M112">
        <v>-99</v>
      </c>
      <c r="N112">
        <v>-99</v>
      </c>
      <c r="O112">
        <v>1</v>
      </c>
      <c r="P112" t="s">
        <v>16</v>
      </c>
      <c r="Q112">
        <v>2</v>
      </c>
    </row>
    <row r="113" spans="1:17" ht="15">
      <c r="A113">
        <v>3</v>
      </c>
      <c r="B113">
        <v>113</v>
      </c>
      <c r="C113">
        <v>1</v>
      </c>
      <c r="D113">
        <v>2515429.01</v>
      </c>
      <c r="E113">
        <v>6860781.79</v>
      </c>
      <c r="F113">
        <v>198.52</v>
      </c>
      <c r="G113">
        <v>186.41</v>
      </c>
      <c r="H113">
        <v>12.19</v>
      </c>
      <c r="I113">
        <v>12.11</v>
      </c>
      <c r="J113">
        <v>12.1</v>
      </c>
      <c r="K113">
        <v>2.12</v>
      </c>
      <c r="L113">
        <v>0.24</v>
      </c>
      <c r="M113">
        <v>-99</v>
      </c>
      <c r="N113">
        <v>-99</v>
      </c>
      <c r="O113">
        <v>1</v>
      </c>
      <c r="P113" t="s">
        <v>16</v>
      </c>
      <c r="Q113">
        <v>2</v>
      </c>
    </row>
    <row r="114" spans="1:17" ht="15">
      <c r="A114">
        <v>3</v>
      </c>
      <c r="B114">
        <v>114</v>
      </c>
      <c r="C114">
        <v>2</v>
      </c>
      <c r="D114">
        <v>2515431.94</v>
      </c>
      <c r="E114">
        <v>6860781.04</v>
      </c>
      <c r="F114">
        <v>189.13</v>
      </c>
      <c r="G114">
        <v>186.07</v>
      </c>
      <c r="H114">
        <v>2.83</v>
      </c>
      <c r="I114">
        <v>3.06</v>
      </c>
      <c r="J114">
        <v>2.2</v>
      </c>
      <c r="K114">
        <v>0.92</v>
      </c>
      <c r="L114">
        <v>0.21</v>
      </c>
      <c r="M114">
        <v>-99</v>
      </c>
      <c r="N114">
        <v>-99</v>
      </c>
      <c r="O114">
        <v>1</v>
      </c>
      <c r="P114" t="s">
        <v>16</v>
      </c>
      <c r="Q114">
        <v>2</v>
      </c>
    </row>
    <row r="115" spans="1:17" ht="15">
      <c r="A115">
        <v>3</v>
      </c>
      <c r="B115">
        <v>115</v>
      </c>
      <c r="C115">
        <v>2</v>
      </c>
      <c r="D115">
        <v>2515426.7</v>
      </c>
      <c r="E115">
        <v>6860783.77</v>
      </c>
      <c r="F115">
        <v>192.55</v>
      </c>
      <c r="G115">
        <v>186.41</v>
      </c>
      <c r="H115">
        <v>6.11</v>
      </c>
      <c r="I115">
        <v>6.14</v>
      </c>
      <c r="J115">
        <v>4.6</v>
      </c>
      <c r="K115">
        <v>0.98</v>
      </c>
      <c r="L115">
        <v>0.15</v>
      </c>
      <c r="M115">
        <v>-99</v>
      </c>
      <c r="N115">
        <v>-99</v>
      </c>
      <c r="O115">
        <v>1</v>
      </c>
      <c r="P115" t="s">
        <v>16</v>
      </c>
      <c r="Q115">
        <v>2</v>
      </c>
    </row>
    <row r="116" spans="1:17" ht="15">
      <c r="A116">
        <v>3</v>
      </c>
      <c r="B116">
        <v>116</v>
      </c>
      <c r="C116">
        <v>2</v>
      </c>
      <c r="D116">
        <v>2515428.6</v>
      </c>
      <c r="E116">
        <v>6860784.14</v>
      </c>
      <c r="F116">
        <v>193.59</v>
      </c>
      <c r="G116">
        <v>185.67</v>
      </c>
      <c r="H116">
        <v>7.74</v>
      </c>
      <c r="I116">
        <v>7.92</v>
      </c>
      <c r="J116">
        <v>7.5</v>
      </c>
      <c r="K116">
        <v>1.68</v>
      </c>
      <c r="L116">
        <v>0.25</v>
      </c>
      <c r="M116">
        <v>-99</v>
      </c>
      <c r="N116">
        <v>-99</v>
      </c>
      <c r="O116">
        <v>1</v>
      </c>
      <c r="P116" t="s">
        <v>16</v>
      </c>
      <c r="Q116">
        <v>2</v>
      </c>
    </row>
    <row r="117" spans="1:17" ht="15">
      <c r="A117">
        <v>3</v>
      </c>
      <c r="B117">
        <v>117</v>
      </c>
      <c r="C117">
        <v>2</v>
      </c>
      <c r="D117">
        <v>2515427.8</v>
      </c>
      <c r="E117">
        <v>6860787.11</v>
      </c>
      <c r="F117">
        <v>190.59</v>
      </c>
      <c r="G117">
        <v>184.4</v>
      </c>
      <c r="H117">
        <v>6.17</v>
      </c>
      <c r="I117">
        <v>6.19</v>
      </c>
      <c r="J117">
        <v>5</v>
      </c>
      <c r="K117">
        <v>1.18</v>
      </c>
      <c r="L117">
        <v>0.11</v>
      </c>
      <c r="M117">
        <v>-99</v>
      </c>
      <c r="N117">
        <v>-99</v>
      </c>
      <c r="O117">
        <v>1</v>
      </c>
      <c r="P117" t="s">
        <v>16</v>
      </c>
      <c r="Q117">
        <v>2</v>
      </c>
    </row>
    <row r="118" spans="1:17" ht="15">
      <c r="A118">
        <v>3</v>
      </c>
      <c r="B118">
        <v>118</v>
      </c>
      <c r="C118">
        <v>2</v>
      </c>
      <c r="D118">
        <v>2515431.59</v>
      </c>
      <c r="E118">
        <v>6860786.5</v>
      </c>
      <c r="F118">
        <v>192.75</v>
      </c>
      <c r="G118">
        <v>183.56</v>
      </c>
      <c r="H118">
        <v>9.38</v>
      </c>
      <c r="I118">
        <v>9.19</v>
      </c>
      <c r="J118">
        <v>7.3</v>
      </c>
      <c r="K118">
        <v>1.16</v>
      </c>
      <c r="L118">
        <v>0.22</v>
      </c>
      <c r="M118">
        <v>-99</v>
      </c>
      <c r="N118">
        <v>-99</v>
      </c>
      <c r="O118">
        <v>1</v>
      </c>
      <c r="P118" t="s">
        <v>16</v>
      </c>
      <c r="Q118">
        <v>2</v>
      </c>
    </row>
    <row r="119" spans="1:17" ht="15">
      <c r="A119">
        <v>3</v>
      </c>
      <c r="B119">
        <v>119</v>
      </c>
      <c r="C119">
        <v>2</v>
      </c>
      <c r="D119">
        <v>2515429.49</v>
      </c>
      <c r="E119">
        <v>6860787.78</v>
      </c>
      <c r="F119">
        <v>192.55</v>
      </c>
      <c r="G119">
        <v>183.83</v>
      </c>
      <c r="H119">
        <v>8.86</v>
      </c>
      <c r="I119">
        <v>8.72</v>
      </c>
      <c r="J119">
        <v>8.2</v>
      </c>
      <c r="K119">
        <v>1.71</v>
      </c>
      <c r="L119">
        <v>0.15</v>
      </c>
      <c r="M119">
        <v>-99</v>
      </c>
      <c r="N119">
        <v>-99</v>
      </c>
      <c r="O119">
        <v>1</v>
      </c>
      <c r="P119" t="s">
        <v>16</v>
      </c>
      <c r="Q119">
        <v>2</v>
      </c>
    </row>
    <row r="120" spans="1:17" ht="15">
      <c r="A120">
        <v>3</v>
      </c>
      <c r="B120">
        <v>120</v>
      </c>
      <c r="C120">
        <v>2</v>
      </c>
      <c r="D120">
        <v>2515429.22</v>
      </c>
      <c r="E120">
        <v>6860789.37</v>
      </c>
      <c r="F120">
        <v>191.29</v>
      </c>
      <c r="G120">
        <v>182.32</v>
      </c>
      <c r="H120">
        <v>8.36</v>
      </c>
      <c r="I120">
        <v>8.97</v>
      </c>
      <c r="J120">
        <v>9</v>
      </c>
      <c r="K120">
        <v>1.97</v>
      </c>
      <c r="L120">
        <v>0.17</v>
      </c>
      <c r="M120">
        <v>-99</v>
      </c>
      <c r="N120">
        <v>-99</v>
      </c>
      <c r="O120">
        <v>1</v>
      </c>
      <c r="P120" t="s">
        <v>16</v>
      </c>
      <c r="Q120">
        <v>2</v>
      </c>
    </row>
    <row r="121" spans="1:17" ht="15">
      <c r="A121">
        <v>3</v>
      </c>
      <c r="B121">
        <v>121</v>
      </c>
      <c r="C121">
        <v>2</v>
      </c>
      <c r="D121">
        <v>2515428.59</v>
      </c>
      <c r="E121">
        <v>6860791.65</v>
      </c>
      <c r="F121">
        <v>192.13</v>
      </c>
      <c r="G121">
        <v>182.18</v>
      </c>
      <c r="H121">
        <v>10.15</v>
      </c>
      <c r="I121">
        <v>9.96</v>
      </c>
      <c r="J121">
        <v>8.6</v>
      </c>
      <c r="K121">
        <v>1.45</v>
      </c>
      <c r="L121">
        <v>0.2</v>
      </c>
      <c r="M121">
        <v>-99</v>
      </c>
      <c r="N121">
        <v>-99</v>
      </c>
      <c r="O121">
        <v>1</v>
      </c>
      <c r="P121" t="s">
        <v>16</v>
      </c>
      <c r="Q121">
        <v>2</v>
      </c>
    </row>
    <row r="122" spans="1:17" ht="15">
      <c r="A122">
        <v>3</v>
      </c>
      <c r="B122">
        <v>122</v>
      </c>
      <c r="C122">
        <v>2</v>
      </c>
      <c r="D122">
        <v>2515435.06</v>
      </c>
      <c r="E122">
        <v>6860789.38</v>
      </c>
      <c r="F122">
        <v>190.42</v>
      </c>
      <c r="G122">
        <v>181.29</v>
      </c>
      <c r="H122">
        <v>9.11</v>
      </c>
      <c r="I122">
        <v>9.13</v>
      </c>
      <c r="J122">
        <v>7.6</v>
      </c>
      <c r="K122">
        <v>1.3</v>
      </c>
      <c r="L122">
        <v>0.23</v>
      </c>
      <c r="M122">
        <v>-99</v>
      </c>
      <c r="N122">
        <v>-99</v>
      </c>
      <c r="O122">
        <v>1</v>
      </c>
      <c r="P122" t="s">
        <v>16</v>
      </c>
      <c r="Q122">
        <v>2</v>
      </c>
    </row>
    <row r="123" spans="1:17" ht="15">
      <c r="A123">
        <v>3</v>
      </c>
      <c r="B123">
        <v>123</v>
      </c>
      <c r="C123">
        <v>2</v>
      </c>
      <c r="D123">
        <v>2515431.4</v>
      </c>
      <c r="E123">
        <v>6860791.1</v>
      </c>
      <c r="F123">
        <v>190.36</v>
      </c>
      <c r="G123">
        <v>180.71</v>
      </c>
      <c r="H123">
        <v>9.54</v>
      </c>
      <c r="I123">
        <v>9.65</v>
      </c>
      <c r="J123">
        <v>8.5</v>
      </c>
      <c r="K123">
        <v>1.49</v>
      </c>
      <c r="L123">
        <v>0.25</v>
      </c>
      <c r="M123">
        <v>-99</v>
      </c>
      <c r="N123">
        <v>-99</v>
      </c>
      <c r="O123">
        <v>1</v>
      </c>
      <c r="P123" t="s">
        <v>16</v>
      </c>
      <c r="Q123">
        <v>2</v>
      </c>
    </row>
    <row r="124" spans="1:17" ht="15">
      <c r="A124">
        <v>3</v>
      </c>
      <c r="B124">
        <v>124</v>
      </c>
      <c r="C124">
        <v>2</v>
      </c>
      <c r="D124">
        <v>2515434.11</v>
      </c>
      <c r="E124">
        <v>6860791.37</v>
      </c>
      <c r="F124">
        <v>189.91</v>
      </c>
      <c r="G124">
        <v>180.47</v>
      </c>
      <c r="H124">
        <v>9.04</v>
      </c>
      <c r="I124">
        <v>9.45</v>
      </c>
      <c r="J124">
        <v>8</v>
      </c>
      <c r="K124">
        <v>1.36</v>
      </c>
      <c r="L124">
        <v>0.19</v>
      </c>
      <c r="M124">
        <v>-99</v>
      </c>
      <c r="N124">
        <v>-99</v>
      </c>
      <c r="O124">
        <v>1</v>
      </c>
      <c r="P124" t="s">
        <v>16</v>
      </c>
      <c r="Q124">
        <v>2</v>
      </c>
    </row>
    <row r="125" spans="1:17" ht="15">
      <c r="A125">
        <v>3</v>
      </c>
      <c r="B125">
        <v>125</v>
      </c>
      <c r="C125">
        <v>2</v>
      </c>
      <c r="D125">
        <v>2515436.78</v>
      </c>
      <c r="E125">
        <v>6860790.5</v>
      </c>
      <c r="F125">
        <v>190.46</v>
      </c>
      <c r="G125">
        <v>181.18</v>
      </c>
      <c r="H125">
        <v>9.29</v>
      </c>
      <c r="I125">
        <v>9.28</v>
      </c>
      <c r="J125">
        <v>8.3</v>
      </c>
      <c r="K125">
        <v>1.56</v>
      </c>
      <c r="L125">
        <v>0.21</v>
      </c>
      <c r="M125">
        <v>-99</v>
      </c>
      <c r="N125">
        <v>-99</v>
      </c>
      <c r="O125">
        <v>1</v>
      </c>
      <c r="P125" t="s">
        <v>16</v>
      </c>
      <c r="Q125">
        <v>2</v>
      </c>
    </row>
    <row r="126" spans="1:17" ht="15">
      <c r="A126">
        <v>3</v>
      </c>
      <c r="B126">
        <v>126</v>
      </c>
      <c r="C126">
        <v>2</v>
      </c>
      <c r="D126">
        <v>2515433.7</v>
      </c>
      <c r="E126">
        <v>6860792.77</v>
      </c>
      <c r="F126">
        <v>188.77</v>
      </c>
      <c r="G126">
        <v>180.36</v>
      </c>
      <c r="H126">
        <v>8.48</v>
      </c>
      <c r="I126">
        <v>8.41</v>
      </c>
      <c r="J126">
        <v>7.1</v>
      </c>
      <c r="K126">
        <v>1.32</v>
      </c>
      <c r="L126">
        <v>0.27</v>
      </c>
      <c r="M126">
        <v>-99</v>
      </c>
      <c r="N126">
        <v>-99</v>
      </c>
      <c r="O126">
        <v>1</v>
      </c>
      <c r="P126" t="s">
        <v>16</v>
      </c>
      <c r="Q126">
        <v>2</v>
      </c>
    </row>
    <row r="127" spans="1:17" ht="15">
      <c r="A127">
        <v>3</v>
      </c>
      <c r="B127">
        <v>127</v>
      </c>
      <c r="C127">
        <v>2</v>
      </c>
      <c r="D127">
        <v>2515430.45</v>
      </c>
      <c r="E127">
        <v>6860795</v>
      </c>
      <c r="F127">
        <v>191.31</v>
      </c>
      <c r="G127">
        <v>179.65</v>
      </c>
      <c r="H127">
        <v>11.76</v>
      </c>
      <c r="I127">
        <v>11.66</v>
      </c>
      <c r="J127">
        <v>11</v>
      </c>
      <c r="K127">
        <v>1.84</v>
      </c>
      <c r="L127">
        <v>0.21</v>
      </c>
      <c r="M127">
        <v>-99</v>
      </c>
      <c r="N127">
        <v>-99</v>
      </c>
      <c r="O127">
        <v>1</v>
      </c>
      <c r="P127" t="s">
        <v>16</v>
      </c>
      <c r="Q127">
        <v>2</v>
      </c>
    </row>
    <row r="128" spans="1:17" ht="15">
      <c r="A128">
        <v>3</v>
      </c>
      <c r="B128">
        <v>128</v>
      </c>
      <c r="C128">
        <v>2</v>
      </c>
      <c r="D128">
        <v>2515437.4</v>
      </c>
      <c r="E128">
        <v>6860792.83</v>
      </c>
      <c r="F128">
        <v>188.21</v>
      </c>
      <c r="G128">
        <v>180.33</v>
      </c>
      <c r="H128">
        <v>8.04</v>
      </c>
      <c r="I128">
        <v>7.88</v>
      </c>
      <c r="J128">
        <v>7</v>
      </c>
      <c r="K128">
        <v>1.47</v>
      </c>
      <c r="L128">
        <v>0.26</v>
      </c>
      <c r="M128">
        <v>-99</v>
      </c>
      <c r="N128">
        <v>-99</v>
      </c>
      <c r="O128">
        <v>1</v>
      </c>
      <c r="P128" t="s">
        <v>16</v>
      </c>
      <c r="Q128">
        <v>2</v>
      </c>
    </row>
    <row r="129" spans="1:17" ht="15">
      <c r="A129">
        <v>3</v>
      </c>
      <c r="B129">
        <v>129</v>
      </c>
      <c r="C129">
        <v>2</v>
      </c>
      <c r="D129">
        <v>2515436.28</v>
      </c>
      <c r="E129">
        <v>6860793.78</v>
      </c>
      <c r="F129">
        <v>188.29</v>
      </c>
      <c r="G129">
        <v>180.05</v>
      </c>
      <c r="H129">
        <v>8.13</v>
      </c>
      <c r="I129">
        <v>8.24</v>
      </c>
      <c r="J129">
        <v>7.1</v>
      </c>
      <c r="K129">
        <v>1.4</v>
      </c>
      <c r="L129">
        <v>0.17</v>
      </c>
      <c r="M129">
        <v>-99</v>
      </c>
      <c r="N129">
        <v>-99</v>
      </c>
      <c r="O129">
        <v>1</v>
      </c>
      <c r="P129" t="s">
        <v>16</v>
      </c>
      <c r="Q129">
        <v>2</v>
      </c>
    </row>
    <row r="130" spans="1:17" ht="15">
      <c r="A130">
        <v>3</v>
      </c>
      <c r="B130">
        <v>130</v>
      </c>
      <c r="C130">
        <v>2</v>
      </c>
      <c r="D130">
        <v>2515433.11</v>
      </c>
      <c r="E130">
        <v>6860795.95</v>
      </c>
      <c r="F130">
        <v>192.56</v>
      </c>
      <c r="G130">
        <v>179.68</v>
      </c>
      <c r="H130">
        <v>12.99</v>
      </c>
      <c r="I130">
        <v>12.88</v>
      </c>
      <c r="J130">
        <v>12.2</v>
      </c>
      <c r="K130">
        <v>1.93</v>
      </c>
      <c r="L130">
        <v>0.18</v>
      </c>
      <c r="M130">
        <v>-99</v>
      </c>
      <c r="N130">
        <v>-99</v>
      </c>
      <c r="O130">
        <v>1</v>
      </c>
      <c r="P130" t="s">
        <v>16</v>
      </c>
      <c r="Q130">
        <v>2</v>
      </c>
    </row>
    <row r="131" spans="1:17" ht="15">
      <c r="A131">
        <v>3</v>
      </c>
      <c r="B131">
        <v>131</v>
      </c>
      <c r="C131">
        <v>2</v>
      </c>
      <c r="D131">
        <v>2515431.77</v>
      </c>
      <c r="E131">
        <v>6860798.17</v>
      </c>
      <c r="F131">
        <v>187.77</v>
      </c>
      <c r="G131">
        <v>178.57</v>
      </c>
      <c r="H131">
        <v>8.95</v>
      </c>
      <c r="I131">
        <v>9.2</v>
      </c>
      <c r="J131">
        <v>7.5</v>
      </c>
      <c r="K131">
        <v>1.23</v>
      </c>
      <c r="L131">
        <v>0.25</v>
      </c>
      <c r="M131">
        <v>-99</v>
      </c>
      <c r="N131">
        <v>-99</v>
      </c>
      <c r="O131">
        <v>0</v>
      </c>
      <c r="P131" t="s">
        <v>16</v>
      </c>
      <c r="Q131">
        <v>2</v>
      </c>
    </row>
    <row r="132" spans="1:17" ht="15">
      <c r="A132">
        <v>3</v>
      </c>
      <c r="B132">
        <v>132</v>
      </c>
      <c r="C132">
        <v>2</v>
      </c>
      <c r="D132">
        <v>2515429.96</v>
      </c>
      <c r="E132">
        <v>6860798.87</v>
      </c>
      <c r="F132">
        <v>190.34</v>
      </c>
      <c r="G132">
        <v>178.76</v>
      </c>
      <c r="H132">
        <v>11.6</v>
      </c>
      <c r="I132">
        <v>11.58</v>
      </c>
      <c r="J132">
        <v>10.7</v>
      </c>
      <c r="K132">
        <v>1.75</v>
      </c>
      <c r="L132">
        <v>0.19</v>
      </c>
      <c r="M132">
        <v>-99</v>
      </c>
      <c r="N132">
        <v>-99</v>
      </c>
      <c r="O132">
        <v>0</v>
      </c>
      <c r="P132" t="s">
        <v>16</v>
      </c>
      <c r="Q132">
        <v>2</v>
      </c>
    </row>
    <row r="133" spans="1:17" ht="15">
      <c r="A133">
        <v>3</v>
      </c>
      <c r="B133">
        <v>133</v>
      </c>
      <c r="C133">
        <v>2</v>
      </c>
      <c r="D133">
        <v>2515433.65</v>
      </c>
      <c r="E133">
        <v>6860797.92</v>
      </c>
      <c r="F133">
        <v>189.2</v>
      </c>
      <c r="G133">
        <v>179.02</v>
      </c>
      <c r="H133">
        <v>10.37</v>
      </c>
      <c r="I133">
        <v>10.18</v>
      </c>
      <c r="J133">
        <v>9.1</v>
      </c>
      <c r="K133">
        <v>1.57</v>
      </c>
      <c r="L133">
        <v>0.26</v>
      </c>
      <c r="M133">
        <v>-99</v>
      </c>
      <c r="N133">
        <v>-99</v>
      </c>
      <c r="O133">
        <v>0</v>
      </c>
      <c r="P133" t="s">
        <v>16</v>
      </c>
      <c r="Q133">
        <v>2</v>
      </c>
    </row>
    <row r="134" spans="1:17" ht="15">
      <c r="A134">
        <v>3</v>
      </c>
      <c r="B134">
        <v>134</v>
      </c>
      <c r="C134">
        <v>3</v>
      </c>
      <c r="D134">
        <v>2515437.28</v>
      </c>
      <c r="E134">
        <v>6860796.78</v>
      </c>
      <c r="F134">
        <v>191.52</v>
      </c>
      <c r="G134">
        <v>179.35</v>
      </c>
      <c r="H134">
        <v>12.35</v>
      </c>
      <c r="I134">
        <v>12.18</v>
      </c>
      <c r="J134">
        <v>9.6</v>
      </c>
      <c r="K134">
        <v>2.21</v>
      </c>
      <c r="L134">
        <v>0.35</v>
      </c>
      <c r="M134">
        <v>-99</v>
      </c>
      <c r="N134">
        <v>-99</v>
      </c>
      <c r="O134">
        <v>0</v>
      </c>
      <c r="P134" t="s">
        <v>16</v>
      </c>
      <c r="Q134">
        <v>2</v>
      </c>
    </row>
    <row r="135" spans="1:17" ht="15">
      <c r="A135">
        <v>3</v>
      </c>
      <c r="B135">
        <v>135</v>
      </c>
      <c r="C135">
        <v>2</v>
      </c>
      <c r="D135">
        <v>2515438.66</v>
      </c>
      <c r="E135">
        <v>6860796.6</v>
      </c>
      <c r="F135">
        <v>189.86</v>
      </c>
      <c r="G135">
        <v>179.4</v>
      </c>
      <c r="H135">
        <v>10.67</v>
      </c>
      <c r="I135">
        <v>10.47</v>
      </c>
      <c r="J135">
        <v>10.1</v>
      </c>
      <c r="K135">
        <v>1.89</v>
      </c>
      <c r="L135">
        <v>0.25</v>
      </c>
      <c r="M135">
        <v>-99</v>
      </c>
      <c r="N135">
        <v>-99</v>
      </c>
      <c r="O135">
        <v>0</v>
      </c>
      <c r="P135" t="s">
        <v>16</v>
      </c>
      <c r="Q135">
        <v>2</v>
      </c>
    </row>
    <row r="136" spans="1:17" ht="15">
      <c r="A136">
        <v>3</v>
      </c>
      <c r="B136">
        <v>136</v>
      </c>
      <c r="C136">
        <v>2</v>
      </c>
      <c r="D136">
        <v>2515438.32</v>
      </c>
      <c r="E136">
        <v>6860797.38</v>
      </c>
      <c r="F136">
        <v>186.51</v>
      </c>
      <c r="G136">
        <v>178.76</v>
      </c>
      <c r="H136">
        <v>7.2</v>
      </c>
      <c r="I136">
        <v>7.75</v>
      </c>
      <c r="J136">
        <v>7.6</v>
      </c>
      <c r="K136">
        <v>1.82</v>
      </c>
      <c r="L136">
        <v>0.28</v>
      </c>
      <c r="M136">
        <v>-99</v>
      </c>
      <c r="N136">
        <v>-99</v>
      </c>
      <c r="O136">
        <v>0</v>
      </c>
      <c r="P136" t="s">
        <v>16</v>
      </c>
      <c r="Q136">
        <v>2</v>
      </c>
    </row>
    <row r="137" spans="1:17" ht="15">
      <c r="A137">
        <v>3</v>
      </c>
      <c r="B137">
        <v>137</v>
      </c>
      <c r="C137">
        <v>2</v>
      </c>
      <c r="D137">
        <v>2515434.11</v>
      </c>
      <c r="E137">
        <v>6860799.51</v>
      </c>
      <c r="F137">
        <v>189.87</v>
      </c>
      <c r="G137">
        <v>178.42</v>
      </c>
      <c r="H137">
        <v>11.45</v>
      </c>
      <c r="I137">
        <v>11.45</v>
      </c>
      <c r="J137">
        <v>10.9</v>
      </c>
      <c r="K137">
        <v>1.86</v>
      </c>
      <c r="L137">
        <v>0.23</v>
      </c>
      <c r="M137">
        <v>-99</v>
      </c>
      <c r="N137">
        <v>-99</v>
      </c>
      <c r="O137">
        <v>0</v>
      </c>
      <c r="P137" t="s">
        <v>16</v>
      </c>
      <c r="Q137">
        <v>2</v>
      </c>
    </row>
    <row r="138" spans="1:17" ht="15">
      <c r="A138">
        <v>3</v>
      </c>
      <c r="B138">
        <v>138</v>
      </c>
      <c r="C138">
        <v>2</v>
      </c>
      <c r="D138">
        <v>2515436.63</v>
      </c>
      <c r="E138">
        <v>6860799.69</v>
      </c>
      <c r="F138">
        <v>187.96</v>
      </c>
      <c r="G138">
        <v>178.31</v>
      </c>
      <c r="H138">
        <v>9.35</v>
      </c>
      <c r="I138">
        <v>9.66</v>
      </c>
      <c r="J138">
        <v>7.4</v>
      </c>
      <c r="K138">
        <v>1.05</v>
      </c>
      <c r="L138">
        <v>0.18</v>
      </c>
      <c r="M138">
        <v>-99</v>
      </c>
      <c r="N138">
        <v>-99</v>
      </c>
      <c r="O138">
        <v>0</v>
      </c>
      <c r="P138" t="s">
        <v>16</v>
      </c>
      <c r="Q138">
        <v>2</v>
      </c>
    </row>
    <row r="139" spans="1:17" ht="15">
      <c r="A139">
        <v>3</v>
      </c>
      <c r="B139">
        <v>139</v>
      </c>
      <c r="C139">
        <v>2</v>
      </c>
      <c r="D139">
        <v>2515433.62</v>
      </c>
      <c r="E139">
        <v>6860801.02</v>
      </c>
      <c r="F139">
        <v>188.62</v>
      </c>
      <c r="G139">
        <v>177.64</v>
      </c>
      <c r="H139">
        <v>10.92</v>
      </c>
      <c r="I139">
        <v>10.98</v>
      </c>
      <c r="J139">
        <v>10.1</v>
      </c>
      <c r="K139">
        <v>1.72</v>
      </c>
      <c r="L139">
        <v>0.25</v>
      </c>
      <c r="M139">
        <v>-99</v>
      </c>
      <c r="N139">
        <v>-99</v>
      </c>
      <c r="O139">
        <v>0</v>
      </c>
      <c r="P139" t="s">
        <v>16</v>
      </c>
      <c r="Q139">
        <v>2</v>
      </c>
    </row>
    <row r="140" spans="1:17" ht="15">
      <c r="A140">
        <v>3</v>
      </c>
      <c r="B140">
        <v>140</v>
      </c>
      <c r="C140">
        <v>2</v>
      </c>
      <c r="D140">
        <v>2515438.26</v>
      </c>
      <c r="E140">
        <v>6860799.34</v>
      </c>
      <c r="F140">
        <v>186.25</v>
      </c>
      <c r="G140">
        <v>177.84</v>
      </c>
      <c r="H140">
        <v>7.52</v>
      </c>
      <c r="I140">
        <v>8.4</v>
      </c>
      <c r="J140">
        <v>7.9</v>
      </c>
      <c r="K140">
        <v>1.66</v>
      </c>
      <c r="L140">
        <v>0.22</v>
      </c>
      <c r="M140">
        <v>-99</v>
      </c>
      <c r="N140">
        <v>-99</v>
      </c>
      <c r="O140">
        <v>0</v>
      </c>
      <c r="P140" t="s">
        <v>16</v>
      </c>
      <c r="Q140">
        <v>2</v>
      </c>
    </row>
    <row r="141" spans="1:17" ht="15">
      <c r="A141">
        <v>3</v>
      </c>
      <c r="B141">
        <v>141</v>
      </c>
      <c r="C141">
        <v>2</v>
      </c>
      <c r="D141">
        <v>2515427.46</v>
      </c>
      <c r="E141">
        <v>6860761.57</v>
      </c>
      <c r="F141">
        <v>203.03</v>
      </c>
      <c r="G141">
        <v>189.22</v>
      </c>
      <c r="H141">
        <v>13.72</v>
      </c>
      <c r="I141">
        <v>13.81</v>
      </c>
      <c r="J141">
        <v>14.6</v>
      </c>
      <c r="K141">
        <v>2.57</v>
      </c>
      <c r="L141">
        <v>0.28</v>
      </c>
      <c r="M141">
        <v>-99</v>
      </c>
      <c r="N141">
        <v>-99</v>
      </c>
      <c r="O141">
        <v>0</v>
      </c>
      <c r="P141" t="s">
        <v>16</v>
      </c>
      <c r="Q141">
        <v>3</v>
      </c>
    </row>
    <row r="142" spans="1:17" ht="15">
      <c r="A142">
        <v>3</v>
      </c>
      <c r="B142">
        <v>142</v>
      </c>
      <c r="C142">
        <v>2</v>
      </c>
      <c r="D142">
        <v>2515430.6</v>
      </c>
      <c r="E142">
        <v>6860761.76</v>
      </c>
      <c r="F142">
        <v>202.5</v>
      </c>
      <c r="G142">
        <v>189.21</v>
      </c>
      <c r="H142">
        <v>12.2</v>
      </c>
      <c r="I142">
        <v>13.29</v>
      </c>
      <c r="J142">
        <v>13.4</v>
      </c>
      <c r="K142">
        <v>2.25</v>
      </c>
      <c r="L142">
        <v>0.25</v>
      </c>
      <c r="M142">
        <v>-99</v>
      </c>
      <c r="N142">
        <v>-99</v>
      </c>
      <c r="O142">
        <v>0</v>
      </c>
      <c r="P142" t="s">
        <v>16</v>
      </c>
      <c r="Q142">
        <v>3</v>
      </c>
    </row>
    <row r="143" spans="1:17" ht="15">
      <c r="A143">
        <v>3</v>
      </c>
      <c r="B143">
        <v>143</v>
      </c>
      <c r="C143">
        <v>2</v>
      </c>
      <c r="D143">
        <v>2515428.44</v>
      </c>
      <c r="E143">
        <v>6860762.94</v>
      </c>
      <c r="F143">
        <v>202.46</v>
      </c>
      <c r="G143">
        <v>189.04</v>
      </c>
      <c r="H143">
        <v>13.35</v>
      </c>
      <c r="I143">
        <v>13.42</v>
      </c>
      <c r="J143">
        <v>12</v>
      </c>
      <c r="K143">
        <v>1.68</v>
      </c>
      <c r="L143">
        <v>0.35</v>
      </c>
      <c r="M143">
        <v>-99</v>
      </c>
      <c r="N143">
        <v>-99</v>
      </c>
      <c r="O143">
        <v>0</v>
      </c>
      <c r="P143" t="s">
        <v>16</v>
      </c>
      <c r="Q143">
        <v>3</v>
      </c>
    </row>
    <row r="144" spans="1:17" ht="15">
      <c r="A144">
        <v>3</v>
      </c>
      <c r="B144">
        <v>144</v>
      </c>
      <c r="C144">
        <v>2</v>
      </c>
      <c r="D144">
        <v>2515432.36</v>
      </c>
      <c r="E144">
        <v>6860763.46</v>
      </c>
      <c r="F144">
        <v>201.67</v>
      </c>
      <c r="G144">
        <v>189.04</v>
      </c>
      <c r="H144">
        <v>9.91</v>
      </c>
      <c r="I144">
        <v>12.63</v>
      </c>
      <c r="J144">
        <v>14.4</v>
      </c>
      <c r="K144">
        <v>2.93</v>
      </c>
      <c r="L144">
        <v>0.08</v>
      </c>
      <c r="M144">
        <v>-99</v>
      </c>
      <c r="N144">
        <v>-99</v>
      </c>
      <c r="O144">
        <v>0</v>
      </c>
      <c r="P144" t="s">
        <v>16</v>
      </c>
      <c r="Q144">
        <v>3</v>
      </c>
    </row>
    <row r="145" spans="1:17" ht="15">
      <c r="A145">
        <v>3</v>
      </c>
      <c r="B145">
        <v>145</v>
      </c>
      <c r="C145">
        <v>2</v>
      </c>
      <c r="D145">
        <v>2515430.96</v>
      </c>
      <c r="E145">
        <v>6860764</v>
      </c>
      <c r="F145">
        <v>200.82</v>
      </c>
      <c r="G145">
        <v>189.19</v>
      </c>
      <c r="H145">
        <v>8.46</v>
      </c>
      <c r="I145">
        <v>11.63</v>
      </c>
      <c r="J145">
        <v>12</v>
      </c>
      <c r="K145">
        <v>2.27</v>
      </c>
      <c r="L145">
        <v>0.2</v>
      </c>
      <c r="M145">
        <v>-99</v>
      </c>
      <c r="N145">
        <v>-99</v>
      </c>
      <c r="O145">
        <v>0</v>
      </c>
      <c r="P145" t="s">
        <v>16</v>
      </c>
      <c r="Q145">
        <v>3</v>
      </c>
    </row>
    <row r="146" spans="1:17" ht="15">
      <c r="A146">
        <v>3</v>
      </c>
      <c r="B146">
        <v>146</v>
      </c>
      <c r="C146">
        <v>2</v>
      </c>
      <c r="D146">
        <v>2515430.7</v>
      </c>
      <c r="E146">
        <v>6860765.05</v>
      </c>
      <c r="F146">
        <v>200.58</v>
      </c>
      <c r="G146">
        <v>189</v>
      </c>
      <c r="H146">
        <v>10.1</v>
      </c>
      <c r="I146">
        <v>11.58</v>
      </c>
      <c r="J146">
        <v>12.2</v>
      </c>
      <c r="K146">
        <v>2.38</v>
      </c>
      <c r="L146">
        <v>0.28</v>
      </c>
      <c r="M146">
        <v>-99</v>
      </c>
      <c r="N146">
        <v>-99</v>
      </c>
      <c r="O146">
        <v>0</v>
      </c>
      <c r="P146" t="s">
        <v>16</v>
      </c>
      <c r="Q146">
        <v>3</v>
      </c>
    </row>
    <row r="147" spans="1:17" ht="15">
      <c r="A147">
        <v>3</v>
      </c>
      <c r="B147">
        <v>147</v>
      </c>
      <c r="C147">
        <v>2</v>
      </c>
      <c r="D147">
        <v>2515433.02</v>
      </c>
      <c r="E147">
        <v>6860765.52</v>
      </c>
      <c r="F147">
        <v>200.61</v>
      </c>
      <c r="G147">
        <v>188.75</v>
      </c>
      <c r="H147">
        <v>11.97</v>
      </c>
      <c r="I147">
        <v>11.86</v>
      </c>
      <c r="J147">
        <v>12.5</v>
      </c>
      <c r="K147">
        <v>2.39</v>
      </c>
      <c r="L147">
        <v>0.27</v>
      </c>
      <c r="M147">
        <v>-99</v>
      </c>
      <c r="N147">
        <v>-99</v>
      </c>
      <c r="O147">
        <v>1</v>
      </c>
      <c r="P147" t="s">
        <v>16</v>
      </c>
      <c r="Q147">
        <v>3</v>
      </c>
    </row>
    <row r="148" spans="1:17" ht="15">
      <c r="A148">
        <v>3</v>
      </c>
      <c r="B148">
        <v>148</v>
      </c>
      <c r="C148">
        <v>2</v>
      </c>
      <c r="D148">
        <v>2515430.96</v>
      </c>
      <c r="E148">
        <v>6860766.92</v>
      </c>
      <c r="F148">
        <v>200.43</v>
      </c>
      <c r="G148">
        <v>188.85</v>
      </c>
      <c r="H148">
        <v>11.32</v>
      </c>
      <c r="I148">
        <v>11.58</v>
      </c>
      <c r="J148">
        <v>12.1</v>
      </c>
      <c r="K148">
        <v>2.36</v>
      </c>
      <c r="L148">
        <v>0.32</v>
      </c>
      <c r="M148">
        <v>-99</v>
      </c>
      <c r="N148">
        <v>-99</v>
      </c>
      <c r="O148">
        <v>1</v>
      </c>
      <c r="P148" t="s">
        <v>16</v>
      </c>
      <c r="Q148">
        <v>3</v>
      </c>
    </row>
    <row r="149" spans="1:17" ht="15">
      <c r="A149">
        <v>3</v>
      </c>
      <c r="B149">
        <v>149</v>
      </c>
      <c r="C149">
        <v>2</v>
      </c>
      <c r="D149">
        <v>2515433.88</v>
      </c>
      <c r="E149">
        <v>6860767.77</v>
      </c>
      <c r="F149">
        <v>200.46</v>
      </c>
      <c r="G149">
        <v>188.52</v>
      </c>
      <c r="H149">
        <v>11.67</v>
      </c>
      <c r="I149">
        <v>11.95</v>
      </c>
      <c r="J149">
        <v>11.8</v>
      </c>
      <c r="K149">
        <v>2.09</v>
      </c>
      <c r="L149">
        <v>0.31</v>
      </c>
      <c r="M149">
        <v>-99</v>
      </c>
      <c r="N149">
        <v>-99</v>
      </c>
      <c r="O149">
        <v>1</v>
      </c>
      <c r="P149" t="s">
        <v>16</v>
      </c>
      <c r="Q149">
        <v>3</v>
      </c>
    </row>
    <row r="150" spans="1:17" ht="15">
      <c r="A150">
        <v>3</v>
      </c>
      <c r="B150">
        <v>150</v>
      </c>
      <c r="C150">
        <v>2</v>
      </c>
      <c r="D150">
        <v>2515431.83</v>
      </c>
      <c r="E150">
        <v>6860769.57</v>
      </c>
      <c r="F150">
        <v>199.26</v>
      </c>
      <c r="G150">
        <v>188.38</v>
      </c>
      <c r="H150">
        <v>6.67</v>
      </c>
      <c r="I150">
        <v>10.88</v>
      </c>
      <c r="J150">
        <v>13.7</v>
      </c>
      <c r="K150">
        <v>3.39</v>
      </c>
      <c r="L150">
        <v>0</v>
      </c>
      <c r="M150">
        <v>-99</v>
      </c>
      <c r="N150">
        <v>-99</v>
      </c>
      <c r="O150">
        <v>1</v>
      </c>
      <c r="P150" t="s">
        <v>16</v>
      </c>
      <c r="Q150">
        <v>3</v>
      </c>
    </row>
    <row r="151" spans="1:17" ht="15">
      <c r="A151">
        <v>3</v>
      </c>
      <c r="B151">
        <v>151</v>
      </c>
      <c r="C151">
        <v>2</v>
      </c>
      <c r="D151">
        <v>2515434.06</v>
      </c>
      <c r="E151">
        <v>6860770.32</v>
      </c>
      <c r="F151">
        <v>200.28</v>
      </c>
      <c r="G151">
        <v>188.33</v>
      </c>
      <c r="H151">
        <v>12.02</v>
      </c>
      <c r="I151">
        <v>11.95</v>
      </c>
      <c r="J151">
        <v>12.2</v>
      </c>
      <c r="K151">
        <v>2.26</v>
      </c>
      <c r="L151">
        <v>0.23</v>
      </c>
      <c r="M151">
        <v>-99</v>
      </c>
      <c r="N151">
        <v>-99</v>
      </c>
      <c r="O151">
        <v>1</v>
      </c>
      <c r="P151" t="s">
        <v>16</v>
      </c>
      <c r="Q151">
        <v>3</v>
      </c>
    </row>
    <row r="152" spans="1:17" ht="15">
      <c r="A152">
        <v>3</v>
      </c>
      <c r="B152">
        <v>152</v>
      </c>
      <c r="C152">
        <v>2</v>
      </c>
      <c r="D152">
        <v>2515432.11</v>
      </c>
      <c r="E152">
        <v>6860772.17</v>
      </c>
      <c r="F152">
        <v>197.18</v>
      </c>
      <c r="G152">
        <v>188.27</v>
      </c>
      <c r="H152">
        <v>7.93</v>
      </c>
      <c r="I152">
        <v>8.92</v>
      </c>
      <c r="J152">
        <v>8.6</v>
      </c>
      <c r="K152">
        <v>1.83</v>
      </c>
      <c r="L152">
        <v>0.25</v>
      </c>
      <c r="M152">
        <v>-99</v>
      </c>
      <c r="N152">
        <v>-99</v>
      </c>
      <c r="O152">
        <v>1</v>
      </c>
      <c r="P152" t="s">
        <v>16</v>
      </c>
      <c r="Q152">
        <v>3</v>
      </c>
    </row>
    <row r="153" spans="1:17" ht="15">
      <c r="A153">
        <v>3</v>
      </c>
      <c r="B153">
        <v>153</v>
      </c>
      <c r="C153">
        <v>2</v>
      </c>
      <c r="D153">
        <v>2515434.16</v>
      </c>
      <c r="E153">
        <v>6860772.44</v>
      </c>
      <c r="F153">
        <v>198.76</v>
      </c>
      <c r="G153">
        <v>188.33</v>
      </c>
      <c r="H153">
        <v>10.51</v>
      </c>
      <c r="I153">
        <v>10.44</v>
      </c>
      <c r="J153">
        <v>10.6</v>
      </c>
      <c r="K153">
        <v>2.14</v>
      </c>
      <c r="L153">
        <v>0.31</v>
      </c>
      <c r="M153">
        <v>-99</v>
      </c>
      <c r="N153">
        <v>-99</v>
      </c>
      <c r="O153">
        <v>1</v>
      </c>
      <c r="P153" t="s">
        <v>16</v>
      </c>
      <c r="Q153">
        <v>3</v>
      </c>
    </row>
    <row r="154" spans="1:17" ht="15">
      <c r="A154">
        <v>3</v>
      </c>
      <c r="B154">
        <v>154</v>
      </c>
      <c r="C154">
        <v>2</v>
      </c>
      <c r="D154">
        <v>2515435.96</v>
      </c>
      <c r="E154">
        <v>6860772.74</v>
      </c>
      <c r="F154">
        <v>198.97</v>
      </c>
      <c r="G154">
        <v>188.32</v>
      </c>
      <c r="H154">
        <v>10.7</v>
      </c>
      <c r="I154">
        <v>10.64</v>
      </c>
      <c r="J154">
        <v>10.7</v>
      </c>
      <c r="K154">
        <v>2.07</v>
      </c>
      <c r="L154">
        <v>0.28</v>
      </c>
      <c r="M154">
        <v>-99</v>
      </c>
      <c r="N154">
        <v>-99</v>
      </c>
      <c r="O154">
        <v>1</v>
      </c>
      <c r="P154" t="s">
        <v>16</v>
      </c>
      <c r="Q154">
        <v>3</v>
      </c>
    </row>
    <row r="155" spans="1:17" ht="15">
      <c r="A155">
        <v>3</v>
      </c>
      <c r="B155">
        <v>155</v>
      </c>
      <c r="C155">
        <v>2</v>
      </c>
      <c r="D155">
        <v>2515436.93</v>
      </c>
      <c r="E155">
        <v>6860775.86</v>
      </c>
      <c r="F155">
        <v>192.86</v>
      </c>
      <c r="G155">
        <v>188.02</v>
      </c>
      <c r="H155">
        <v>5.07</v>
      </c>
      <c r="I155">
        <v>4.85</v>
      </c>
      <c r="J155">
        <v>4.6</v>
      </c>
      <c r="K155">
        <v>1.48</v>
      </c>
      <c r="L155">
        <v>0.17</v>
      </c>
      <c r="M155">
        <v>-99</v>
      </c>
      <c r="N155">
        <v>-99</v>
      </c>
      <c r="O155">
        <v>1</v>
      </c>
      <c r="P155" t="s">
        <v>16</v>
      </c>
      <c r="Q155">
        <v>3</v>
      </c>
    </row>
    <row r="156" spans="1:17" ht="15">
      <c r="A156">
        <v>3</v>
      </c>
      <c r="B156">
        <v>156</v>
      </c>
      <c r="C156">
        <v>2</v>
      </c>
      <c r="D156">
        <v>2515436.24</v>
      </c>
      <c r="E156">
        <v>6860778.16</v>
      </c>
      <c r="F156">
        <v>195.87</v>
      </c>
      <c r="G156">
        <v>186.94</v>
      </c>
      <c r="H156">
        <v>8.96</v>
      </c>
      <c r="I156">
        <v>8.93</v>
      </c>
      <c r="J156">
        <v>8.7</v>
      </c>
      <c r="K156">
        <v>1.84</v>
      </c>
      <c r="L156">
        <v>0.26</v>
      </c>
      <c r="M156">
        <v>-99</v>
      </c>
      <c r="N156">
        <v>-99</v>
      </c>
      <c r="O156">
        <v>1</v>
      </c>
      <c r="P156" t="s">
        <v>16</v>
      </c>
      <c r="Q156">
        <v>3</v>
      </c>
    </row>
    <row r="157" spans="1:17" ht="15">
      <c r="A157">
        <v>3</v>
      </c>
      <c r="B157">
        <v>157</v>
      </c>
      <c r="C157">
        <v>2</v>
      </c>
      <c r="D157">
        <v>2515437.9</v>
      </c>
      <c r="E157">
        <v>6860781.62</v>
      </c>
      <c r="F157">
        <v>189.48</v>
      </c>
      <c r="G157">
        <v>185.64</v>
      </c>
      <c r="H157">
        <v>3.76</v>
      </c>
      <c r="I157">
        <v>3.85</v>
      </c>
      <c r="J157">
        <v>3.4</v>
      </c>
      <c r="K157">
        <v>1.26</v>
      </c>
      <c r="L157">
        <v>0.17</v>
      </c>
      <c r="M157">
        <v>-99</v>
      </c>
      <c r="N157">
        <v>-99</v>
      </c>
      <c r="O157">
        <v>1</v>
      </c>
      <c r="P157" t="s">
        <v>16</v>
      </c>
      <c r="Q157">
        <v>3</v>
      </c>
    </row>
    <row r="158" spans="1:17" ht="15">
      <c r="A158">
        <v>3</v>
      </c>
      <c r="B158">
        <v>158</v>
      </c>
      <c r="C158">
        <v>2</v>
      </c>
      <c r="D158">
        <v>2515434.92</v>
      </c>
      <c r="E158">
        <v>6860783.09</v>
      </c>
      <c r="F158">
        <v>188.74</v>
      </c>
      <c r="G158">
        <v>184.92</v>
      </c>
      <c r="H158">
        <v>3.15</v>
      </c>
      <c r="I158">
        <v>3.81</v>
      </c>
      <c r="J158">
        <v>3.1</v>
      </c>
      <c r="K158">
        <v>1.09</v>
      </c>
      <c r="L158">
        <v>0.19</v>
      </c>
      <c r="M158">
        <v>-99</v>
      </c>
      <c r="N158">
        <v>-99</v>
      </c>
      <c r="O158">
        <v>1</v>
      </c>
      <c r="P158" t="s">
        <v>16</v>
      </c>
      <c r="Q158">
        <v>3</v>
      </c>
    </row>
    <row r="159" spans="1:17" ht="15">
      <c r="A159">
        <v>3</v>
      </c>
      <c r="B159">
        <v>159</v>
      </c>
      <c r="C159">
        <v>2</v>
      </c>
      <c r="D159">
        <v>2515436.48</v>
      </c>
      <c r="E159">
        <v>6860783.19</v>
      </c>
      <c r="F159">
        <v>189.92</v>
      </c>
      <c r="G159">
        <v>184.41</v>
      </c>
      <c r="H159">
        <v>5.53</v>
      </c>
      <c r="I159">
        <v>5.5</v>
      </c>
      <c r="J159">
        <v>4.2</v>
      </c>
      <c r="K159">
        <v>1.03</v>
      </c>
      <c r="L159">
        <v>0.2</v>
      </c>
      <c r="M159">
        <v>-99</v>
      </c>
      <c r="N159">
        <v>-99</v>
      </c>
      <c r="O159">
        <v>1</v>
      </c>
      <c r="P159" t="s">
        <v>16</v>
      </c>
      <c r="Q159">
        <v>3</v>
      </c>
    </row>
    <row r="160" spans="1:17" ht="15">
      <c r="A160">
        <v>3</v>
      </c>
      <c r="B160">
        <v>160</v>
      </c>
      <c r="C160">
        <v>2</v>
      </c>
      <c r="D160">
        <v>2515437.17</v>
      </c>
      <c r="E160">
        <v>6860784.28</v>
      </c>
      <c r="F160">
        <v>190.02</v>
      </c>
      <c r="G160">
        <v>183.61</v>
      </c>
      <c r="H160">
        <v>5.05</v>
      </c>
      <c r="I160">
        <v>6.41</v>
      </c>
      <c r="J160">
        <v>5.4</v>
      </c>
      <c r="K160">
        <v>1.26</v>
      </c>
      <c r="L160">
        <v>0.25</v>
      </c>
      <c r="M160">
        <v>-99</v>
      </c>
      <c r="N160">
        <v>-99</v>
      </c>
      <c r="O160">
        <v>1</v>
      </c>
      <c r="P160" t="s">
        <v>16</v>
      </c>
      <c r="Q160">
        <v>3</v>
      </c>
    </row>
    <row r="161" spans="1:17" ht="15">
      <c r="A161">
        <v>3</v>
      </c>
      <c r="B161">
        <v>161</v>
      </c>
      <c r="C161">
        <v>2</v>
      </c>
      <c r="D161">
        <v>2515436.84</v>
      </c>
      <c r="E161">
        <v>6860785.54</v>
      </c>
      <c r="F161">
        <v>188.94</v>
      </c>
      <c r="G161">
        <v>183.92</v>
      </c>
      <c r="H161">
        <v>4.8</v>
      </c>
      <c r="I161">
        <v>5.02</v>
      </c>
      <c r="J161">
        <v>4.5</v>
      </c>
      <c r="K161">
        <v>1.35</v>
      </c>
      <c r="L161">
        <v>0.19</v>
      </c>
      <c r="M161">
        <v>-99</v>
      </c>
      <c r="N161">
        <v>-99</v>
      </c>
      <c r="O161">
        <v>1</v>
      </c>
      <c r="P161" t="s">
        <v>16</v>
      </c>
      <c r="Q161">
        <v>3</v>
      </c>
    </row>
    <row r="162" spans="1:17" ht="15">
      <c r="A162">
        <v>3</v>
      </c>
      <c r="B162">
        <v>162</v>
      </c>
      <c r="C162">
        <v>3</v>
      </c>
      <c r="D162">
        <v>2515438.49</v>
      </c>
      <c r="E162">
        <v>6860785.94</v>
      </c>
      <c r="F162">
        <v>190.57</v>
      </c>
      <c r="G162">
        <v>182.79</v>
      </c>
      <c r="H162">
        <v>7.88</v>
      </c>
      <c r="I162">
        <v>7.78</v>
      </c>
      <c r="J162">
        <v>5.4</v>
      </c>
      <c r="K162">
        <v>1.5</v>
      </c>
      <c r="L162">
        <v>0.26</v>
      </c>
      <c r="M162">
        <v>-99</v>
      </c>
      <c r="N162">
        <v>-99</v>
      </c>
      <c r="O162">
        <v>1</v>
      </c>
      <c r="P162" t="s">
        <v>16</v>
      </c>
      <c r="Q162">
        <v>3</v>
      </c>
    </row>
    <row r="163" spans="1:17" ht="15">
      <c r="A163">
        <v>3</v>
      </c>
      <c r="B163">
        <v>163</v>
      </c>
      <c r="C163">
        <v>2</v>
      </c>
      <c r="D163">
        <v>2515440.53</v>
      </c>
      <c r="E163">
        <v>6860787.59</v>
      </c>
      <c r="F163">
        <v>190.78</v>
      </c>
      <c r="G163">
        <v>181.79</v>
      </c>
      <c r="H163">
        <v>9.23</v>
      </c>
      <c r="I163">
        <v>8.99</v>
      </c>
      <c r="J163">
        <v>8.5</v>
      </c>
      <c r="K163">
        <v>1.73</v>
      </c>
      <c r="L163">
        <v>0.31</v>
      </c>
      <c r="M163">
        <v>-99</v>
      </c>
      <c r="N163">
        <v>-99</v>
      </c>
      <c r="O163">
        <v>1</v>
      </c>
      <c r="P163" t="s">
        <v>16</v>
      </c>
      <c r="Q163">
        <v>3</v>
      </c>
    </row>
    <row r="164" spans="1:17" ht="15">
      <c r="A164">
        <v>3</v>
      </c>
      <c r="B164">
        <v>164</v>
      </c>
      <c r="C164">
        <v>2</v>
      </c>
      <c r="D164">
        <v>2515438.38</v>
      </c>
      <c r="E164">
        <v>6860789.92</v>
      </c>
      <c r="F164">
        <v>192.09</v>
      </c>
      <c r="G164">
        <v>181.24</v>
      </c>
      <c r="H164">
        <v>10.49</v>
      </c>
      <c r="I164">
        <v>10.85</v>
      </c>
      <c r="J164">
        <v>11.3</v>
      </c>
      <c r="K164">
        <v>2.29</v>
      </c>
      <c r="L164">
        <v>0.24</v>
      </c>
      <c r="M164">
        <v>-99</v>
      </c>
      <c r="N164">
        <v>-99</v>
      </c>
      <c r="O164">
        <v>1</v>
      </c>
      <c r="P164" t="s">
        <v>16</v>
      </c>
      <c r="Q164">
        <v>3</v>
      </c>
    </row>
    <row r="165" spans="1:17" ht="15">
      <c r="A165">
        <v>3</v>
      </c>
      <c r="B165">
        <v>165</v>
      </c>
      <c r="C165">
        <v>2</v>
      </c>
      <c r="D165">
        <v>2515440.93</v>
      </c>
      <c r="E165">
        <v>6860790.49</v>
      </c>
      <c r="F165">
        <v>193.04</v>
      </c>
      <c r="G165">
        <v>180.77</v>
      </c>
      <c r="H165">
        <v>11.82</v>
      </c>
      <c r="I165">
        <v>12.28</v>
      </c>
      <c r="J165">
        <v>12</v>
      </c>
      <c r="K165">
        <v>2.03</v>
      </c>
      <c r="L165">
        <v>0.25</v>
      </c>
      <c r="M165">
        <v>-99</v>
      </c>
      <c r="N165">
        <v>-99</v>
      </c>
      <c r="O165">
        <v>1</v>
      </c>
      <c r="P165" t="s">
        <v>16</v>
      </c>
      <c r="Q165">
        <v>3</v>
      </c>
    </row>
    <row r="166" spans="1:17" ht="15">
      <c r="A166">
        <v>3</v>
      </c>
      <c r="B166">
        <v>166</v>
      </c>
      <c r="C166">
        <v>2</v>
      </c>
      <c r="D166">
        <v>2515438.98</v>
      </c>
      <c r="E166">
        <v>6860792.15</v>
      </c>
      <c r="F166">
        <v>190.32</v>
      </c>
      <c r="G166">
        <v>180.31</v>
      </c>
      <c r="H166">
        <v>9.07</v>
      </c>
      <c r="I166">
        <v>10.01</v>
      </c>
      <c r="J166">
        <v>9.6</v>
      </c>
      <c r="K166">
        <v>1.82</v>
      </c>
      <c r="L166">
        <v>0.33</v>
      </c>
      <c r="M166">
        <v>-99</v>
      </c>
      <c r="N166">
        <v>-99</v>
      </c>
      <c r="O166">
        <v>1</v>
      </c>
      <c r="P166" t="s">
        <v>16</v>
      </c>
      <c r="Q166">
        <v>3</v>
      </c>
    </row>
    <row r="167" spans="1:17" ht="15">
      <c r="A167">
        <v>3</v>
      </c>
      <c r="B167">
        <v>167</v>
      </c>
      <c r="C167">
        <v>2</v>
      </c>
      <c r="D167">
        <v>2515442.81</v>
      </c>
      <c r="E167">
        <v>6860792.01</v>
      </c>
      <c r="F167">
        <v>189.55</v>
      </c>
      <c r="G167">
        <v>180.29</v>
      </c>
      <c r="H167">
        <v>9.05</v>
      </c>
      <c r="I167">
        <v>9.26</v>
      </c>
      <c r="J167">
        <v>9.7</v>
      </c>
      <c r="K167">
        <v>2.18</v>
      </c>
      <c r="L167">
        <v>0.19</v>
      </c>
      <c r="M167">
        <v>-99</v>
      </c>
      <c r="N167">
        <v>-99</v>
      </c>
      <c r="O167">
        <v>1</v>
      </c>
      <c r="P167" t="s">
        <v>16</v>
      </c>
      <c r="Q167">
        <v>3</v>
      </c>
    </row>
    <row r="168" spans="1:17" ht="15">
      <c r="A168">
        <v>3</v>
      </c>
      <c r="B168">
        <v>168</v>
      </c>
      <c r="C168">
        <v>2</v>
      </c>
      <c r="D168">
        <v>2515440.79</v>
      </c>
      <c r="E168">
        <v>6860793.56</v>
      </c>
      <c r="F168">
        <v>190.45</v>
      </c>
      <c r="G168">
        <v>180.26</v>
      </c>
      <c r="H168">
        <v>10.17</v>
      </c>
      <c r="I168">
        <v>10.19</v>
      </c>
      <c r="J168">
        <v>10.4</v>
      </c>
      <c r="K168">
        <v>2.13</v>
      </c>
      <c r="L168">
        <v>0.29</v>
      </c>
      <c r="M168">
        <v>-99</v>
      </c>
      <c r="N168">
        <v>-99</v>
      </c>
      <c r="O168">
        <v>1</v>
      </c>
      <c r="P168" t="s">
        <v>16</v>
      </c>
      <c r="Q168">
        <v>3</v>
      </c>
    </row>
    <row r="169" spans="1:17" ht="15">
      <c r="A169">
        <v>3</v>
      </c>
      <c r="B169">
        <v>169</v>
      </c>
      <c r="C169">
        <v>2</v>
      </c>
      <c r="D169">
        <v>2515443.37</v>
      </c>
      <c r="E169">
        <v>6860794.99</v>
      </c>
      <c r="F169">
        <v>184.6</v>
      </c>
      <c r="G169">
        <v>179.41</v>
      </c>
      <c r="H169">
        <v>4.96</v>
      </c>
      <c r="I169">
        <v>5.19</v>
      </c>
      <c r="J169">
        <v>4.4</v>
      </c>
      <c r="K169">
        <v>1.25</v>
      </c>
      <c r="L169">
        <v>0.16</v>
      </c>
      <c r="M169">
        <v>-99</v>
      </c>
      <c r="N169">
        <v>-99</v>
      </c>
      <c r="O169">
        <v>0</v>
      </c>
      <c r="P169" t="s">
        <v>16</v>
      </c>
      <c r="Q169">
        <v>3</v>
      </c>
    </row>
    <row r="170" spans="1:17" ht="15">
      <c r="A170">
        <v>3</v>
      </c>
      <c r="B170">
        <v>170</v>
      </c>
      <c r="C170">
        <v>2</v>
      </c>
      <c r="D170">
        <v>2515439.94</v>
      </c>
      <c r="E170">
        <v>6860796.86</v>
      </c>
      <c r="F170">
        <v>185.08</v>
      </c>
      <c r="G170">
        <v>179.27</v>
      </c>
      <c r="H170">
        <v>5.82</v>
      </c>
      <c r="I170">
        <v>5.81</v>
      </c>
      <c r="J170">
        <v>4.4</v>
      </c>
      <c r="K170">
        <v>0.99</v>
      </c>
      <c r="L170">
        <v>0.22</v>
      </c>
      <c r="M170">
        <v>-99</v>
      </c>
      <c r="N170">
        <v>-99</v>
      </c>
      <c r="O170">
        <v>0</v>
      </c>
      <c r="P170" t="s">
        <v>16</v>
      </c>
      <c r="Q170">
        <v>3</v>
      </c>
    </row>
    <row r="171" spans="1:17" ht="15">
      <c r="A171">
        <v>3</v>
      </c>
      <c r="B171">
        <v>171</v>
      </c>
      <c r="C171">
        <v>2</v>
      </c>
      <c r="D171">
        <v>2515444.48</v>
      </c>
      <c r="E171">
        <v>6860797.2</v>
      </c>
      <c r="F171">
        <v>184.82</v>
      </c>
      <c r="G171">
        <v>177.85</v>
      </c>
      <c r="H171">
        <v>5.91</v>
      </c>
      <c r="I171">
        <v>6.97</v>
      </c>
      <c r="J171">
        <v>6.2</v>
      </c>
      <c r="K171">
        <v>1.42</v>
      </c>
      <c r="L171">
        <v>0.19</v>
      </c>
      <c r="M171">
        <v>-99</v>
      </c>
      <c r="N171">
        <v>-99</v>
      </c>
      <c r="O171">
        <v>0</v>
      </c>
      <c r="P171" t="s">
        <v>16</v>
      </c>
      <c r="Q171">
        <v>3</v>
      </c>
    </row>
    <row r="172" spans="1:17" ht="15">
      <c r="A172">
        <v>3</v>
      </c>
      <c r="B172">
        <v>172</v>
      </c>
      <c r="C172">
        <v>2</v>
      </c>
      <c r="D172">
        <v>2515442.36</v>
      </c>
      <c r="E172">
        <v>6860798.42</v>
      </c>
      <c r="F172">
        <v>185.94</v>
      </c>
      <c r="G172">
        <v>177.88</v>
      </c>
      <c r="H172">
        <v>7.56</v>
      </c>
      <c r="I172">
        <v>8.06</v>
      </c>
      <c r="J172">
        <v>7.3</v>
      </c>
      <c r="K172">
        <v>1.52</v>
      </c>
      <c r="L172">
        <v>0.24</v>
      </c>
      <c r="M172">
        <v>-99</v>
      </c>
      <c r="N172">
        <v>-99</v>
      </c>
      <c r="O172">
        <v>0</v>
      </c>
      <c r="P172" t="s">
        <v>16</v>
      </c>
      <c r="Q172">
        <v>3</v>
      </c>
    </row>
    <row r="173" spans="1:17" ht="15">
      <c r="A173">
        <v>3</v>
      </c>
      <c r="B173">
        <v>173</v>
      </c>
      <c r="C173">
        <v>2</v>
      </c>
      <c r="D173">
        <v>2515435.6</v>
      </c>
      <c r="E173">
        <v>6860759.29</v>
      </c>
      <c r="F173">
        <v>203.77</v>
      </c>
      <c r="G173">
        <v>189.01</v>
      </c>
      <c r="H173">
        <v>14.75</v>
      </c>
      <c r="I173">
        <v>14.76</v>
      </c>
      <c r="J173">
        <v>16.4</v>
      </c>
      <c r="K173">
        <v>2.95</v>
      </c>
      <c r="L173">
        <v>0.25</v>
      </c>
      <c r="M173">
        <v>-99</v>
      </c>
      <c r="N173">
        <v>-99</v>
      </c>
      <c r="O173">
        <v>0</v>
      </c>
      <c r="P173" t="s">
        <v>17</v>
      </c>
      <c r="Q173">
        <v>3</v>
      </c>
    </row>
    <row r="174" spans="1:17" ht="15">
      <c r="A174">
        <v>3</v>
      </c>
      <c r="B174">
        <v>174</v>
      </c>
      <c r="C174">
        <v>2</v>
      </c>
      <c r="D174">
        <v>2515433.63</v>
      </c>
      <c r="E174">
        <v>6860760.22</v>
      </c>
      <c r="F174">
        <v>201.21</v>
      </c>
      <c r="G174">
        <v>189.11</v>
      </c>
      <c r="H174">
        <v>12.24</v>
      </c>
      <c r="I174">
        <v>12.11</v>
      </c>
      <c r="J174">
        <v>12.8</v>
      </c>
      <c r="K174">
        <v>2.46</v>
      </c>
      <c r="L174">
        <v>0.28</v>
      </c>
      <c r="M174">
        <v>-99</v>
      </c>
      <c r="N174">
        <v>-99</v>
      </c>
      <c r="O174">
        <v>0</v>
      </c>
      <c r="P174" t="s">
        <v>17</v>
      </c>
      <c r="Q174">
        <v>3</v>
      </c>
    </row>
    <row r="175" spans="1:17" ht="15">
      <c r="A175">
        <v>3</v>
      </c>
      <c r="B175">
        <v>175</v>
      </c>
      <c r="C175">
        <v>2</v>
      </c>
      <c r="D175">
        <v>2515436.23</v>
      </c>
      <c r="E175">
        <v>6860761.74</v>
      </c>
      <c r="F175">
        <v>199.93</v>
      </c>
      <c r="G175">
        <v>188.78</v>
      </c>
      <c r="H175">
        <v>10.93</v>
      </c>
      <c r="I175">
        <v>11.15</v>
      </c>
      <c r="J175">
        <v>10.9</v>
      </c>
      <c r="K175">
        <v>1.98</v>
      </c>
      <c r="L175">
        <v>0.25</v>
      </c>
      <c r="M175">
        <v>-99</v>
      </c>
      <c r="N175">
        <v>-99</v>
      </c>
      <c r="O175">
        <v>0</v>
      </c>
      <c r="P175" t="s">
        <v>17</v>
      </c>
      <c r="Q175">
        <v>3</v>
      </c>
    </row>
    <row r="176" spans="1:17" ht="15">
      <c r="A176">
        <v>3</v>
      </c>
      <c r="B176">
        <v>176</v>
      </c>
      <c r="C176">
        <v>2</v>
      </c>
      <c r="D176">
        <v>2515435.1</v>
      </c>
      <c r="E176">
        <v>6860764.96</v>
      </c>
      <c r="F176">
        <v>202.41</v>
      </c>
      <c r="G176">
        <v>188.65</v>
      </c>
      <c r="H176">
        <v>13.79</v>
      </c>
      <c r="I176">
        <v>13.76</v>
      </c>
      <c r="J176">
        <v>14.3</v>
      </c>
      <c r="K176">
        <v>2.47</v>
      </c>
      <c r="L176">
        <v>0.31</v>
      </c>
      <c r="M176">
        <v>-99</v>
      </c>
      <c r="N176">
        <v>-99</v>
      </c>
      <c r="O176">
        <v>1</v>
      </c>
      <c r="P176" t="s">
        <v>17</v>
      </c>
      <c r="Q176">
        <v>3</v>
      </c>
    </row>
    <row r="177" spans="1:17" ht="15">
      <c r="A177">
        <v>3</v>
      </c>
      <c r="B177">
        <v>177</v>
      </c>
      <c r="C177">
        <v>2</v>
      </c>
      <c r="D177">
        <v>2515437.21</v>
      </c>
      <c r="E177">
        <v>6860764.5</v>
      </c>
      <c r="F177">
        <v>201.37</v>
      </c>
      <c r="G177">
        <v>188.69</v>
      </c>
      <c r="H177">
        <v>12.6</v>
      </c>
      <c r="I177">
        <v>12.67</v>
      </c>
      <c r="J177">
        <v>13</v>
      </c>
      <c r="K177">
        <v>2.3</v>
      </c>
      <c r="L177">
        <v>0.29</v>
      </c>
      <c r="M177">
        <v>-99</v>
      </c>
      <c r="N177">
        <v>-99</v>
      </c>
      <c r="O177">
        <v>1</v>
      </c>
      <c r="P177" t="s">
        <v>17</v>
      </c>
      <c r="Q177">
        <v>3</v>
      </c>
    </row>
    <row r="178" spans="1:17" ht="15">
      <c r="A178">
        <v>3</v>
      </c>
      <c r="B178">
        <v>178</v>
      </c>
      <c r="C178">
        <v>2</v>
      </c>
      <c r="D178">
        <v>2515435.3</v>
      </c>
      <c r="E178">
        <v>6860767.4</v>
      </c>
      <c r="F178">
        <v>199.33</v>
      </c>
      <c r="G178">
        <v>188.58</v>
      </c>
      <c r="H178">
        <v>10.9</v>
      </c>
      <c r="I178">
        <v>10.75</v>
      </c>
      <c r="J178">
        <v>10.8</v>
      </c>
      <c r="K178">
        <v>2.09</v>
      </c>
      <c r="L178">
        <v>0.28</v>
      </c>
      <c r="M178">
        <v>-99</v>
      </c>
      <c r="N178">
        <v>-99</v>
      </c>
      <c r="O178">
        <v>1</v>
      </c>
      <c r="P178" t="s">
        <v>17</v>
      </c>
      <c r="Q178">
        <v>3</v>
      </c>
    </row>
    <row r="179" spans="1:17" ht="15">
      <c r="A179">
        <v>3</v>
      </c>
      <c r="B179">
        <v>179</v>
      </c>
      <c r="C179">
        <v>2</v>
      </c>
      <c r="D179">
        <v>2515437.81</v>
      </c>
      <c r="E179">
        <v>6860766.85</v>
      </c>
      <c r="F179">
        <v>198.3</v>
      </c>
      <c r="G179">
        <v>188.65</v>
      </c>
      <c r="H179">
        <v>9.63</v>
      </c>
      <c r="I179">
        <v>9.65</v>
      </c>
      <c r="J179">
        <v>9.8</v>
      </c>
      <c r="K179">
        <v>2.05</v>
      </c>
      <c r="L179">
        <v>0.23</v>
      </c>
      <c r="M179">
        <v>-99</v>
      </c>
      <c r="N179">
        <v>-99</v>
      </c>
      <c r="O179">
        <v>1</v>
      </c>
      <c r="P179" t="s">
        <v>17</v>
      </c>
      <c r="Q179">
        <v>3</v>
      </c>
    </row>
    <row r="180" spans="1:17" ht="15">
      <c r="A180">
        <v>3</v>
      </c>
      <c r="B180">
        <v>180</v>
      </c>
      <c r="C180">
        <v>2</v>
      </c>
      <c r="D180">
        <v>2515436.15</v>
      </c>
      <c r="E180">
        <v>6860769.84</v>
      </c>
      <c r="F180">
        <v>200.01</v>
      </c>
      <c r="G180">
        <v>188.53</v>
      </c>
      <c r="H180">
        <v>11.44</v>
      </c>
      <c r="I180">
        <v>11.47</v>
      </c>
      <c r="J180">
        <v>11.8</v>
      </c>
      <c r="K180">
        <v>2.26</v>
      </c>
      <c r="L180">
        <v>0.25</v>
      </c>
      <c r="M180">
        <v>-99</v>
      </c>
      <c r="N180">
        <v>-99</v>
      </c>
      <c r="O180">
        <v>1</v>
      </c>
      <c r="P180" t="s">
        <v>17</v>
      </c>
      <c r="Q180">
        <v>3</v>
      </c>
    </row>
    <row r="181" spans="1:17" ht="15">
      <c r="A181">
        <v>3</v>
      </c>
      <c r="B181">
        <v>181</v>
      </c>
      <c r="C181">
        <v>2</v>
      </c>
      <c r="D181">
        <v>2515439.95</v>
      </c>
      <c r="E181">
        <v>6860769.12</v>
      </c>
      <c r="F181">
        <v>196.38</v>
      </c>
      <c r="G181">
        <v>188.51</v>
      </c>
      <c r="H181">
        <v>8.11</v>
      </c>
      <c r="I181">
        <v>7.87</v>
      </c>
      <c r="J181">
        <v>7.2</v>
      </c>
      <c r="K181">
        <v>1.58</v>
      </c>
      <c r="L181">
        <v>0.24</v>
      </c>
      <c r="M181">
        <v>-99</v>
      </c>
      <c r="N181">
        <v>-99</v>
      </c>
      <c r="O181">
        <v>1</v>
      </c>
      <c r="P181" t="s">
        <v>17</v>
      </c>
      <c r="Q181">
        <v>3</v>
      </c>
    </row>
    <row r="182" spans="1:17" ht="15">
      <c r="A182">
        <v>3</v>
      </c>
      <c r="B182">
        <v>182</v>
      </c>
      <c r="C182">
        <v>2</v>
      </c>
      <c r="D182">
        <v>2515439.61</v>
      </c>
      <c r="E182">
        <v>6860775.49</v>
      </c>
      <c r="F182">
        <v>196.81</v>
      </c>
      <c r="G182">
        <v>186.74</v>
      </c>
      <c r="H182">
        <v>9.95</v>
      </c>
      <c r="I182">
        <v>10.07</v>
      </c>
      <c r="J182">
        <v>10.3</v>
      </c>
      <c r="K182">
        <v>2.12</v>
      </c>
      <c r="L182">
        <v>0.3</v>
      </c>
      <c r="M182">
        <v>-99</v>
      </c>
      <c r="N182">
        <v>-99</v>
      </c>
      <c r="O182">
        <v>1</v>
      </c>
      <c r="P182" t="s">
        <v>17</v>
      </c>
      <c r="Q182">
        <v>3</v>
      </c>
    </row>
    <row r="183" spans="1:17" ht="15">
      <c r="A183">
        <v>3</v>
      </c>
      <c r="B183">
        <v>183</v>
      </c>
      <c r="C183">
        <v>2</v>
      </c>
      <c r="D183">
        <v>2515438.62</v>
      </c>
      <c r="E183">
        <v>6860777.68</v>
      </c>
      <c r="F183">
        <v>192.23</v>
      </c>
      <c r="G183">
        <v>186.94</v>
      </c>
      <c r="H183">
        <v>5.49</v>
      </c>
      <c r="I183">
        <v>5.29</v>
      </c>
      <c r="J183">
        <v>5.3</v>
      </c>
      <c r="K183">
        <v>1.7</v>
      </c>
      <c r="L183">
        <v>0.17</v>
      </c>
      <c r="M183">
        <v>-99</v>
      </c>
      <c r="N183">
        <v>-99</v>
      </c>
      <c r="O183">
        <v>1</v>
      </c>
      <c r="P183" t="s">
        <v>17</v>
      </c>
      <c r="Q183">
        <v>3</v>
      </c>
    </row>
    <row r="184" spans="1:17" ht="15">
      <c r="A184">
        <v>3</v>
      </c>
      <c r="B184">
        <v>184</v>
      </c>
      <c r="C184">
        <v>2</v>
      </c>
      <c r="D184">
        <v>2515443.21</v>
      </c>
      <c r="E184">
        <v>6860777.73</v>
      </c>
      <c r="F184">
        <v>188.55</v>
      </c>
      <c r="G184">
        <v>185.31</v>
      </c>
      <c r="H184">
        <v>0</v>
      </c>
      <c r="I184">
        <v>3.24</v>
      </c>
      <c r="J184">
        <v>2</v>
      </c>
      <c r="K184">
        <v>0.72</v>
      </c>
      <c r="L184">
        <v>0</v>
      </c>
      <c r="M184">
        <v>-99</v>
      </c>
      <c r="N184">
        <v>-99</v>
      </c>
      <c r="O184">
        <v>1</v>
      </c>
      <c r="P184" t="s">
        <v>17</v>
      </c>
      <c r="Q184">
        <v>3</v>
      </c>
    </row>
    <row r="185" spans="1:17" ht="15">
      <c r="A185">
        <v>3</v>
      </c>
      <c r="B185">
        <v>185</v>
      </c>
      <c r="C185">
        <v>2</v>
      </c>
      <c r="D185">
        <v>2515439.32</v>
      </c>
      <c r="E185">
        <v>6860779.51</v>
      </c>
      <c r="F185">
        <v>194.05</v>
      </c>
      <c r="G185">
        <v>185.58</v>
      </c>
      <c r="H185">
        <v>8.46</v>
      </c>
      <c r="I185">
        <v>8.47</v>
      </c>
      <c r="J185">
        <v>8.3</v>
      </c>
      <c r="K185">
        <v>1.83</v>
      </c>
      <c r="L185">
        <v>0.21</v>
      </c>
      <c r="M185">
        <v>-99</v>
      </c>
      <c r="N185">
        <v>-99</v>
      </c>
      <c r="O185">
        <v>1</v>
      </c>
      <c r="P185" t="s">
        <v>17</v>
      </c>
      <c r="Q185">
        <v>3</v>
      </c>
    </row>
    <row r="186" spans="1:17" ht="15">
      <c r="A186">
        <v>3</v>
      </c>
      <c r="B186">
        <v>186</v>
      </c>
      <c r="C186">
        <v>2</v>
      </c>
      <c r="D186">
        <v>2515441.53</v>
      </c>
      <c r="E186">
        <v>6860779.47</v>
      </c>
      <c r="F186">
        <v>190.6</v>
      </c>
      <c r="G186">
        <v>184.73</v>
      </c>
      <c r="H186">
        <v>5.6</v>
      </c>
      <c r="I186">
        <v>5.87</v>
      </c>
      <c r="J186">
        <v>5.1</v>
      </c>
      <c r="K186">
        <v>1.36</v>
      </c>
      <c r="L186">
        <v>0.22</v>
      </c>
      <c r="M186">
        <v>-99</v>
      </c>
      <c r="N186">
        <v>-99</v>
      </c>
      <c r="O186">
        <v>1</v>
      </c>
      <c r="P186" t="s">
        <v>17</v>
      </c>
      <c r="Q186">
        <v>3</v>
      </c>
    </row>
    <row r="187" spans="1:17" ht="15">
      <c r="A187">
        <v>3</v>
      </c>
      <c r="B187">
        <v>187</v>
      </c>
      <c r="C187">
        <v>2</v>
      </c>
      <c r="D187">
        <v>2515439.75</v>
      </c>
      <c r="E187">
        <v>6860781.66</v>
      </c>
      <c r="F187">
        <v>187.83</v>
      </c>
      <c r="G187">
        <v>184.96</v>
      </c>
      <c r="H187">
        <v>3.12</v>
      </c>
      <c r="I187">
        <v>2.88</v>
      </c>
      <c r="J187">
        <v>2.4</v>
      </c>
      <c r="K187">
        <v>1.14</v>
      </c>
      <c r="L187">
        <v>0.2</v>
      </c>
      <c r="M187">
        <v>-99</v>
      </c>
      <c r="N187">
        <v>-99</v>
      </c>
      <c r="O187">
        <v>1</v>
      </c>
      <c r="P187" t="s">
        <v>17</v>
      </c>
      <c r="Q187">
        <v>3</v>
      </c>
    </row>
    <row r="188" spans="1:17" ht="15">
      <c r="A188">
        <v>3</v>
      </c>
      <c r="B188">
        <v>188</v>
      </c>
      <c r="C188">
        <v>2</v>
      </c>
      <c r="D188">
        <v>2515441.65</v>
      </c>
      <c r="E188">
        <v>6860781.56</v>
      </c>
      <c r="F188">
        <v>189.96</v>
      </c>
      <c r="G188">
        <v>184.13</v>
      </c>
      <c r="H188">
        <v>6.01</v>
      </c>
      <c r="I188">
        <v>5.83</v>
      </c>
      <c r="J188">
        <v>4.3</v>
      </c>
      <c r="K188">
        <v>0.98</v>
      </c>
      <c r="L188">
        <v>0.15</v>
      </c>
      <c r="M188">
        <v>-99</v>
      </c>
      <c r="N188">
        <v>-99</v>
      </c>
      <c r="O188">
        <v>1</v>
      </c>
      <c r="P188" t="s">
        <v>17</v>
      </c>
      <c r="Q188">
        <v>3</v>
      </c>
    </row>
    <row r="189" spans="1:17" ht="15">
      <c r="A189">
        <v>3</v>
      </c>
      <c r="B189">
        <v>189</v>
      </c>
      <c r="C189">
        <v>2</v>
      </c>
      <c r="D189">
        <v>2515443.89</v>
      </c>
      <c r="E189">
        <v>6860782.09</v>
      </c>
      <c r="F189">
        <v>191.3</v>
      </c>
      <c r="G189">
        <v>182.97</v>
      </c>
      <c r="H189">
        <v>8.33</v>
      </c>
      <c r="I189">
        <v>8.33</v>
      </c>
      <c r="J189">
        <v>8.2</v>
      </c>
      <c r="K189">
        <v>1.83</v>
      </c>
      <c r="L189">
        <v>0.23</v>
      </c>
      <c r="M189">
        <v>-99</v>
      </c>
      <c r="N189">
        <v>-99</v>
      </c>
      <c r="O189">
        <v>1</v>
      </c>
      <c r="P189" t="s">
        <v>17</v>
      </c>
      <c r="Q189">
        <v>3</v>
      </c>
    </row>
    <row r="190" spans="1:17" ht="15">
      <c r="A190">
        <v>3</v>
      </c>
      <c r="B190">
        <v>190</v>
      </c>
      <c r="C190">
        <v>2</v>
      </c>
      <c r="D190">
        <v>2515441.49</v>
      </c>
      <c r="E190">
        <v>6860784.7</v>
      </c>
      <c r="F190">
        <v>189.21</v>
      </c>
      <c r="G190">
        <v>182.48</v>
      </c>
      <c r="H190">
        <v>6.97</v>
      </c>
      <c r="I190">
        <v>6.73</v>
      </c>
      <c r="J190">
        <v>5.6</v>
      </c>
      <c r="K190">
        <v>1.25</v>
      </c>
      <c r="L190">
        <v>0.22</v>
      </c>
      <c r="M190">
        <v>-99</v>
      </c>
      <c r="N190">
        <v>-99</v>
      </c>
      <c r="O190">
        <v>1</v>
      </c>
      <c r="P190" t="s">
        <v>17</v>
      </c>
      <c r="Q190">
        <v>3</v>
      </c>
    </row>
    <row r="191" spans="1:17" ht="15">
      <c r="A191">
        <v>3</v>
      </c>
      <c r="B191">
        <v>191</v>
      </c>
      <c r="C191">
        <v>2</v>
      </c>
      <c r="D191">
        <v>2515442.97</v>
      </c>
      <c r="E191">
        <v>6860784.25</v>
      </c>
      <c r="F191">
        <v>190.8</v>
      </c>
      <c r="G191">
        <v>182.26</v>
      </c>
      <c r="H191">
        <v>8.47</v>
      </c>
      <c r="I191">
        <v>8.54</v>
      </c>
      <c r="J191">
        <v>8.5</v>
      </c>
      <c r="K191">
        <v>1.92</v>
      </c>
      <c r="L191">
        <v>0.22</v>
      </c>
      <c r="M191">
        <v>-99</v>
      </c>
      <c r="N191">
        <v>-99</v>
      </c>
      <c r="O191">
        <v>1</v>
      </c>
      <c r="P191" t="s">
        <v>17</v>
      </c>
      <c r="Q191">
        <v>3</v>
      </c>
    </row>
    <row r="192" spans="1:17" ht="15">
      <c r="A192">
        <v>3</v>
      </c>
      <c r="B192">
        <v>192</v>
      </c>
      <c r="C192">
        <v>2</v>
      </c>
      <c r="D192">
        <v>2515444.18</v>
      </c>
      <c r="E192">
        <v>6860784.77</v>
      </c>
      <c r="F192">
        <v>190.43</v>
      </c>
      <c r="G192">
        <v>182.39</v>
      </c>
      <c r="H192">
        <v>8.04</v>
      </c>
      <c r="I192">
        <v>8.05</v>
      </c>
      <c r="J192">
        <v>7.4</v>
      </c>
      <c r="K192">
        <v>1.59</v>
      </c>
      <c r="L192">
        <v>0.27</v>
      </c>
      <c r="M192">
        <v>-99</v>
      </c>
      <c r="N192">
        <v>-99</v>
      </c>
      <c r="O192">
        <v>1</v>
      </c>
      <c r="P192" t="s">
        <v>17</v>
      </c>
      <c r="Q192">
        <v>3</v>
      </c>
    </row>
    <row r="193" spans="1:17" ht="15">
      <c r="A193">
        <v>3</v>
      </c>
      <c r="B193">
        <v>193</v>
      </c>
      <c r="C193">
        <v>2</v>
      </c>
      <c r="D193">
        <v>2515444.45</v>
      </c>
      <c r="E193">
        <v>6860785.76</v>
      </c>
      <c r="F193">
        <v>190.47</v>
      </c>
      <c r="G193">
        <v>182</v>
      </c>
      <c r="H193">
        <v>8.04</v>
      </c>
      <c r="I193">
        <v>8.47</v>
      </c>
      <c r="J193">
        <v>7.8</v>
      </c>
      <c r="K193">
        <v>1.6</v>
      </c>
      <c r="L193">
        <v>0.24</v>
      </c>
      <c r="M193">
        <v>-99</v>
      </c>
      <c r="N193">
        <v>-99</v>
      </c>
      <c r="O193">
        <v>1</v>
      </c>
      <c r="P193" t="s">
        <v>17</v>
      </c>
      <c r="Q193">
        <v>3</v>
      </c>
    </row>
    <row r="194" spans="1:17" ht="15">
      <c r="A194">
        <v>3</v>
      </c>
      <c r="B194">
        <v>194</v>
      </c>
      <c r="C194">
        <v>2</v>
      </c>
      <c r="D194">
        <v>2515443.9</v>
      </c>
      <c r="E194">
        <v>6860788.13</v>
      </c>
      <c r="F194">
        <v>191.08</v>
      </c>
      <c r="G194">
        <v>181.24</v>
      </c>
      <c r="H194">
        <v>9.64</v>
      </c>
      <c r="I194">
        <v>9.84</v>
      </c>
      <c r="J194">
        <v>9.2</v>
      </c>
      <c r="K194">
        <v>1.75</v>
      </c>
      <c r="L194">
        <v>0.29</v>
      </c>
      <c r="M194">
        <v>-99</v>
      </c>
      <c r="N194">
        <v>-99</v>
      </c>
      <c r="O194">
        <v>1</v>
      </c>
      <c r="P194" t="s">
        <v>17</v>
      </c>
      <c r="Q194">
        <v>3</v>
      </c>
    </row>
    <row r="195" spans="1:17" ht="15">
      <c r="A195">
        <v>3</v>
      </c>
      <c r="B195">
        <v>195</v>
      </c>
      <c r="C195">
        <v>2</v>
      </c>
      <c r="D195">
        <v>2515446.56</v>
      </c>
      <c r="E195">
        <v>6860788.09</v>
      </c>
      <c r="F195">
        <v>187.84</v>
      </c>
      <c r="G195">
        <v>180.91</v>
      </c>
      <c r="H195">
        <v>6.83</v>
      </c>
      <c r="I195">
        <v>6.93</v>
      </c>
      <c r="J195">
        <v>6.4</v>
      </c>
      <c r="K195">
        <v>1.56</v>
      </c>
      <c r="L195">
        <v>0.27</v>
      </c>
      <c r="M195">
        <v>-99</v>
      </c>
      <c r="N195">
        <v>-99</v>
      </c>
      <c r="O195">
        <v>1</v>
      </c>
      <c r="P195" t="s">
        <v>17</v>
      </c>
      <c r="Q195">
        <v>3</v>
      </c>
    </row>
    <row r="196" spans="1:17" ht="15">
      <c r="A196">
        <v>3</v>
      </c>
      <c r="B196">
        <v>196</v>
      </c>
      <c r="C196">
        <v>2</v>
      </c>
      <c r="D196">
        <v>2515443.49</v>
      </c>
      <c r="E196">
        <v>6860790.07</v>
      </c>
      <c r="F196">
        <v>189.51</v>
      </c>
      <c r="G196">
        <v>180.67</v>
      </c>
      <c r="H196">
        <v>8.06</v>
      </c>
      <c r="I196">
        <v>8.83</v>
      </c>
      <c r="J196">
        <v>8.7</v>
      </c>
      <c r="K196">
        <v>1.88</v>
      </c>
      <c r="L196">
        <v>0.2</v>
      </c>
      <c r="M196">
        <v>-99</v>
      </c>
      <c r="N196">
        <v>-99</v>
      </c>
      <c r="O196">
        <v>1</v>
      </c>
      <c r="P196" t="s">
        <v>17</v>
      </c>
      <c r="Q196">
        <v>3</v>
      </c>
    </row>
    <row r="197" spans="1:17" ht="15">
      <c r="A197">
        <v>3</v>
      </c>
      <c r="B197">
        <v>197</v>
      </c>
      <c r="C197">
        <v>2</v>
      </c>
      <c r="D197">
        <v>2515446.07</v>
      </c>
      <c r="E197">
        <v>6860790.6</v>
      </c>
      <c r="F197">
        <v>187.98</v>
      </c>
      <c r="G197">
        <v>180.66</v>
      </c>
      <c r="H197">
        <v>7.1</v>
      </c>
      <c r="I197">
        <v>7.32</v>
      </c>
      <c r="J197">
        <v>6.9</v>
      </c>
      <c r="K197">
        <v>1.64</v>
      </c>
      <c r="L197">
        <v>0.23</v>
      </c>
      <c r="M197">
        <v>-99</v>
      </c>
      <c r="N197">
        <v>-99</v>
      </c>
      <c r="O197">
        <v>1</v>
      </c>
      <c r="P197" t="s">
        <v>17</v>
      </c>
      <c r="Q197">
        <v>3</v>
      </c>
    </row>
    <row r="198" spans="1:17" ht="15">
      <c r="A198">
        <v>3</v>
      </c>
      <c r="B198">
        <v>198</v>
      </c>
      <c r="C198">
        <v>2</v>
      </c>
      <c r="D198">
        <v>2515447.47</v>
      </c>
      <c r="E198">
        <v>6860792.41</v>
      </c>
      <c r="F198">
        <v>187.09</v>
      </c>
      <c r="G198">
        <v>179.25</v>
      </c>
      <c r="H198">
        <v>7.1</v>
      </c>
      <c r="I198">
        <v>7.84</v>
      </c>
      <c r="J198">
        <v>7.3</v>
      </c>
      <c r="K198">
        <v>1.61</v>
      </c>
      <c r="L198">
        <v>0.27</v>
      </c>
      <c r="M198">
        <v>-99</v>
      </c>
      <c r="N198">
        <v>-99</v>
      </c>
      <c r="O198">
        <v>0</v>
      </c>
      <c r="P198" t="s">
        <v>17</v>
      </c>
      <c r="Q198">
        <v>3</v>
      </c>
    </row>
    <row r="199" spans="1:17" ht="15">
      <c r="A199">
        <v>3</v>
      </c>
      <c r="B199">
        <v>199</v>
      </c>
      <c r="C199">
        <v>2</v>
      </c>
      <c r="D199">
        <v>2515445.23</v>
      </c>
      <c r="E199">
        <v>6860793.28</v>
      </c>
      <c r="F199">
        <v>187.23</v>
      </c>
      <c r="G199">
        <v>179.28</v>
      </c>
      <c r="H199">
        <v>6.47</v>
      </c>
      <c r="I199">
        <v>7.95</v>
      </c>
      <c r="J199">
        <v>7.1</v>
      </c>
      <c r="K199">
        <v>1.5</v>
      </c>
      <c r="L199">
        <v>0.22</v>
      </c>
      <c r="M199">
        <v>-99</v>
      </c>
      <c r="N199">
        <v>-99</v>
      </c>
      <c r="O199">
        <v>0</v>
      </c>
      <c r="P199" t="s">
        <v>17</v>
      </c>
      <c r="Q199">
        <v>3</v>
      </c>
    </row>
    <row r="200" spans="1:17" ht="15">
      <c r="A200">
        <v>3</v>
      </c>
      <c r="B200">
        <v>200</v>
      </c>
      <c r="C200">
        <v>2</v>
      </c>
      <c r="D200">
        <v>2515445.9</v>
      </c>
      <c r="E200">
        <v>6860795.4</v>
      </c>
      <c r="F200">
        <v>184.97</v>
      </c>
      <c r="G200">
        <v>178.64</v>
      </c>
      <c r="H200">
        <v>6.17</v>
      </c>
      <c r="I200">
        <v>6.32</v>
      </c>
      <c r="J200">
        <v>5.8</v>
      </c>
      <c r="K200">
        <v>1.51</v>
      </c>
      <c r="L200">
        <v>0.27</v>
      </c>
      <c r="M200">
        <v>-99</v>
      </c>
      <c r="N200">
        <v>-99</v>
      </c>
      <c r="O200">
        <v>0</v>
      </c>
      <c r="P200" t="s">
        <v>17</v>
      </c>
      <c r="Q200">
        <v>3</v>
      </c>
    </row>
    <row r="201" spans="1:17" ht="15">
      <c r="A201">
        <v>3</v>
      </c>
      <c r="B201">
        <v>201</v>
      </c>
      <c r="C201">
        <v>2</v>
      </c>
      <c r="D201">
        <v>2515445.25</v>
      </c>
      <c r="E201">
        <v>6860796.54</v>
      </c>
      <c r="F201">
        <v>184.64</v>
      </c>
      <c r="G201">
        <v>178.53</v>
      </c>
      <c r="H201">
        <v>6.14</v>
      </c>
      <c r="I201">
        <v>6.11</v>
      </c>
      <c r="J201">
        <v>5.8</v>
      </c>
      <c r="K201">
        <v>1.62</v>
      </c>
      <c r="L201">
        <v>0.2</v>
      </c>
      <c r="M201">
        <v>-99</v>
      </c>
      <c r="N201">
        <v>-99</v>
      </c>
      <c r="O201">
        <v>0</v>
      </c>
      <c r="P201" t="s">
        <v>17</v>
      </c>
      <c r="Q201">
        <v>3</v>
      </c>
    </row>
    <row r="202" spans="1:17" ht="15">
      <c r="A202">
        <v>3</v>
      </c>
      <c r="B202">
        <v>202</v>
      </c>
      <c r="C202">
        <v>2</v>
      </c>
      <c r="D202">
        <v>2515447.27</v>
      </c>
      <c r="E202">
        <v>6860796.5</v>
      </c>
      <c r="F202">
        <v>183.81</v>
      </c>
      <c r="G202">
        <v>178.15</v>
      </c>
      <c r="H202">
        <v>5.78</v>
      </c>
      <c r="I202">
        <v>5.66</v>
      </c>
      <c r="J202">
        <v>5.1</v>
      </c>
      <c r="K202">
        <v>1.43</v>
      </c>
      <c r="L202">
        <v>0.2</v>
      </c>
      <c r="M202">
        <v>-99</v>
      </c>
      <c r="N202">
        <v>-99</v>
      </c>
      <c r="O202">
        <v>0</v>
      </c>
      <c r="P202" t="s">
        <v>17</v>
      </c>
      <c r="Q202">
        <v>3</v>
      </c>
    </row>
    <row r="203" spans="1:17" ht="15">
      <c r="A203">
        <v>3</v>
      </c>
      <c r="B203">
        <v>203</v>
      </c>
      <c r="C203">
        <v>2</v>
      </c>
      <c r="D203">
        <v>2515449.66</v>
      </c>
      <c r="E203">
        <v>6860795.69</v>
      </c>
      <c r="F203">
        <v>187.44</v>
      </c>
      <c r="G203">
        <v>178.33</v>
      </c>
      <c r="H203">
        <v>8.57</v>
      </c>
      <c r="I203">
        <v>9.11</v>
      </c>
      <c r="J203">
        <v>7.5</v>
      </c>
      <c r="K203">
        <v>1.25</v>
      </c>
      <c r="L203">
        <v>0.27</v>
      </c>
      <c r="M203">
        <v>-99</v>
      </c>
      <c r="N203">
        <v>-99</v>
      </c>
      <c r="O203">
        <v>0</v>
      </c>
      <c r="P203" t="s">
        <v>17</v>
      </c>
      <c r="Q203">
        <v>3</v>
      </c>
    </row>
    <row r="204" spans="1:17" ht="15">
      <c r="A204">
        <v>3</v>
      </c>
      <c r="B204">
        <v>204</v>
      </c>
      <c r="C204">
        <v>2</v>
      </c>
      <c r="D204">
        <v>2515441.86</v>
      </c>
      <c r="E204">
        <v>6860757.88</v>
      </c>
      <c r="F204">
        <v>201.08</v>
      </c>
      <c r="G204">
        <v>188.63</v>
      </c>
      <c r="H204">
        <v>12.58</v>
      </c>
      <c r="I204">
        <v>12.45</v>
      </c>
      <c r="J204">
        <v>12.7</v>
      </c>
      <c r="K204">
        <v>2.26</v>
      </c>
      <c r="L204">
        <v>0.27</v>
      </c>
      <c r="M204">
        <v>-99</v>
      </c>
      <c r="N204">
        <v>-99</v>
      </c>
      <c r="O204">
        <v>0</v>
      </c>
      <c r="P204" t="s">
        <v>17</v>
      </c>
      <c r="Q204">
        <v>4</v>
      </c>
    </row>
    <row r="205" spans="1:17" ht="15">
      <c r="A205">
        <v>3</v>
      </c>
      <c r="B205">
        <v>205</v>
      </c>
      <c r="C205">
        <v>2</v>
      </c>
      <c r="D205">
        <v>2515443.78</v>
      </c>
      <c r="E205">
        <v>6860757.41</v>
      </c>
      <c r="F205">
        <v>201.77</v>
      </c>
      <c r="G205">
        <v>188.4</v>
      </c>
      <c r="H205">
        <v>13.27</v>
      </c>
      <c r="I205">
        <v>13.37</v>
      </c>
      <c r="J205">
        <v>13.9</v>
      </c>
      <c r="K205">
        <v>2.43</v>
      </c>
      <c r="L205">
        <v>0.28</v>
      </c>
      <c r="M205">
        <v>-99</v>
      </c>
      <c r="N205">
        <v>-99</v>
      </c>
      <c r="O205">
        <v>0</v>
      </c>
      <c r="P205" t="s">
        <v>17</v>
      </c>
      <c r="Q205">
        <v>4</v>
      </c>
    </row>
    <row r="206" spans="1:17" ht="15">
      <c r="A206">
        <v>3</v>
      </c>
      <c r="B206">
        <v>206</v>
      </c>
      <c r="C206">
        <v>2</v>
      </c>
      <c r="D206">
        <v>2515439.78</v>
      </c>
      <c r="E206">
        <v>6860759.04</v>
      </c>
      <c r="F206">
        <v>199.61</v>
      </c>
      <c r="G206">
        <v>188.75</v>
      </c>
      <c r="H206">
        <v>10.83</v>
      </c>
      <c r="I206">
        <v>10.86</v>
      </c>
      <c r="J206">
        <v>11.3</v>
      </c>
      <c r="K206">
        <v>2.26</v>
      </c>
      <c r="L206">
        <v>0.29</v>
      </c>
      <c r="M206">
        <v>-99</v>
      </c>
      <c r="N206">
        <v>-99</v>
      </c>
      <c r="O206">
        <v>0</v>
      </c>
      <c r="P206" t="s">
        <v>17</v>
      </c>
      <c r="Q206">
        <v>4</v>
      </c>
    </row>
    <row r="207" spans="1:17" ht="15">
      <c r="A207">
        <v>3</v>
      </c>
      <c r="B207">
        <v>207</v>
      </c>
      <c r="C207">
        <v>2</v>
      </c>
      <c r="D207">
        <v>2515438.34</v>
      </c>
      <c r="E207">
        <v>6860759.95</v>
      </c>
      <c r="F207">
        <v>199.75</v>
      </c>
      <c r="G207">
        <v>188.79</v>
      </c>
      <c r="H207">
        <v>10.94</v>
      </c>
      <c r="I207">
        <v>10.96</v>
      </c>
      <c r="J207">
        <v>9.8</v>
      </c>
      <c r="K207">
        <v>1.61</v>
      </c>
      <c r="L207">
        <v>0.31</v>
      </c>
      <c r="M207">
        <v>-99</v>
      </c>
      <c r="N207">
        <v>-99</v>
      </c>
      <c r="O207">
        <v>0</v>
      </c>
      <c r="P207" t="s">
        <v>17</v>
      </c>
      <c r="Q207">
        <v>4</v>
      </c>
    </row>
    <row r="208" spans="1:17" ht="15">
      <c r="A208">
        <v>3</v>
      </c>
      <c r="B208">
        <v>208</v>
      </c>
      <c r="C208">
        <v>2</v>
      </c>
      <c r="D208">
        <v>2515446.44</v>
      </c>
      <c r="E208">
        <v>6860757.33</v>
      </c>
      <c r="F208">
        <v>202.21</v>
      </c>
      <c r="G208">
        <v>188.24</v>
      </c>
      <c r="H208">
        <v>13.96</v>
      </c>
      <c r="I208">
        <v>13.97</v>
      </c>
      <c r="J208">
        <v>15.2</v>
      </c>
      <c r="K208">
        <v>2.75</v>
      </c>
      <c r="L208">
        <v>0.28</v>
      </c>
      <c r="M208">
        <v>-99</v>
      </c>
      <c r="N208">
        <v>-99</v>
      </c>
      <c r="O208">
        <v>0</v>
      </c>
      <c r="P208" t="s">
        <v>17</v>
      </c>
      <c r="Q208">
        <v>4</v>
      </c>
    </row>
    <row r="209" spans="1:17" ht="15">
      <c r="A209">
        <v>3</v>
      </c>
      <c r="B209">
        <v>209</v>
      </c>
      <c r="C209">
        <v>2</v>
      </c>
      <c r="D209">
        <v>2515443.66</v>
      </c>
      <c r="E209">
        <v>6860760.61</v>
      </c>
      <c r="F209">
        <v>199.22</v>
      </c>
      <c r="G209">
        <v>188.38</v>
      </c>
      <c r="H209">
        <v>0</v>
      </c>
      <c r="I209">
        <v>10.85</v>
      </c>
      <c r="J209">
        <v>7.3</v>
      </c>
      <c r="K209">
        <v>0.72</v>
      </c>
      <c r="L209">
        <v>0</v>
      </c>
      <c r="M209">
        <v>-99</v>
      </c>
      <c r="N209">
        <v>-99</v>
      </c>
      <c r="O209">
        <v>0</v>
      </c>
      <c r="P209" t="s">
        <v>17</v>
      </c>
      <c r="Q209">
        <v>4</v>
      </c>
    </row>
    <row r="210" spans="1:17" ht="15">
      <c r="A210">
        <v>3</v>
      </c>
      <c r="B210">
        <v>210</v>
      </c>
      <c r="C210">
        <v>2</v>
      </c>
      <c r="D210">
        <v>2515445.61</v>
      </c>
      <c r="E210">
        <v>6860760.15</v>
      </c>
      <c r="F210">
        <v>198.92</v>
      </c>
      <c r="G210">
        <v>188.26</v>
      </c>
      <c r="H210">
        <v>10.53</v>
      </c>
      <c r="I210">
        <v>10.66</v>
      </c>
      <c r="J210">
        <v>11.4</v>
      </c>
      <c r="K210">
        <v>2.38</v>
      </c>
      <c r="L210">
        <v>0.22</v>
      </c>
      <c r="M210">
        <v>-99</v>
      </c>
      <c r="N210">
        <v>-99</v>
      </c>
      <c r="O210">
        <v>0</v>
      </c>
      <c r="P210" t="s">
        <v>17</v>
      </c>
      <c r="Q210">
        <v>4</v>
      </c>
    </row>
    <row r="211" spans="1:17" ht="15">
      <c r="A211">
        <v>3</v>
      </c>
      <c r="B211">
        <v>211</v>
      </c>
      <c r="C211">
        <v>2</v>
      </c>
      <c r="D211">
        <v>2515440.75</v>
      </c>
      <c r="E211">
        <v>6860761.98</v>
      </c>
      <c r="F211">
        <v>200.22</v>
      </c>
      <c r="G211">
        <v>188.74</v>
      </c>
      <c r="H211">
        <v>11.45</v>
      </c>
      <c r="I211">
        <v>11.48</v>
      </c>
      <c r="J211">
        <v>11.6</v>
      </c>
      <c r="K211">
        <v>2.18</v>
      </c>
      <c r="L211">
        <v>0.23</v>
      </c>
      <c r="M211">
        <v>-99</v>
      </c>
      <c r="N211">
        <v>-99</v>
      </c>
      <c r="O211">
        <v>0</v>
      </c>
      <c r="P211" t="s">
        <v>17</v>
      </c>
      <c r="Q211">
        <v>4</v>
      </c>
    </row>
    <row r="212" spans="1:17" ht="15">
      <c r="A212">
        <v>3</v>
      </c>
      <c r="B212">
        <v>212</v>
      </c>
      <c r="C212">
        <v>2</v>
      </c>
      <c r="D212">
        <v>2515446.16</v>
      </c>
      <c r="E212">
        <v>6860761.5</v>
      </c>
      <c r="F212">
        <v>200.37</v>
      </c>
      <c r="G212">
        <v>188.18</v>
      </c>
      <c r="H212">
        <v>12.15</v>
      </c>
      <c r="I212">
        <v>12.19</v>
      </c>
      <c r="J212">
        <v>13.2</v>
      </c>
      <c r="K212">
        <v>2.59</v>
      </c>
      <c r="L212">
        <v>0.28</v>
      </c>
      <c r="M212">
        <v>-99</v>
      </c>
      <c r="N212">
        <v>-99</v>
      </c>
      <c r="O212">
        <v>1</v>
      </c>
      <c r="P212" t="s">
        <v>17</v>
      </c>
      <c r="Q212">
        <v>4</v>
      </c>
    </row>
    <row r="213" spans="1:17" ht="15">
      <c r="A213">
        <v>3</v>
      </c>
      <c r="B213">
        <v>213</v>
      </c>
      <c r="C213">
        <v>2</v>
      </c>
      <c r="D213">
        <v>2515444.19</v>
      </c>
      <c r="E213">
        <v>6860762.44</v>
      </c>
      <c r="F213">
        <v>201.07</v>
      </c>
      <c r="G213">
        <v>188.37</v>
      </c>
      <c r="H213">
        <v>12.22</v>
      </c>
      <c r="I213">
        <v>12.7</v>
      </c>
      <c r="J213">
        <v>12.4</v>
      </c>
      <c r="K213">
        <v>2.05</v>
      </c>
      <c r="L213">
        <v>0.29</v>
      </c>
      <c r="M213">
        <v>-99</v>
      </c>
      <c r="N213">
        <v>-99</v>
      </c>
      <c r="O213">
        <v>1</v>
      </c>
      <c r="P213" t="s">
        <v>17</v>
      </c>
      <c r="Q213">
        <v>4</v>
      </c>
    </row>
    <row r="214" spans="1:17" ht="15">
      <c r="A214">
        <v>3</v>
      </c>
      <c r="B214">
        <v>214</v>
      </c>
      <c r="C214">
        <v>2</v>
      </c>
      <c r="D214">
        <v>2515439.48</v>
      </c>
      <c r="E214">
        <v>6860764.41</v>
      </c>
      <c r="F214">
        <v>202.11</v>
      </c>
      <c r="G214">
        <v>188.75</v>
      </c>
      <c r="H214">
        <v>13.34</v>
      </c>
      <c r="I214">
        <v>13.36</v>
      </c>
      <c r="J214">
        <v>13.8</v>
      </c>
      <c r="K214">
        <v>2.39</v>
      </c>
      <c r="L214">
        <v>0.24</v>
      </c>
      <c r="M214">
        <v>-99</v>
      </c>
      <c r="N214">
        <v>-99</v>
      </c>
      <c r="O214">
        <v>1</v>
      </c>
      <c r="P214" t="s">
        <v>17</v>
      </c>
      <c r="Q214">
        <v>4</v>
      </c>
    </row>
    <row r="215" spans="1:17" ht="15">
      <c r="A215">
        <v>3</v>
      </c>
      <c r="B215">
        <v>215</v>
      </c>
      <c r="C215">
        <v>2</v>
      </c>
      <c r="D215">
        <v>2515441.85</v>
      </c>
      <c r="E215">
        <v>6860764.38</v>
      </c>
      <c r="F215">
        <v>199.67</v>
      </c>
      <c r="G215">
        <v>188.72</v>
      </c>
      <c r="H215">
        <v>10.91</v>
      </c>
      <c r="I215">
        <v>10.94</v>
      </c>
      <c r="J215">
        <v>11.8</v>
      </c>
      <c r="K215">
        <v>2.46</v>
      </c>
      <c r="L215">
        <v>0.26</v>
      </c>
      <c r="M215">
        <v>-99</v>
      </c>
      <c r="N215">
        <v>-99</v>
      </c>
      <c r="O215">
        <v>1</v>
      </c>
      <c r="P215" t="s">
        <v>17</v>
      </c>
      <c r="Q215">
        <v>4</v>
      </c>
    </row>
    <row r="216" spans="1:17" ht="15">
      <c r="A216">
        <v>3</v>
      </c>
      <c r="B216">
        <v>216</v>
      </c>
      <c r="C216">
        <v>2</v>
      </c>
      <c r="D216">
        <v>2515446.81</v>
      </c>
      <c r="E216">
        <v>6860763.29</v>
      </c>
      <c r="F216">
        <v>199.95</v>
      </c>
      <c r="G216">
        <v>187.95</v>
      </c>
      <c r="H216">
        <v>12.23</v>
      </c>
      <c r="I216">
        <v>12.01</v>
      </c>
      <c r="J216">
        <v>12.5</v>
      </c>
      <c r="K216">
        <v>2.36</v>
      </c>
      <c r="L216">
        <v>0.32</v>
      </c>
      <c r="M216">
        <v>-99</v>
      </c>
      <c r="N216">
        <v>-99</v>
      </c>
      <c r="O216">
        <v>1</v>
      </c>
      <c r="P216" t="s">
        <v>17</v>
      </c>
      <c r="Q216">
        <v>4</v>
      </c>
    </row>
    <row r="217" spans="1:17" ht="15">
      <c r="A217">
        <v>3</v>
      </c>
      <c r="B217">
        <v>217</v>
      </c>
      <c r="C217">
        <v>2</v>
      </c>
      <c r="D217">
        <v>2515440.28</v>
      </c>
      <c r="E217">
        <v>6860766.95</v>
      </c>
      <c r="F217">
        <v>200.31</v>
      </c>
      <c r="G217">
        <v>188.73</v>
      </c>
      <c r="H217">
        <v>11.56</v>
      </c>
      <c r="I217">
        <v>11.58</v>
      </c>
      <c r="J217">
        <v>11.2</v>
      </c>
      <c r="K217">
        <v>1.94</v>
      </c>
      <c r="L217">
        <v>0.21</v>
      </c>
      <c r="M217">
        <v>-99</v>
      </c>
      <c r="N217">
        <v>-99</v>
      </c>
      <c r="O217">
        <v>1</v>
      </c>
      <c r="P217" t="s">
        <v>17</v>
      </c>
      <c r="Q217">
        <v>4</v>
      </c>
    </row>
    <row r="218" spans="1:17" ht="15">
      <c r="A218">
        <v>3</v>
      </c>
      <c r="B218">
        <v>218</v>
      </c>
      <c r="C218">
        <v>2</v>
      </c>
      <c r="D218">
        <v>2515446.34</v>
      </c>
      <c r="E218">
        <v>6860764.9</v>
      </c>
      <c r="F218">
        <v>200.13</v>
      </c>
      <c r="G218">
        <v>187.78</v>
      </c>
      <c r="H218">
        <v>12.34</v>
      </c>
      <c r="I218">
        <v>12.36</v>
      </c>
      <c r="J218">
        <v>11.7</v>
      </c>
      <c r="K218">
        <v>1.89</v>
      </c>
      <c r="L218">
        <v>0.33</v>
      </c>
      <c r="M218">
        <v>-99</v>
      </c>
      <c r="N218">
        <v>-99</v>
      </c>
      <c r="O218">
        <v>1</v>
      </c>
      <c r="P218" t="s">
        <v>17</v>
      </c>
      <c r="Q218">
        <v>4</v>
      </c>
    </row>
    <row r="219" spans="1:17" ht="15">
      <c r="A219">
        <v>3</v>
      </c>
      <c r="B219">
        <v>219</v>
      </c>
      <c r="C219">
        <v>2</v>
      </c>
      <c r="D219">
        <v>2515442.34</v>
      </c>
      <c r="E219">
        <v>6860766.76</v>
      </c>
      <c r="F219">
        <v>197.97</v>
      </c>
      <c r="G219">
        <v>188.48</v>
      </c>
      <c r="H219">
        <v>9.48</v>
      </c>
      <c r="I219">
        <v>9.49</v>
      </c>
      <c r="J219">
        <v>9.4</v>
      </c>
      <c r="K219">
        <v>1.94</v>
      </c>
      <c r="L219">
        <v>0.22</v>
      </c>
      <c r="M219">
        <v>-99</v>
      </c>
      <c r="N219">
        <v>-99</v>
      </c>
      <c r="O219">
        <v>1</v>
      </c>
      <c r="P219" t="s">
        <v>17</v>
      </c>
      <c r="Q219">
        <v>4</v>
      </c>
    </row>
    <row r="220" spans="1:17" ht="15">
      <c r="A220">
        <v>3</v>
      </c>
      <c r="B220">
        <v>220</v>
      </c>
      <c r="C220">
        <v>2</v>
      </c>
      <c r="D220">
        <v>2515448.81</v>
      </c>
      <c r="E220">
        <v>6860764.53</v>
      </c>
      <c r="F220">
        <v>197.72</v>
      </c>
      <c r="G220">
        <v>187.47</v>
      </c>
      <c r="H220">
        <v>10.27</v>
      </c>
      <c r="I220">
        <v>10.25</v>
      </c>
      <c r="J220">
        <v>9.8</v>
      </c>
      <c r="K220">
        <v>1.84</v>
      </c>
      <c r="L220">
        <v>0.29</v>
      </c>
      <c r="M220">
        <v>-99</v>
      </c>
      <c r="N220">
        <v>-99</v>
      </c>
      <c r="O220">
        <v>1</v>
      </c>
      <c r="P220" t="s">
        <v>17</v>
      </c>
      <c r="Q220">
        <v>4</v>
      </c>
    </row>
    <row r="221" spans="1:17" ht="15">
      <c r="A221">
        <v>3</v>
      </c>
      <c r="B221">
        <v>221</v>
      </c>
      <c r="C221">
        <v>2</v>
      </c>
      <c r="D221">
        <v>2515445.37</v>
      </c>
      <c r="E221">
        <v>6860765.9</v>
      </c>
      <c r="F221">
        <v>197.67</v>
      </c>
      <c r="G221">
        <v>187.97</v>
      </c>
      <c r="H221">
        <v>9.32</v>
      </c>
      <c r="I221">
        <v>9.71</v>
      </c>
      <c r="J221">
        <v>9.6</v>
      </c>
      <c r="K221">
        <v>1.97</v>
      </c>
      <c r="L221">
        <v>0.22</v>
      </c>
      <c r="M221">
        <v>-99</v>
      </c>
      <c r="N221">
        <v>-99</v>
      </c>
      <c r="O221">
        <v>1</v>
      </c>
      <c r="P221" t="s">
        <v>17</v>
      </c>
      <c r="Q221">
        <v>4</v>
      </c>
    </row>
    <row r="222" spans="1:17" ht="15">
      <c r="A222">
        <v>3</v>
      </c>
      <c r="B222">
        <v>222</v>
      </c>
      <c r="C222">
        <v>2</v>
      </c>
      <c r="D222">
        <v>2515442.03</v>
      </c>
      <c r="E222">
        <v>6860768.55</v>
      </c>
      <c r="F222">
        <v>195.16</v>
      </c>
      <c r="G222">
        <v>188.32</v>
      </c>
      <c r="H222">
        <v>6.89</v>
      </c>
      <c r="I222">
        <v>6.84</v>
      </c>
      <c r="J222">
        <v>6.3</v>
      </c>
      <c r="K222">
        <v>1.51</v>
      </c>
      <c r="L222">
        <v>0.26</v>
      </c>
      <c r="M222">
        <v>-99</v>
      </c>
      <c r="N222">
        <v>-99</v>
      </c>
      <c r="O222">
        <v>1</v>
      </c>
      <c r="P222" t="s">
        <v>17</v>
      </c>
      <c r="Q222">
        <v>4</v>
      </c>
    </row>
    <row r="223" spans="1:17" ht="15">
      <c r="A223">
        <v>3</v>
      </c>
      <c r="B223">
        <v>223</v>
      </c>
      <c r="C223">
        <v>2</v>
      </c>
      <c r="D223">
        <v>2515446.83</v>
      </c>
      <c r="E223">
        <v>6860767.05</v>
      </c>
      <c r="F223">
        <v>196.55</v>
      </c>
      <c r="G223">
        <v>187.7</v>
      </c>
      <c r="H223">
        <v>8.91</v>
      </c>
      <c r="I223">
        <v>8.85</v>
      </c>
      <c r="J223">
        <v>9</v>
      </c>
      <c r="K223">
        <v>2.02</v>
      </c>
      <c r="L223">
        <v>0.21</v>
      </c>
      <c r="M223">
        <v>-99</v>
      </c>
      <c r="N223">
        <v>-99</v>
      </c>
      <c r="O223">
        <v>1</v>
      </c>
      <c r="P223" t="s">
        <v>17</v>
      </c>
      <c r="Q223">
        <v>4</v>
      </c>
    </row>
    <row r="224" spans="1:17" ht="15">
      <c r="A224">
        <v>3</v>
      </c>
      <c r="B224">
        <v>224</v>
      </c>
      <c r="C224">
        <v>2</v>
      </c>
      <c r="D224">
        <v>2515444.47</v>
      </c>
      <c r="E224">
        <v>6860768.95</v>
      </c>
      <c r="F224">
        <v>193.65</v>
      </c>
      <c r="G224">
        <v>187.7</v>
      </c>
      <c r="H224">
        <v>5.45</v>
      </c>
      <c r="I224">
        <v>5.95</v>
      </c>
      <c r="J224">
        <v>4.9</v>
      </c>
      <c r="K224">
        <v>1.19</v>
      </c>
      <c r="L224">
        <v>0.22</v>
      </c>
      <c r="M224">
        <v>-99</v>
      </c>
      <c r="N224">
        <v>-99</v>
      </c>
      <c r="O224">
        <v>1</v>
      </c>
      <c r="P224" t="s">
        <v>17</v>
      </c>
      <c r="Q224">
        <v>4</v>
      </c>
    </row>
    <row r="225" spans="1:17" ht="15">
      <c r="A225">
        <v>3</v>
      </c>
      <c r="B225">
        <v>225</v>
      </c>
      <c r="C225">
        <v>2</v>
      </c>
      <c r="D225">
        <v>2515446.88</v>
      </c>
      <c r="E225">
        <v>6860769.15</v>
      </c>
      <c r="F225">
        <v>194.83</v>
      </c>
      <c r="G225">
        <v>187.03</v>
      </c>
      <c r="H225">
        <v>6.47</v>
      </c>
      <c r="I225">
        <v>7.79</v>
      </c>
      <c r="J225">
        <v>6.7</v>
      </c>
      <c r="K225">
        <v>1.36</v>
      </c>
      <c r="L225">
        <v>0.27</v>
      </c>
      <c r="M225">
        <v>-99</v>
      </c>
      <c r="N225">
        <v>-99</v>
      </c>
      <c r="O225">
        <v>1</v>
      </c>
      <c r="P225" t="s">
        <v>17</v>
      </c>
      <c r="Q225">
        <v>4</v>
      </c>
    </row>
    <row r="226" spans="1:17" ht="15">
      <c r="A226">
        <v>3</v>
      </c>
      <c r="B226">
        <v>226</v>
      </c>
      <c r="C226">
        <v>2</v>
      </c>
      <c r="D226">
        <v>2515442.64</v>
      </c>
      <c r="E226">
        <v>6860771.96</v>
      </c>
      <c r="F226">
        <v>196.51</v>
      </c>
      <c r="G226">
        <v>187.3</v>
      </c>
      <c r="H226">
        <v>9.11</v>
      </c>
      <c r="I226">
        <v>9.21</v>
      </c>
      <c r="J226">
        <v>8.6</v>
      </c>
      <c r="K226">
        <v>1.68</v>
      </c>
      <c r="L226">
        <v>0.23</v>
      </c>
      <c r="M226">
        <v>-99</v>
      </c>
      <c r="N226">
        <v>-99</v>
      </c>
      <c r="O226">
        <v>1</v>
      </c>
      <c r="P226" t="s">
        <v>17</v>
      </c>
      <c r="Q226">
        <v>4</v>
      </c>
    </row>
    <row r="227" spans="1:17" ht="15">
      <c r="A227">
        <v>3</v>
      </c>
      <c r="B227">
        <v>227</v>
      </c>
      <c r="C227">
        <v>2</v>
      </c>
      <c r="D227">
        <v>2515449.33</v>
      </c>
      <c r="E227">
        <v>6860770.27</v>
      </c>
      <c r="F227">
        <v>194.93</v>
      </c>
      <c r="G227">
        <v>186.14</v>
      </c>
      <c r="H227">
        <v>8.55</v>
      </c>
      <c r="I227">
        <v>8.79</v>
      </c>
      <c r="J227">
        <v>8.6</v>
      </c>
      <c r="K227">
        <v>1.86</v>
      </c>
      <c r="L227">
        <v>0.26</v>
      </c>
      <c r="M227">
        <v>-99</v>
      </c>
      <c r="N227">
        <v>-99</v>
      </c>
      <c r="O227">
        <v>1</v>
      </c>
      <c r="P227" t="s">
        <v>17</v>
      </c>
      <c r="Q227">
        <v>4</v>
      </c>
    </row>
    <row r="228" spans="1:17" ht="15">
      <c r="A228">
        <v>3</v>
      </c>
      <c r="B228">
        <v>228</v>
      </c>
      <c r="C228">
        <v>2</v>
      </c>
      <c r="D228">
        <v>2515446.81</v>
      </c>
      <c r="E228">
        <v>6860771.4</v>
      </c>
      <c r="F228">
        <v>197.67</v>
      </c>
      <c r="G228">
        <v>186.45</v>
      </c>
      <c r="H228">
        <v>11.27</v>
      </c>
      <c r="I228">
        <v>11.22</v>
      </c>
      <c r="J228">
        <v>11.6</v>
      </c>
      <c r="K228">
        <v>2.25</v>
      </c>
      <c r="L228">
        <v>0.3</v>
      </c>
      <c r="M228">
        <v>-99</v>
      </c>
      <c r="N228">
        <v>-99</v>
      </c>
      <c r="O228">
        <v>1</v>
      </c>
      <c r="P228" t="s">
        <v>17</v>
      </c>
      <c r="Q228">
        <v>4</v>
      </c>
    </row>
    <row r="229" spans="1:17" ht="15">
      <c r="A229">
        <v>3</v>
      </c>
      <c r="B229">
        <v>229</v>
      </c>
      <c r="C229">
        <v>2</v>
      </c>
      <c r="D229">
        <v>2515444.69</v>
      </c>
      <c r="E229">
        <v>6860772.91</v>
      </c>
      <c r="F229">
        <v>196.62</v>
      </c>
      <c r="G229">
        <v>186.49</v>
      </c>
      <c r="H229">
        <v>10.23</v>
      </c>
      <c r="I229">
        <v>10.13</v>
      </c>
      <c r="J229">
        <v>9.7</v>
      </c>
      <c r="K229">
        <v>1.86</v>
      </c>
      <c r="L229">
        <v>0.28</v>
      </c>
      <c r="M229">
        <v>-99</v>
      </c>
      <c r="N229">
        <v>-99</v>
      </c>
      <c r="O229">
        <v>1</v>
      </c>
      <c r="P229" t="s">
        <v>17</v>
      </c>
      <c r="Q229">
        <v>4</v>
      </c>
    </row>
    <row r="230" spans="1:17" ht="15">
      <c r="A230">
        <v>3</v>
      </c>
      <c r="B230">
        <v>230</v>
      </c>
      <c r="C230">
        <v>2</v>
      </c>
      <c r="D230">
        <v>2515442.54</v>
      </c>
      <c r="E230">
        <v>6860773.98</v>
      </c>
      <c r="F230">
        <v>193.18</v>
      </c>
      <c r="G230">
        <v>186.65</v>
      </c>
      <c r="H230">
        <v>6.53</v>
      </c>
      <c r="I230">
        <v>6.53</v>
      </c>
      <c r="J230">
        <v>6.4</v>
      </c>
      <c r="K230">
        <v>1.73</v>
      </c>
      <c r="L230">
        <v>0.17</v>
      </c>
      <c r="M230">
        <v>-99</v>
      </c>
      <c r="N230">
        <v>-99</v>
      </c>
      <c r="O230">
        <v>1</v>
      </c>
      <c r="P230" t="s">
        <v>17</v>
      </c>
      <c r="Q230">
        <v>4</v>
      </c>
    </row>
    <row r="231" spans="1:17" ht="15">
      <c r="A231">
        <v>3</v>
      </c>
      <c r="B231">
        <v>231</v>
      </c>
      <c r="C231">
        <v>2</v>
      </c>
      <c r="D231">
        <v>2515450.82</v>
      </c>
      <c r="E231">
        <v>6860771.36</v>
      </c>
      <c r="F231">
        <v>195.87</v>
      </c>
      <c r="G231">
        <v>185.76</v>
      </c>
      <c r="H231">
        <v>9.94</v>
      </c>
      <c r="I231">
        <v>10.11</v>
      </c>
      <c r="J231">
        <v>9.5</v>
      </c>
      <c r="K231">
        <v>1.77</v>
      </c>
      <c r="L231">
        <v>0.27</v>
      </c>
      <c r="M231">
        <v>-99</v>
      </c>
      <c r="N231">
        <v>-99</v>
      </c>
      <c r="O231">
        <v>1</v>
      </c>
      <c r="P231" t="s">
        <v>17</v>
      </c>
      <c r="Q231">
        <v>4</v>
      </c>
    </row>
    <row r="232" spans="1:17" ht="15">
      <c r="A232">
        <v>3</v>
      </c>
      <c r="B232">
        <v>232</v>
      </c>
      <c r="C232">
        <v>2</v>
      </c>
      <c r="D232">
        <v>2515450.74</v>
      </c>
      <c r="E232">
        <v>6860772.48</v>
      </c>
      <c r="F232">
        <v>194.33</v>
      </c>
      <c r="G232">
        <v>185.51</v>
      </c>
      <c r="H232">
        <v>8.1</v>
      </c>
      <c r="I232">
        <v>8.82</v>
      </c>
      <c r="J232">
        <v>9.1</v>
      </c>
      <c r="K232">
        <v>2.07</v>
      </c>
      <c r="L232">
        <v>0.18</v>
      </c>
      <c r="M232">
        <v>-99</v>
      </c>
      <c r="N232">
        <v>-99</v>
      </c>
      <c r="O232">
        <v>1</v>
      </c>
      <c r="P232" t="s">
        <v>17</v>
      </c>
      <c r="Q232">
        <v>4</v>
      </c>
    </row>
    <row r="233" spans="1:17" ht="15">
      <c r="A233">
        <v>3</v>
      </c>
      <c r="B233">
        <v>233</v>
      </c>
      <c r="C233">
        <v>2</v>
      </c>
      <c r="D233">
        <v>2515445.08</v>
      </c>
      <c r="E233">
        <v>6860775.15</v>
      </c>
      <c r="F233">
        <v>191.84</v>
      </c>
      <c r="G233">
        <v>185.52</v>
      </c>
      <c r="H233">
        <v>6.34</v>
      </c>
      <c r="I233">
        <v>6.32</v>
      </c>
      <c r="J233">
        <v>5.8</v>
      </c>
      <c r="K233">
        <v>1.51</v>
      </c>
      <c r="L233">
        <v>0.22</v>
      </c>
      <c r="M233">
        <v>-99</v>
      </c>
      <c r="N233">
        <v>-99</v>
      </c>
      <c r="O233">
        <v>1</v>
      </c>
      <c r="P233" t="s">
        <v>17</v>
      </c>
      <c r="Q233">
        <v>4</v>
      </c>
    </row>
    <row r="234" spans="1:17" ht="15">
      <c r="A234">
        <v>3</v>
      </c>
      <c r="B234">
        <v>234</v>
      </c>
      <c r="C234">
        <v>2</v>
      </c>
      <c r="D234">
        <v>2515443.58</v>
      </c>
      <c r="E234">
        <v>6860776.04</v>
      </c>
      <c r="F234">
        <v>195.27</v>
      </c>
      <c r="G234">
        <v>185.61</v>
      </c>
      <c r="H234">
        <v>9.63</v>
      </c>
      <c r="I234">
        <v>9.66</v>
      </c>
      <c r="J234">
        <v>8.7</v>
      </c>
      <c r="K234">
        <v>1.57</v>
      </c>
      <c r="L234">
        <v>0.21</v>
      </c>
      <c r="M234">
        <v>-99</v>
      </c>
      <c r="N234">
        <v>-99</v>
      </c>
      <c r="O234">
        <v>1</v>
      </c>
      <c r="P234" t="s">
        <v>17</v>
      </c>
      <c r="Q234">
        <v>4</v>
      </c>
    </row>
    <row r="235" spans="1:17" ht="15">
      <c r="A235">
        <v>3</v>
      </c>
      <c r="B235">
        <v>235</v>
      </c>
      <c r="C235">
        <v>2</v>
      </c>
      <c r="D235">
        <v>2515446.84</v>
      </c>
      <c r="E235">
        <v>6860774.99</v>
      </c>
      <c r="F235">
        <v>196.22</v>
      </c>
      <c r="G235">
        <v>185.68</v>
      </c>
      <c r="H235">
        <v>10.7</v>
      </c>
      <c r="I235">
        <v>10.54</v>
      </c>
      <c r="J235">
        <v>10.6</v>
      </c>
      <c r="K235">
        <v>2.08</v>
      </c>
      <c r="L235">
        <v>0.28</v>
      </c>
      <c r="M235">
        <v>-99</v>
      </c>
      <c r="N235">
        <v>-99</v>
      </c>
      <c r="O235">
        <v>1</v>
      </c>
      <c r="P235" t="s">
        <v>17</v>
      </c>
      <c r="Q235">
        <v>4</v>
      </c>
    </row>
    <row r="236" spans="1:17" ht="15">
      <c r="A236">
        <v>3</v>
      </c>
      <c r="B236">
        <v>236</v>
      </c>
      <c r="C236">
        <v>2</v>
      </c>
      <c r="D236">
        <v>2515445.74</v>
      </c>
      <c r="E236">
        <v>6860777.05</v>
      </c>
      <c r="F236">
        <v>189.75</v>
      </c>
      <c r="G236">
        <v>185.04</v>
      </c>
      <c r="H236">
        <v>4.45</v>
      </c>
      <c r="I236">
        <v>4.71</v>
      </c>
      <c r="J236">
        <v>4.5</v>
      </c>
      <c r="K236">
        <v>1.53</v>
      </c>
      <c r="L236">
        <v>0.21</v>
      </c>
      <c r="M236">
        <v>-99</v>
      </c>
      <c r="N236">
        <v>-99</v>
      </c>
      <c r="O236">
        <v>1</v>
      </c>
      <c r="P236" t="s">
        <v>17</v>
      </c>
      <c r="Q236">
        <v>4</v>
      </c>
    </row>
    <row r="237" spans="1:17" ht="15">
      <c r="A237">
        <v>3</v>
      </c>
      <c r="B237">
        <v>237</v>
      </c>
      <c r="C237">
        <v>2</v>
      </c>
      <c r="D237">
        <v>2515447.38</v>
      </c>
      <c r="E237">
        <v>6860777.24</v>
      </c>
      <c r="F237">
        <v>192.42</v>
      </c>
      <c r="G237">
        <v>184.57</v>
      </c>
      <c r="H237">
        <v>7.54</v>
      </c>
      <c r="I237">
        <v>7.85</v>
      </c>
      <c r="J237">
        <v>7.7</v>
      </c>
      <c r="K237">
        <v>1.78</v>
      </c>
      <c r="L237">
        <v>0.29</v>
      </c>
      <c r="M237">
        <v>-99</v>
      </c>
      <c r="N237">
        <v>-99</v>
      </c>
      <c r="O237">
        <v>1</v>
      </c>
      <c r="P237" t="s">
        <v>17</v>
      </c>
      <c r="Q237">
        <v>4</v>
      </c>
    </row>
    <row r="238" spans="1:17" ht="15">
      <c r="A238">
        <v>3</v>
      </c>
      <c r="B238">
        <v>238</v>
      </c>
      <c r="C238">
        <v>2</v>
      </c>
      <c r="D238">
        <v>2515452.34</v>
      </c>
      <c r="E238">
        <v>6860775.54</v>
      </c>
      <c r="F238">
        <v>191.69</v>
      </c>
      <c r="G238">
        <v>184.38</v>
      </c>
      <c r="H238">
        <v>5.66</v>
      </c>
      <c r="I238">
        <v>7.31</v>
      </c>
      <c r="J238">
        <v>6.2</v>
      </c>
      <c r="K238">
        <v>1.3</v>
      </c>
      <c r="L238">
        <v>0.27</v>
      </c>
      <c r="M238">
        <v>-99</v>
      </c>
      <c r="N238">
        <v>-99</v>
      </c>
      <c r="O238">
        <v>1</v>
      </c>
      <c r="P238" t="s">
        <v>17</v>
      </c>
      <c r="Q238">
        <v>4</v>
      </c>
    </row>
    <row r="239" spans="1:17" ht="15">
      <c r="A239">
        <v>3</v>
      </c>
      <c r="B239">
        <v>239</v>
      </c>
      <c r="C239">
        <v>2</v>
      </c>
      <c r="D239">
        <v>2515444.52</v>
      </c>
      <c r="E239">
        <v>6860778.45</v>
      </c>
      <c r="F239">
        <v>190.68</v>
      </c>
      <c r="G239">
        <v>184.47</v>
      </c>
      <c r="H239">
        <v>5.51</v>
      </c>
      <c r="I239">
        <v>6.21</v>
      </c>
      <c r="J239">
        <v>4.7</v>
      </c>
      <c r="K239">
        <v>1.02</v>
      </c>
      <c r="L239">
        <v>0.2</v>
      </c>
      <c r="M239">
        <v>-99</v>
      </c>
      <c r="N239">
        <v>-99</v>
      </c>
      <c r="O239">
        <v>1</v>
      </c>
      <c r="P239" t="s">
        <v>17</v>
      </c>
      <c r="Q239">
        <v>4</v>
      </c>
    </row>
    <row r="240" spans="1:17" ht="15">
      <c r="A240">
        <v>3</v>
      </c>
      <c r="B240">
        <v>240</v>
      </c>
      <c r="C240">
        <v>2</v>
      </c>
      <c r="D240">
        <v>2515445.77</v>
      </c>
      <c r="E240">
        <v>6860778.97</v>
      </c>
      <c r="F240">
        <v>191.47</v>
      </c>
      <c r="G240">
        <v>184.62</v>
      </c>
      <c r="H240">
        <v>6.74</v>
      </c>
      <c r="I240">
        <v>6.85</v>
      </c>
      <c r="J240">
        <v>6.2</v>
      </c>
      <c r="K240">
        <v>1.49</v>
      </c>
      <c r="L240">
        <v>0.19</v>
      </c>
      <c r="M240">
        <v>-99</v>
      </c>
      <c r="N240">
        <v>-99</v>
      </c>
      <c r="O240">
        <v>1</v>
      </c>
      <c r="P240" t="s">
        <v>17</v>
      </c>
      <c r="Q240">
        <v>4</v>
      </c>
    </row>
    <row r="241" spans="1:17" ht="15">
      <c r="A241">
        <v>3</v>
      </c>
      <c r="B241">
        <v>241</v>
      </c>
      <c r="C241">
        <v>2</v>
      </c>
      <c r="D241">
        <v>2515449.9</v>
      </c>
      <c r="E241">
        <v>6860779.4</v>
      </c>
      <c r="F241">
        <v>192.89</v>
      </c>
      <c r="G241">
        <v>183.31</v>
      </c>
      <c r="H241">
        <v>9.64</v>
      </c>
      <c r="I241">
        <v>9.58</v>
      </c>
      <c r="J241">
        <v>9.8</v>
      </c>
      <c r="K241">
        <v>2.11</v>
      </c>
      <c r="L241">
        <v>0.23</v>
      </c>
      <c r="M241">
        <v>-99</v>
      </c>
      <c r="N241">
        <v>-99</v>
      </c>
      <c r="O241">
        <v>1</v>
      </c>
      <c r="P241" t="s">
        <v>17</v>
      </c>
      <c r="Q241">
        <v>4</v>
      </c>
    </row>
    <row r="242" spans="1:17" ht="15">
      <c r="A242">
        <v>3</v>
      </c>
      <c r="B242">
        <v>242</v>
      </c>
      <c r="C242">
        <v>2</v>
      </c>
      <c r="D242">
        <v>2515446.71</v>
      </c>
      <c r="E242">
        <v>6860781.58</v>
      </c>
      <c r="F242">
        <v>194.99</v>
      </c>
      <c r="G242">
        <v>183.49</v>
      </c>
      <c r="H242">
        <v>11.62</v>
      </c>
      <c r="I242">
        <v>11.5</v>
      </c>
      <c r="J242">
        <v>11.5</v>
      </c>
      <c r="K242">
        <v>2.12</v>
      </c>
      <c r="L242">
        <v>0.26</v>
      </c>
      <c r="M242">
        <v>-99</v>
      </c>
      <c r="N242">
        <v>-99</v>
      </c>
      <c r="O242">
        <v>1</v>
      </c>
      <c r="P242" t="s">
        <v>17</v>
      </c>
      <c r="Q242">
        <v>4</v>
      </c>
    </row>
    <row r="243" spans="1:17" ht="15">
      <c r="A243">
        <v>3</v>
      </c>
      <c r="B243">
        <v>243</v>
      </c>
      <c r="C243">
        <v>2</v>
      </c>
      <c r="D243">
        <v>2515449.12</v>
      </c>
      <c r="E243">
        <v>6860780.74</v>
      </c>
      <c r="F243">
        <v>188.87</v>
      </c>
      <c r="G243">
        <v>183.1</v>
      </c>
      <c r="H243">
        <v>5.59</v>
      </c>
      <c r="I243">
        <v>5.77</v>
      </c>
      <c r="J243">
        <v>6</v>
      </c>
      <c r="K243">
        <v>1.84</v>
      </c>
      <c r="L243">
        <v>0.12</v>
      </c>
      <c r="M243">
        <v>-99</v>
      </c>
      <c r="N243">
        <v>-99</v>
      </c>
      <c r="O243">
        <v>1</v>
      </c>
      <c r="P243" t="s">
        <v>17</v>
      </c>
      <c r="Q243">
        <v>4</v>
      </c>
    </row>
    <row r="244" spans="1:17" ht="15">
      <c r="A244">
        <v>3</v>
      </c>
      <c r="B244">
        <v>244</v>
      </c>
      <c r="C244">
        <v>2</v>
      </c>
      <c r="D244">
        <v>2515454.13</v>
      </c>
      <c r="E244">
        <v>6860780.34</v>
      </c>
      <c r="F244">
        <v>189.28</v>
      </c>
      <c r="G244">
        <v>181.71</v>
      </c>
      <c r="H244">
        <v>7.58</v>
      </c>
      <c r="I244">
        <v>7.57</v>
      </c>
      <c r="J244">
        <v>7.1</v>
      </c>
      <c r="K244">
        <v>1.65</v>
      </c>
      <c r="L244">
        <v>0.26</v>
      </c>
      <c r="M244">
        <v>-99</v>
      </c>
      <c r="N244">
        <v>-99</v>
      </c>
      <c r="O244">
        <v>1</v>
      </c>
      <c r="P244" t="s">
        <v>17</v>
      </c>
      <c r="Q244">
        <v>4</v>
      </c>
    </row>
    <row r="245" spans="1:17" ht="15">
      <c r="A245">
        <v>3</v>
      </c>
      <c r="B245">
        <v>245</v>
      </c>
      <c r="C245">
        <v>2</v>
      </c>
      <c r="D245">
        <v>2515451.06</v>
      </c>
      <c r="E245">
        <v>6860781.48</v>
      </c>
      <c r="F245">
        <v>192.87</v>
      </c>
      <c r="G245">
        <v>181.89</v>
      </c>
      <c r="H245">
        <v>10.66</v>
      </c>
      <c r="I245">
        <v>10.98</v>
      </c>
      <c r="J245">
        <v>11.5</v>
      </c>
      <c r="K245">
        <v>2.32</v>
      </c>
      <c r="L245">
        <v>0.27</v>
      </c>
      <c r="M245">
        <v>-99</v>
      </c>
      <c r="N245">
        <v>-99</v>
      </c>
      <c r="O245">
        <v>1</v>
      </c>
      <c r="P245" t="s">
        <v>17</v>
      </c>
      <c r="Q245">
        <v>4</v>
      </c>
    </row>
    <row r="246" spans="1:17" ht="15">
      <c r="A246">
        <v>3</v>
      </c>
      <c r="B246">
        <v>246</v>
      </c>
      <c r="C246">
        <v>2</v>
      </c>
      <c r="D246">
        <v>2515449.93</v>
      </c>
      <c r="E246">
        <v>6860782.89</v>
      </c>
      <c r="F246">
        <v>191.12</v>
      </c>
      <c r="G246">
        <v>182.36</v>
      </c>
      <c r="H246">
        <v>8.62</v>
      </c>
      <c r="I246">
        <v>8.77</v>
      </c>
      <c r="J246">
        <v>8.4</v>
      </c>
      <c r="K246">
        <v>1.79</v>
      </c>
      <c r="L246">
        <v>0.24</v>
      </c>
      <c r="M246">
        <v>-99</v>
      </c>
      <c r="N246">
        <v>-99</v>
      </c>
      <c r="O246">
        <v>1</v>
      </c>
      <c r="P246" t="s">
        <v>17</v>
      </c>
      <c r="Q246">
        <v>4</v>
      </c>
    </row>
    <row r="247" spans="1:17" ht="15">
      <c r="A247">
        <v>3</v>
      </c>
      <c r="B247">
        <v>247</v>
      </c>
      <c r="C247">
        <v>2</v>
      </c>
      <c r="D247">
        <v>2515448.44</v>
      </c>
      <c r="E247">
        <v>6860784.67</v>
      </c>
      <c r="F247">
        <v>189.35</v>
      </c>
      <c r="G247">
        <v>181.81</v>
      </c>
      <c r="H247">
        <v>7.33</v>
      </c>
      <c r="I247">
        <v>7.55</v>
      </c>
      <c r="J247">
        <v>5.9</v>
      </c>
      <c r="K247">
        <v>1.12</v>
      </c>
      <c r="L247">
        <v>0.23</v>
      </c>
      <c r="M247">
        <v>-99</v>
      </c>
      <c r="N247">
        <v>-99</v>
      </c>
      <c r="O247">
        <v>1</v>
      </c>
      <c r="P247" t="s">
        <v>17</v>
      </c>
      <c r="Q247">
        <v>4</v>
      </c>
    </row>
    <row r="248" spans="1:17" ht="15">
      <c r="A248">
        <v>3</v>
      </c>
      <c r="B248">
        <v>248</v>
      </c>
      <c r="C248">
        <v>2</v>
      </c>
      <c r="D248">
        <v>2515454.77</v>
      </c>
      <c r="E248">
        <v>6860782.78</v>
      </c>
      <c r="F248">
        <v>191.58</v>
      </c>
      <c r="G248">
        <v>181.28</v>
      </c>
      <c r="H248">
        <v>10.25</v>
      </c>
      <c r="I248">
        <v>10.3</v>
      </c>
      <c r="J248">
        <v>10.9</v>
      </c>
      <c r="K248">
        <v>2.32</v>
      </c>
      <c r="L248">
        <v>0.27</v>
      </c>
      <c r="M248">
        <v>-99</v>
      </c>
      <c r="N248">
        <v>-99</v>
      </c>
      <c r="O248">
        <v>1</v>
      </c>
      <c r="P248" t="s">
        <v>17</v>
      </c>
      <c r="Q248">
        <v>4</v>
      </c>
    </row>
    <row r="249" spans="1:17" ht="15">
      <c r="A249">
        <v>3</v>
      </c>
      <c r="B249">
        <v>249</v>
      </c>
      <c r="C249">
        <v>2</v>
      </c>
      <c r="D249">
        <v>2515451.26</v>
      </c>
      <c r="E249">
        <v>6860784.24</v>
      </c>
      <c r="F249">
        <v>190.5</v>
      </c>
      <c r="G249">
        <v>181.09</v>
      </c>
      <c r="H249">
        <v>8.86</v>
      </c>
      <c r="I249">
        <v>9.41</v>
      </c>
      <c r="J249">
        <v>9.1</v>
      </c>
      <c r="K249">
        <v>1.84</v>
      </c>
      <c r="L249">
        <v>0.28</v>
      </c>
      <c r="M249">
        <v>-99</v>
      </c>
      <c r="N249">
        <v>-99</v>
      </c>
      <c r="O249">
        <v>1</v>
      </c>
      <c r="P249" t="s">
        <v>17</v>
      </c>
      <c r="Q249">
        <v>4</v>
      </c>
    </row>
    <row r="250" spans="1:17" ht="15">
      <c r="A250">
        <v>3</v>
      </c>
      <c r="B250">
        <v>250</v>
      </c>
      <c r="C250">
        <v>2</v>
      </c>
      <c r="D250">
        <v>2515446.55</v>
      </c>
      <c r="E250">
        <v>6860786.04</v>
      </c>
      <c r="F250">
        <v>190.12</v>
      </c>
      <c r="G250">
        <v>181.33</v>
      </c>
      <c r="H250">
        <v>8.71</v>
      </c>
      <c r="I250">
        <v>8.78</v>
      </c>
      <c r="J250">
        <v>8.1</v>
      </c>
      <c r="K250">
        <v>1.64</v>
      </c>
      <c r="L250">
        <v>0.21</v>
      </c>
      <c r="M250">
        <v>-99</v>
      </c>
      <c r="N250">
        <v>-99</v>
      </c>
      <c r="O250">
        <v>1</v>
      </c>
      <c r="P250" t="s">
        <v>17</v>
      </c>
      <c r="Q250">
        <v>4</v>
      </c>
    </row>
    <row r="251" spans="1:17" ht="15">
      <c r="A251">
        <v>3</v>
      </c>
      <c r="B251">
        <v>251</v>
      </c>
      <c r="C251">
        <v>2</v>
      </c>
      <c r="D251">
        <v>2515449.95</v>
      </c>
      <c r="E251">
        <v>6860785.51</v>
      </c>
      <c r="F251">
        <v>189.82</v>
      </c>
      <c r="G251">
        <v>181.46</v>
      </c>
      <c r="H251">
        <v>8.34</v>
      </c>
      <c r="I251">
        <v>8.36</v>
      </c>
      <c r="J251">
        <v>7.8</v>
      </c>
      <c r="K251">
        <v>1.66</v>
      </c>
      <c r="L251">
        <v>0.28</v>
      </c>
      <c r="M251">
        <v>-99</v>
      </c>
      <c r="N251">
        <v>-99</v>
      </c>
      <c r="O251">
        <v>1</v>
      </c>
      <c r="P251" t="s">
        <v>17</v>
      </c>
      <c r="Q251">
        <v>4</v>
      </c>
    </row>
    <row r="252" spans="1:17" ht="15">
      <c r="A252">
        <v>3</v>
      </c>
      <c r="B252">
        <v>252</v>
      </c>
      <c r="C252">
        <v>2</v>
      </c>
      <c r="D252">
        <v>2515453.22</v>
      </c>
      <c r="E252">
        <v>6860784.37</v>
      </c>
      <c r="F252">
        <v>189.98</v>
      </c>
      <c r="G252">
        <v>180.54</v>
      </c>
      <c r="H252">
        <v>8.65</v>
      </c>
      <c r="I252">
        <v>9.45</v>
      </c>
      <c r="J252">
        <v>8.1</v>
      </c>
      <c r="K252">
        <v>1.41</v>
      </c>
      <c r="L252">
        <v>0.37</v>
      </c>
      <c r="M252">
        <v>-99</v>
      </c>
      <c r="N252">
        <v>-99</v>
      </c>
      <c r="O252">
        <v>1</v>
      </c>
      <c r="P252" t="s">
        <v>17</v>
      </c>
      <c r="Q252">
        <v>4</v>
      </c>
    </row>
    <row r="253" spans="1:17" ht="15">
      <c r="A253">
        <v>3</v>
      </c>
      <c r="B253">
        <v>253</v>
      </c>
      <c r="C253">
        <v>2</v>
      </c>
      <c r="D253">
        <v>2515447.59</v>
      </c>
      <c r="E253">
        <v>6860787.31</v>
      </c>
      <c r="F253">
        <v>189.5</v>
      </c>
      <c r="G253">
        <v>180.88</v>
      </c>
      <c r="H253">
        <v>8.51</v>
      </c>
      <c r="I253">
        <v>8.61</v>
      </c>
      <c r="J253">
        <v>8.2</v>
      </c>
      <c r="K253">
        <v>1.76</v>
      </c>
      <c r="L253">
        <v>0.27</v>
      </c>
      <c r="M253">
        <v>-99</v>
      </c>
      <c r="N253">
        <v>-99</v>
      </c>
      <c r="O253">
        <v>1</v>
      </c>
      <c r="P253" t="s">
        <v>17</v>
      </c>
      <c r="Q253">
        <v>4</v>
      </c>
    </row>
    <row r="254" spans="1:17" ht="15">
      <c r="A254">
        <v>3</v>
      </c>
      <c r="B254">
        <v>254</v>
      </c>
      <c r="C254">
        <v>2</v>
      </c>
      <c r="D254">
        <v>2515449.19</v>
      </c>
      <c r="E254">
        <v>6860787.1</v>
      </c>
      <c r="F254">
        <v>187.41</v>
      </c>
      <c r="G254">
        <v>180.66</v>
      </c>
      <c r="H254">
        <v>6.61</v>
      </c>
      <c r="I254">
        <v>6.75</v>
      </c>
      <c r="J254">
        <v>6.4</v>
      </c>
      <c r="K254">
        <v>1.61</v>
      </c>
      <c r="L254">
        <v>0.23</v>
      </c>
      <c r="M254">
        <v>-99</v>
      </c>
      <c r="N254">
        <v>-99</v>
      </c>
      <c r="O254">
        <v>1</v>
      </c>
      <c r="P254" t="s">
        <v>17</v>
      </c>
      <c r="Q254">
        <v>4</v>
      </c>
    </row>
    <row r="255" spans="1:17" ht="15">
      <c r="A255">
        <v>3</v>
      </c>
      <c r="B255">
        <v>255</v>
      </c>
      <c r="C255">
        <v>2</v>
      </c>
      <c r="D255">
        <v>2515451.4</v>
      </c>
      <c r="E255">
        <v>6860787.02</v>
      </c>
      <c r="F255">
        <v>187.27</v>
      </c>
      <c r="G255">
        <v>180.29</v>
      </c>
      <c r="H255">
        <v>7.04</v>
      </c>
      <c r="I255">
        <v>6.98</v>
      </c>
      <c r="J255">
        <v>5.8</v>
      </c>
      <c r="K255">
        <v>1.22</v>
      </c>
      <c r="L255">
        <v>0.24</v>
      </c>
      <c r="M255">
        <v>-99</v>
      </c>
      <c r="N255">
        <v>-99</v>
      </c>
      <c r="O255">
        <v>1</v>
      </c>
      <c r="P255" t="s">
        <v>17</v>
      </c>
      <c r="Q255">
        <v>4</v>
      </c>
    </row>
    <row r="256" spans="1:17" ht="15">
      <c r="A256">
        <v>3</v>
      </c>
      <c r="B256">
        <v>256</v>
      </c>
      <c r="C256">
        <v>2</v>
      </c>
      <c r="D256">
        <v>2515448.35</v>
      </c>
      <c r="E256">
        <v>6860788.45</v>
      </c>
      <c r="F256">
        <v>187.93</v>
      </c>
      <c r="G256">
        <v>180.5</v>
      </c>
      <c r="H256">
        <v>7.06</v>
      </c>
      <c r="I256">
        <v>7.43</v>
      </c>
      <c r="J256">
        <v>6.9</v>
      </c>
      <c r="K256">
        <v>1.59</v>
      </c>
      <c r="L256">
        <v>0.21</v>
      </c>
      <c r="M256">
        <v>-99</v>
      </c>
      <c r="N256">
        <v>-99</v>
      </c>
      <c r="O256">
        <v>1</v>
      </c>
      <c r="P256" t="s">
        <v>17</v>
      </c>
      <c r="Q256">
        <v>4</v>
      </c>
    </row>
    <row r="257" spans="1:17" ht="15">
      <c r="A257">
        <v>3</v>
      </c>
      <c r="B257">
        <v>257</v>
      </c>
      <c r="C257">
        <v>2</v>
      </c>
      <c r="D257">
        <v>2515453.38</v>
      </c>
      <c r="E257">
        <v>6860786.77</v>
      </c>
      <c r="F257">
        <v>192.57</v>
      </c>
      <c r="G257">
        <v>180.14</v>
      </c>
      <c r="H257">
        <v>12.18</v>
      </c>
      <c r="I257">
        <v>12.43</v>
      </c>
      <c r="J257">
        <v>11.8</v>
      </c>
      <c r="K257">
        <v>1.93</v>
      </c>
      <c r="L257">
        <v>0.25</v>
      </c>
      <c r="M257">
        <v>-99</v>
      </c>
      <c r="N257">
        <v>-99</v>
      </c>
      <c r="O257">
        <v>1</v>
      </c>
      <c r="P257" t="s">
        <v>17</v>
      </c>
      <c r="Q257">
        <v>4</v>
      </c>
    </row>
    <row r="258" spans="1:17" ht="15">
      <c r="A258">
        <v>3</v>
      </c>
      <c r="B258">
        <v>258</v>
      </c>
      <c r="C258">
        <v>2</v>
      </c>
      <c r="D258">
        <v>2515449.62</v>
      </c>
      <c r="E258">
        <v>6860789.39</v>
      </c>
      <c r="F258">
        <v>188.39</v>
      </c>
      <c r="G258">
        <v>180.05</v>
      </c>
      <c r="H258">
        <v>7.33</v>
      </c>
      <c r="I258">
        <v>8.34</v>
      </c>
      <c r="J258">
        <v>7.3</v>
      </c>
      <c r="K258">
        <v>1.42</v>
      </c>
      <c r="L258">
        <v>0.27</v>
      </c>
      <c r="M258">
        <v>-99</v>
      </c>
      <c r="N258">
        <v>-99</v>
      </c>
      <c r="O258">
        <v>1</v>
      </c>
      <c r="P258" t="s">
        <v>17</v>
      </c>
      <c r="Q258">
        <v>4</v>
      </c>
    </row>
    <row r="259" spans="1:17" ht="15">
      <c r="A259">
        <v>3</v>
      </c>
      <c r="B259">
        <v>259</v>
      </c>
      <c r="C259">
        <v>2</v>
      </c>
      <c r="D259">
        <v>2515453.56</v>
      </c>
      <c r="E259">
        <v>6860789.5</v>
      </c>
      <c r="F259">
        <v>189.74</v>
      </c>
      <c r="G259">
        <v>179.05</v>
      </c>
      <c r="H259">
        <v>10.87</v>
      </c>
      <c r="I259">
        <v>10.69</v>
      </c>
      <c r="J259">
        <v>10.4</v>
      </c>
      <c r="K259">
        <v>1.93</v>
      </c>
      <c r="L259">
        <v>0.28</v>
      </c>
      <c r="M259">
        <v>-99</v>
      </c>
      <c r="N259">
        <v>-99</v>
      </c>
      <c r="O259">
        <v>0</v>
      </c>
      <c r="P259" t="s">
        <v>17</v>
      </c>
      <c r="Q259">
        <v>4</v>
      </c>
    </row>
    <row r="260" spans="1:17" ht="15">
      <c r="A260">
        <v>3</v>
      </c>
      <c r="B260">
        <v>260</v>
      </c>
      <c r="C260">
        <v>2</v>
      </c>
      <c r="D260">
        <v>2515451.28</v>
      </c>
      <c r="E260">
        <v>6860790.96</v>
      </c>
      <c r="F260">
        <v>189.09</v>
      </c>
      <c r="G260">
        <v>179.36</v>
      </c>
      <c r="H260">
        <v>9.39</v>
      </c>
      <c r="I260">
        <v>9.73</v>
      </c>
      <c r="J260">
        <v>9.1</v>
      </c>
      <c r="K260">
        <v>1.74</v>
      </c>
      <c r="L260">
        <v>0.32</v>
      </c>
      <c r="M260">
        <v>-99</v>
      </c>
      <c r="N260">
        <v>-99</v>
      </c>
      <c r="O260">
        <v>0</v>
      </c>
      <c r="P260" t="s">
        <v>17</v>
      </c>
      <c r="Q260">
        <v>4</v>
      </c>
    </row>
    <row r="261" spans="1:17" ht="15">
      <c r="A261">
        <v>3</v>
      </c>
      <c r="B261">
        <v>261</v>
      </c>
      <c r="C261">
        <v>2</v>
      </c>
      <c r="D261">
        <v>2515456.38</v>
      </c>
      <c r="E261">
        <v>6860789.16</v>
      </c>
      <c r="F261">
        <v>191.97</v>
      </c>
      <c r="G261">
        <v>178.65</v>
      </c>
      <c r="H261">
        <v>13.07</v>
      </c>
      <c r="I261">
        <v>13.32</v>
      </c>
      <c r="J261">
        <v>13</v>
      </c>
      <c r="K261">
        <v>2.11</v>
      </c>
      <c r="L261">
        <v>0.3</v>
      </c>
      <c r="M261">
        <v>-99</v>
      </c>
      <c r="N261">
        <v>-99</v>
      </c>
      <c r="O261">
        <v>0</v>
      </c>
      <c r="P261" t="s">
        <v>17</v>
      </c>
      <c r="Q261">
        <v>4</v>
      </c>
    </row>
    <row r="262" spans="1:17" ht="15">
      <c r="A262">
        <v>3</v>
      </c>
      <c r="B262">
        <v>262</v>
      </c>
      <c r="C262">
        <v>2</v>
      </c>
      <c r="D262">
        <v>2515456.11</v>
      </c>
      <c r="E262">
        <v>6860790.95</v>
      </c>
      <c r="F262">
        <v>188.09</v>
      </c>
      <c r="G262">
        <v>178.48</v>
      </c>
      <c r="H262">
        <v>9.56</v>
      </c>
      <c r="I262">
        <v>9.61</v>
      </c>
      <c r="J262">
        <v>9.4</v>
      </c>
      <c r="K262">
        <v>1.92</v>
      </c>
      <c r="L262">
        <v>0.14</v>
      </c>
      <c r="M262">
        <v>-99</v>
      </c>
      <c r="N262">
        <v>-99</v>
      </c>
      <c r="O262">
        <v>0</v>
      </c>
      <c r="P262" t="s">
        <v>17</v>
      </c>
      <c r="Q262">
        <v>4</v>
      </c>
    </row>
    <row r="263" spans="1:17" ht="15">
      <c r="A263">
        <v>3</v>
      </c>
      <c r="B263">
        <v>263</v>
      </c>
      <c r="C263">
        <v>2</v>
      </c>
      <c r="D263">
        <v>2515454.29</v>
      </c>
      <c r="E263">
        <v>6860791.73</v>
      </c>
      <c r="F263">
        <v>186.2</v>
      </c>
      <c r="G263">
        <v>178.46</v>
      </c>
      <c r="H263">
        <v>7.9</v>
      </c>
      <c r="I263">
        <v>7.74</v>
      </c>
      <c r="J263">
        <v>7.4</v>
      </c>
      <c r="K263">
        <v>1.7</v>
      </c>
      <c r="L263">
        <v>0.23</v>
      </c>
      <c r="M263">
        <v>-99</v>
      </c>
      <c r="N263">
        <v>-99</v>
      </c>
      <c r="O263">
        <v>0</v>
      </c>
      <c r="P263" t="s">
        <v>17</v>
      </c>
      <c r="Q263">
        <v>4</v>
      </c>
    </row>
    <row r="264" spans="1:17" ht="15">
      <c r="A264">
        <v>3</v>
      </c>
      <c r="B264">
        <v>264</v>
      </c>
      <c r="C264">
        <v>2</v>
      </c>
      <c r="D264">
        <v>2515449.52</v>
      </c>
      <c r="E264">
        <v>6860793.56</v>
      </c>
      <c r="F264">
        <v>188.43</v>
      </c>
      <c r="G264">
        <v>179.08</v>
      </c>
      <c r="H264">
        <v>9.59</v>
      </c>
      <c r="I264">
        <v>9.36</v>
      </c>
      <c r="J264">
        <v>9.8</v>
      </c>
      <c r="K264">
        <v>2.18</v>
      </c>
      <c r="L264">
        <v>0.28</v>
      </c>
      <c r="M264">
        <v>-99</v>
      </c>
      <c r="N264">
        <v>-99</v>
      </c>
      <c r="O264">
        <v>0</v>
      </c>
      <c r="P264" t="s">
        <v>17</v>
      </c>
      <c r="Q264">
        <v>4</v>
      </c>
    </row>
    <row r="265" spans="1:17" ht="15">
      <c r="A265">
        <v>3</v>
      </c>
      <c r="B265">
        <v>265</v>
      </c>
      <c r="C265">
        <v>2</v>
      </c>
      <c r="D265">
        <v>2515458.44</v>
      </c>
      <c r="E265">
        <v>6860790.33</v>
      </c>
      <c r="F265">
        <v>189.3</v>
      </c>
      <c r="G265">
        <v>178.1</v>
      </c>
      <c r="H265">
        <v>11.21</v>
      </c>
      <c r="I265">
        <v>11.2</v>
      </c>
      <c r="J265">
        <v>10.2</v>
      </c>
      <c r="K265">
        <v>1.67</v>
      </c>
      <c r="L265">
        <v>0.24</v>
      </c>
      <c r="M265">
        <v>-99</v>
      </c>
      <c r="N265">
        <v>-99</v>
      </c>
      <c r="O265">
        <v>0</v>
      </c>
      <c r="P265" t="s">
        <v>17</v>
      </c>
      <c r="Q265">
        <v>4</v>
      </c>
    </row>
    <row r="266" spans="1:17" ht="15">
      <c r="A266">
        <v>3</v>
      </c>
      <c r="B266">
        <v>266</v>
      </c>
      <c r="C266">
        <v>2</v>
      </c>
      <c r="D266">
        <v>2515452</v>
      </c>
      <c r="E266">
        <v>6860793.24</v>
      </c>
      <c r="F266">
        <v>189.56</v>
      </c>
      <c r="G266">
        <v>178.53</v>
      </c>
      <c r="H266">
        <v>10.93</v>
      </c>
      <c r="I266">
        <v>11.03</v>
      </c>
      <c r="J266">
        <v>11.9</v>
      </c>
      <c r="K266">
        <v>2.46</v>
      </c>
      <c r="L266">
        <v>0.24</v>
      </c>
      <c r="M266">
        <v>-99</v>
      </c>
      <c r="N266">
        <v>-99</v>
      </c>
      <c r="O266">
        <v>0</v>
      </c>
      <c r="P266" t="s">
        <v>17</v>
      </c>
      <c r="Q266">
        <v>4</v>
      </c>
    </row>
    <row r="267" spans="1:17" ht="15">
      <c r="A267">
        <v>3</v>
      </c>
      <c r="B267">
        <v>267</v>
      </c>
      <c r="C267">
        <v>2</v>
      </c>
      <c r="D267">
        <v>2515456.25</v>
      </c>
      <c r="E267">
        <v>6860793.36</v>
      </c>
      <c r="F267">
        <v>184.69</v>
      </c>
      <c r="G267">
        <v>177.3</v>
      </c>
      <c r="H267">
        <v>7.05</v>
      </c>
      <c r="I267">
        <v>7.39</v>
      </c>
      <c r="J267">
        <v>6.3</v>
      </c>
      <c r="K267">
        <v>1.32</v>
      </c>
      <c r="L267">
        <v>0.27</v>
      </c>
      <c r="M267">
        <v>-99</v>
      </c>
      <c r="N267">
        <v>-99</v>
      </c>
      <c r="O267">
        <v>0</v>
      </c>
      <c r="P267" t="s">
        <v>17</v>
      </c>
      <c r="Q267">
        <v>4</v>
      </c>
    </row>
    <row r="268" spans="1:17" ht="15">
      <c r="A268">
        <v>3</v>
      </c>
      <c r="B268">
        <v>268</v>
      </c>
      <c r="C268">
        <v>2</v>
      </c>
      <c r="D268">
        <v>2515451.48</v>
      </c>
      <c r="E268">
        <v>6860795.28</v>
      </c>
      <c r="F268">
        <v>186.1</v>
      </c>
      <c r="G268">
        <v>177.67</v>
      </c>
      <c r="H268">
        <v>7.87</v>
      </c>
      <c r="I268">
        <v>8.43</v>
      </c>
      <c r="J268">
        <v>8.3</v>
      </c>
      <c r="K268">
        <v>1.87</v>
      </c>
      <c r="L268">
        <v>0.22</v>
      </c>
      <c r="M268">
        <v>-99</v>
      </c>
      <c r="N268">
        <v>-99</v>
      </c>
      <c r="O268">
        <v>0</v>
      </c>
      <c r="P268" t="s">
        <v>17</v>
      </c>
      <c r="Q268">
        <v>4</v>
      </c>
    </row>
    <row r="269" spans="1:17" ht="15">
      <c r="A269">
        <v>3</v>
      </c>
      <c r="B269">
        <v>269</v>
      </c>
      <c r="C269">
        <v>3</v>
      </c>
      <c r="D269">
        <v>2515451.46</v>
      </c>
      <c r="E269">
        <v>6860753.03</v>
      </c>
      <c r="F269">
        <v>200.14</v>
      </c>
      <c r="G269">
        <v>188.26</v>
      </c>
      <c r="H269">
        <v>12.06</v>
      </c>
      <c r="I269">
        <v>11.88</v>
      </c>
      <c r="J269">
        <v>9.3</v>
      </c>
      <c r="K269">
        <v>2.17</v>
      </c>
      <c r="L269">
        <v>0.32</v>
      </c>
      <c r="M269">
        <v>-99</v>
      </c>
      <c r="N269">
        <v>-99</v>
      </c>
      <c r="O269">
        <v>0</v>
      </c>
      <c r="P269" t="s">
        <v>17</v>
      </c>
      <c r="Q269">
        <v>5</v>
      </c>
    </row>
    <row r="270" spans="1:17" ht="15">
      <c r="A270">
        <v>3</v>
      </c>
      <c r="B270">
        <v>270</v>
      </c>
      <c r="C270">
        <v>2</v>
      </c>
      <c r="D270">
        <v>2515455.16</v>
      </c>
      <c r="E270">
        <v>6860752.37</v>
      </c>
      <c r="F270">
        <v>199.08</v>
      </c>
      <c r="G270">
        <v>188.48</v>
      </c>
      <c r="H270">
        <v>10.57</v>
      </c>
      <c r="I270">
        <v>10.6</v>
      </c>
      <c r="J270">
        <v>10.3</v>
      </c>
      <c r="K270">
        <v>1.92</v>
      </c>
      <c r="L270">
        <v>0.25</v>
      </c>
      <c r="M270">
        <v>-99</v>
      </c>
      <c r="N270">
        <v>-99</v>
      </c>
      <c r="O270">
        <v>0</v>
      </c>
      <c r="P270" t="s">
        <v>17</v>
      </c>
      <c r="Q270">
        <v>5</v>
      </c>
    </row>
    <row r="271" spans="1:17" ht="15">
      <c r="A271">
        <v>3</v>
      </c>
      <c r="B271">
        <v>271</v>
      </c>
      <c r="C271">
        <v>2</v>
      </c>
      <c r="D271">
        <v>2515450.35</v>
      </c>
      <c r="E271">
        <v>6860754.2</v>
      </c>
      <c r="F271">
        <v>203.15</v>
      </c>
      <c r="G271">
        <v>188.13</v>
      </c>
      <c r="H271">
        <v>14.97</v>
      </c>
      <c r="I271">
        <v>15.02</v>
      </c>
      <c r="J271">
        <v>16.6</v>
      </c>
      <c r="K271">
        <v>2.95</v>
      </c>
      <c r="L271">
        <v>0.25</v>
      </c>
      <c r="M271">
        <v>-99</v>
      </c>
      <c r="N271">
        <v>-99</v>
      </c>
      <c r="O271">
        <v>0</v>
      </c>
      <c r="P271" t="s">
        <v>17</v>
      </c>
      <c r="Q271">
        <v>5</v>
      </c>
    </row>
    <row r="272" spans="1:17" ht="15">
      <c r="A272">
        <v>3</v>
      </c>
      <c r="B272">
        <v>272</v>
      </c>
      <c r="C272">
        <v>2</v>
      </c>
      <c r="D272">
        <v>2515448.47</v>
      </c>
      <c r="E272">
        <v>6860755.19</v>
      </c>
      <c r="F272">
        <v>199.43</v>
      </c>
      <c r="G272">
        <v>188.24</v>
      </c>
      <c r="H272">
        <v>11.18</v>
      </c>
      <c r="I272">
        <v>11.19</v>
      </c>
      <c r="J272">
        <v>11.6</v>
      </c>
      <c r="K272">
        <v>2.29</v>
      </c>
      <c r="L272">
        <v>0.32</v>
      </c>
      <c r="M272">
        <v>-99</v>
      </c>
      <c r="N272">
        <v>-99</v>
      </c>
      <c r="O272">
        <v>0</v>
      </c>
      <c r="P272" t="s">
        <v>17</v>
      </c>
      <c r="Q272">
        <v>5</v>
      </c>
    </row>
    <row r="273" spans="1:17" ht="15">
      <c r="A273">
        <v>3</v>
      </c>
      <c r="B273">
        <v>273</v>
      </c>
      <c r="C273">
        <v>2</v>
      </c>
      <c r="D273">
        <v>2515453.23</v>
      </c>
      <c r="E273">
        <v>6860753.74</v>
      </c>
      <c r="F273">
        <v>202.08</v>
      </c>
      <c r="G273">
        <v>188.48</v>
      </c>
      <c r="H273">
        <v>13.61</v>
      </c>
      <c r="I273">
        <v>13.6</v>
      </c>
      <c r="J273">
        <v>14.5</v>
      </c>
      <c r="K273">
        <v>2.62</v>
      </c>
      <c r="L273">
        <v>0.31</v>
      </c>
      <c r="M273">
        <v>-99</v>
      </c>
      <c r="N273">
        <v>-99</v>
      </c>
      <c r="O273">
        <v>0</v>
      </c>
      <c r="P273" t="s">
        <v>17</v>
      </c>
      <c r="Q273">
        <v>5</v>
      </c>
    </row>
    <row r="274" spans="1:17" ht="15">
      <c r="A274">
        <v>3</v>
      </c>
      <c r="B274">
        <v>274</v>
      </c>
      <c r="C274">
        <v>2</v>
      </c>
      <c r="D274">
        <v>2515453.14</v>
      </c>
      <c r="E274">
        <v>6860755.06</v>
      </c>
      <c r="F274">
        <v>200.56</v>
      </c>
      <c r="G274">
        <v>188.31</v>
      </c>
      <c r="H274">
        <v>12.16</v>
      </c>
      <c r="I274">
        <v>12.25</v>
      </c>
      <c r="J274">
        <v>12.1</v>
      </c>
      <c r="K274">
        <v>2.09</v>
      </c>
      <c r="L274">
        <v>0.33</v>
      </c>
      <c r="M274">
        <v>-99</v>
      </c>
      <c r="N274">
        <v>-99</v>
      </c>
      <c r="O274">
        <v>0</v>
      </c>
      <c r="P274" t="s">
        <v>17</v>
      </c>
      <c r="Q274">
        <v>5</v>
      </c>
    </row>
    <row r="275" spans="1:17" ht="15">
      <c r="A275">
        <v>3</v>
      </c>
      <c r="B275">
        <v>275</v>
      </c>
      <c r="C275">
        <v>2</v>
      </c>
      <c r="D275">
        <v>2515449.5</v>
      </c>
      <c r="E275">
        <v>6860757.3</v>
      </c>
      <c r="F275">
        <v>199.09</v>
      </c>
      <c r="G275">
        <v>188.03</v>
      </c>
      <c r="H275">
        <v>10.96</v>
      </c>
      <c r="I275">
        <v>11.06</v>
      </c>
      <c r="J275">
        <v>11.4</v>
      </c>
      <c r="K275">
        <v>2.23</v>
      </c>
      <c r="L275">
        <v>0.26</v>
      </c>
      <c r="M275">
        <v>-99</v>
      </c>
      <c r="N275">
        <v>-99</v>
      </c>
      <c r="O275">
        <v>0</v>
      </c>
      <c r="P275" t="s">
        <v>17</v>
      </c>
      <c r="Q275">
        <v>5</v>
      </c>
    </row>
    <row r="276" spans="1:17" ht="15">
      <c r="A276">
        <v>3</v>
      </c>
      <c r="B276">
        <v>276</v>
      </c>
      <c r="C276">
        <v>2</v>
      </c>
      <c r="D276">
        <v>2515451.35</v>
      </c>
      <c r="E276">
        <v>6860757.27</v>
      </c>
      <c r="F276">
        <v>201.33</v>
      </c>
      <c r="G276">
        <v>187.89</v>
      </c>
      <c r="H276">
        <v>13.29</v>
      </c>
      <c r="I276">
        <v>13.44</v>
      </c>
      <c r="J276">
        <v>14.1</v>
      </c>
      <c r="K276">
        <v>2.5</v>
      </c>
      <c r="L276">
        <v>0.32</v>
      </c>
      <c r="M276">
        <v>-99</v>
      </c>
      <c r="N276">
        <v>-99</v>
      </c>
      <c r="O276">
        <v>0</v>
      </c>
      <c r="P276" t="s">
        <v>17</v>
      </c>
      <c r="Q276">
        <v>5</v>
      </c>
    </row>
    <row r="277" spans="1:17" ht="15">
      <c r="A277">
        <v>3</v>
      </c>
      <c r="B277">
        <v>277</v>
      </c>
      <c r="C277">
        <v>2</v>
      </c>
      <c r="D277">
        <v>2515453.41</v>
      </c>
      <c r="E277">
        <v>6860756.54</v>
      </c>
      <c r="F277">
        <v>201.28</v>
      </c>
      <c r="G277">
        <v>188.28</v>
      </c>
      <c r="H277">
        <v>11.98</v>
      </c>
      <c r="I277">
        <v>13</v>
      </c>
      <c r="J277">
        <v>12</v>
      </c>
      <c r="K277">
        <v>1.82</v>
      </c>
      <c r="L277">
        <v>0.37</v>
      </c>
      <c r="M277">
        <v>-99</v>
      </c>
      <c r="N277">
        <v>-99</v>
      </c>
      <c r="O277">
        <v>0</v>
      </c>
      <c r="P277" t="s">
        <v>17</v>
      </c>
      <c r="Q277">
        <v>5</v>
      </c>
    </row>
    <row r="278" spans="1:17" ht="15">
      <c r="A278">
        <v>3</v>
      </c>
      <c r="B278">
        <v>278</v>
      </c>
      <c r="C278">
        <v>2</v>
      </c>
      <c r="D278">
        <v>2515455.74</v>
      </c>
      <c r="E278">
        <v>6860755.86</v>
      </c>
      <c r="F278">
        <v>199.9</v>
      </c>
      <c r="G278">
        <v>188.54</v>
      </c>
      <c r="H278">
        <v>11.27</v>
      </c>
      <c r="I278">
        <v>11.35</v>
      </c>
      <c r="J278">
        <v>12.8</v>
      </c>
      <c r="K278">
        <v>2.74</v>
      </c>
      <c r="L278">
        <v>0.2</v>
      </c>
      <c r="M278">
        <v>-99</v>
      </c>
      <c r="N278">
        <v>-99</v>
      </c>
      <c r="O278">
        <v>0</v>
      </c>
      <c r="P278" t="s">
        <v>17</v>
      </c>
      <c r="Q278">
        <v>5</v>
      </c>
    </row>
    <row r="279" spans="1:17" ht="15">
      <c r="A279">
        <v>3</v>
      </c>
      <c r="B279">
        <v>279</v>
      </c>
      <c r="C279">
        <v>2</v>
      </c>
      <c r="D279">
        <v>2515449.16</v>
      </c>
      <c r="E279">
        <v>6860759.14</v>
      </c>
      <c r="F279">
        <v>198.24</v>
      </c>
      <c r="G279">
        <v>187.97</v>
      </c>
      <c r="H279">
        <v>10.19</v>
      </c>
      <c r="I279">
        <v>10.27</v>
      </c>
      <c r="J279">
        <v>11.6</v>
      </c>
      <c r="K279">
        <v>2.66</v>
      </c>
      <c r="L279">
        <v>0.26</v>
      </c>
      <c r="M279">
        <v>-99</v>
      </c>
      <c r="N279">
        <v>-99</v>
      </c>
      <c r="O279">
        <v>1</v>
      </c>
      <c r="P279" t="s">
        <v>17</v>
      </c>
      <c r="Q279">
        <v>5</v>
      </c>
    </row>
    <row r="280" spans="1:17" ht="15">
      <c r="A280">
        <v>3</v>
      </c>
      <c r="B280">
        <v>280</v>
      </c>
      <c r="C280">
        <v>2</v>
      </c>
      <c r="D280">
        <v>2515452.73</v>
      </c>
      <c r="E280">
        <v>6860758.95</v>
      </c>
      <c r="F280">
        <v>198.72</v>
      </c>
      <c r="G280">
        <v>187.86</v>
      </c>
      <c r="H280">
        <v>10.86</v>
      </c>
      <c r="I280">
        <v>10.86</v>
      </c>
      <c r="J280">
        <v>10.3</v>
      </c>
      <c r="K280">
        <v>1.85</v>
      </c>
      <c r="L280">
        <v>0.3</v>
      </c>
      <c r="M280">
        <v>-99</v>
      </c>
      <c r="N280">
        <v>-99</v>
      </c>
      <c r="O280">
        <v>1</v>
      </c>
      <c r="P280" t="s">
        <v>17</v>
      </c>
      <c r="Q280">
        <v>5</v>
      </c>
    </row>
    <row r="281" spans="1:17" ht="15">
      <c r="A281">
        <v>3</v>
      </c>
      <c r="B281">
        <v>281</v>
      </c>
      <c r="C281">
        <v>2</v>
      </c>
      <c r="D281">
        <v>2515454.05</v>
      </c>
      <c r="E281">
        <v>6860758.56</v>
      </c>
      <c r="F281">
        <v>200.24</v>
      </c>
      <c r="G281">
        <v>188.3</v>
      </c>
      <c r="H281">
        <v>11.81</v>
      </c>
      <c r="I281">
        <v>11.94</v>
      </c>
      <c r="J281">
        <v>12.7</v>
      </c>
      <c r="K281">
        <v>2.46</v>
      </c>
      <c r="L281">
        <v>0.24</v>
      </c>
      <c r="M281">
        <v>-99</v>
      </c>
      <c r="N281">
        <v>-99</v>
      </c>
      <c r="O281">
        <v>1</v>
      </c>
      <c r="P281" t="s">
        <v>17</v>
      </c>
      <c r="Q281">
        <v>5</v>
      </c>
    </row>
    <row r="282" spans="1:17" ht="15">
      <c r="A282">
        <v>3</v>
      </c>
      <c r="B282">
        <v>282</v>
      </c>
      <c r="C282">
        <v>2</v>
      </c>
      <c r="D282">
        <v>2515449.14</v>
      </c>
      <c r="E282">
        <v>6860762.34</v>
      </c>
      <c r="F282">
        <v>200.61</v>
      </c>
      <c r="G282">
        <v>187.42</v>
      </c>
      <c r="H282">
        <v>12.58</v>
      </c>
      <c r="I282">
        <v>13.19</v>
      </c>
      <c r="J282">
        <v>12.9</v>
      </c>
      <c r="K282">
        <v>2.11</v>
      </c>
      <c r="L282">
        <v>0.2</v>
      </c>
      <c r="M282">
        <v>-99</v>
      </c>
      <c r="N282">
        <v>-99</v>
      </c>
      <c r="O282">
        <v>1</v>
      </c>
      <c r="P282" t="s">
        <v>17</v>
      </c>
      <c r="Q282">
        <v>5</v>
      </c>
    </row>
    <row r="283" spans="1:17" ht="15">
      <c r="A283">
        <v>3</v>
      </c>
      <c r="B283">
        <v>283</v>
      </c>
      <c r="C283">
        <v>2</v>
      </c>
      <c r="D283">
        <v>2515456.54</v>
      </c>
      <c r="E283">
        <v>6860759.87</v>
      </c>
      <c r="F283">
        <v>198</v>
      </c>
      <c r="G283">
        <v>188.31</v>
      </c>
      <c r="H283">
        <v>9.77</v>
      </c>
      <c r="I283">
        <v>9.69</v>
      </c>
      <c r="J283">
        <v>9.7</v>
      </c>
      <c r="K283">
        <v>2.01</v>
      </c>
      <c r="L283">
        <v>0.27</v>
      </c>
      <c r="M283">
        <v>-99</v>
      </c>
      <c r="N283">
        <v>-99</v>
      </c>
      <c r="O283">
        <v>1</v>
      </c>
      <c r="P283" t="s">
        <v>17</v>
      </c>
      <c r="Q283">
        <v>5</v>
      </c>
    </row>
    <row r="284" spans="1:17" ht="15">
      <c r="A284">
        <v>3</v>
      </c>
      <c r="B284">
        <v>284</v>
      </c>
      <c r="C284">
        <v>2</v>
      </c>
      <c r="D284">
        <v>2515452.82</v>
      </c>
      <c r="E284">
        <v>6860761.43</v>
      </c>
      <c r="F284">
        <v>200.06</v>
      </c>
      <c r="G284">
        <v>187.52</v>
      </c>
      <c r="H284">
        <v>7.8</v>
      </c>
      <c r="I284">
        <v>12.54</v>
      </c>
      <c r="J284">
        <v>15.7</v>
      </c>
      <c r="K284">
        <v>3.56</v>
      </c>
      <c r="L284">
        <v>0</v>
      </c>
      <c r="M284">
        <v>-99</v>
      </c>
      <c r="N284">
        <v>-99</v>
      </c>
      <c r="O284">
        <v>1</v>
      </c>
      <c r="P284" t="s">
        <v>17</v>
      </c>
      <c r="Q284">
        <v>5</v>
      </c>
    </row>
    <row r="285" spans="1:17" ht="15">
      <c r="A285">
        <v>3</v>
      </c>
      <c r="B285">
        <v>285</v>
      </c>
      <c r="C285">
        <v>2</v>
      </c>
      <c r="D285">
        <v>2515451.71</v>
      </c>
      <c r="E285">
        <v>6860764.81</v>
      </c>
      <c r="F285">
        <v>195.5</v>
      </c>
      <c r="G285">
        <v>186.99</v>
      </c>
      <c r="H285">
        <v>8.27</v>
      </c>
      <c r="I285">
        <v>8.51</v>
      </c>
      <c r="J285">
        <v>8.4</v>
      </c>
      <c r="K285">
        <v>1.88</v>
      </c>
      <c r="L285">
        <v>0.28</v>
      </c>
      <c r="M285">
        <v>-99</v>
      </c>
      <c r="N285">
        <v>-99</v>
      </c>
      <c r="O285">
        <v>1</v>
      </c>
      <c r="P285" t="s">
        <v>17</v>
      </c>
      <c r="Q285">
        <v>5</v>
      </c>
    </row>
    <row r="286" spans="1:17" ht="15">
      <c r="A286">
        <v>3</v>
      </c>
      <c r="B286">
        <v>286</v>
      </c>
      <c r="C286">
        <v>2</v>
      </c>
      <c r="D286">
        <v>2515454.07</v>
      </c>
      <c r="E286">
        <v>6860765.15</v>
      </c>
      <c r="F286">
        <v>197.18</v>
      </c>
      <c r="G286">
        <v>186.69</v>
      </c>
      <c r="H286">
        <v>10.04</v>
      </c>
      <c r="I286">
        <v>10.49</v>
      </c>
      <c r="J286">
        <v>10.4</v>
      </c>
      <c r="K286">
        <v>2.02</v>
      </c>
      <c r="L286">
        <v>0.3</v>
      </c>
      <c r="M286">
        <v>-99</v>
      </c>
      <c r="N286">
        <v>-99</v>
      </c>
      <c r="O286">
        <v>1</v>
      </c>
      <c r="P286" t="s">
        <v>17</v>
      </c>
      <c r="Q286">
        <v>5</v>
      </c>
    </row>
    <row r="287" spans="1:17" ht="15">
      <c r="A287">
        <v>3</v>
      </c>
      <c r="B287">
        <v>287</v>
      </c>
      <c r="C287">
        <v>2</v>
      </c>
      <c r="D287">
        <v>2515455.93</v>
      </c>
      <c r="E287">
        <v>6860764.58</v>
      </c>
      <c r="F287">
        <v>196.25</v>
      </c>
      <c r="G287">
        <v>187.06</v>
      </c>
      <c r="H287">
        <v>9.34</v>
      </c>
      <c r="I287">
        <v>9.19</v>
      </c>
      <c r="J287">
        <v>8.3</v>
      </c>
      <c r="K287">
        <v>1.56</v>
      </c>
      <c r="L287">
        <v>0.21</v>
      </c>
      <c r="M287">
        <v>-99</v>
      </c>
      <c r="N287">
        <v>-99</v>
      </c>
      <c r="O287">
        <v>1</v>
      </c>
      <c r="P287" t="s">
        <v>17</v>
      </c>
      <c r="Q287">
        <v>5</v>
      </c>
    </row>
    <row r="288" spans="1:17" ht="15">
      <c r="A288">
        <v>3</v>
      </c>
      <c r="B288">
        <v>288</v>
      </c>
      <c r="C288">
        <v>2</v>
      </c>
      <c r="D288">
        <v>2515454.89</v>
      </c>
      <c r="E288">
        <v>6860765.32</v>
      </c>
      <c r="F288">
        <v>197.51</v>
      </c>
      <c r="G288">
        <v>186.67</v>
      </c>
      <c r="H288">
        <v>10.88</v>
      </c>
      <c r="I288">
        <v>10.83</v>
      </c>
      <c r="J288">
        <v>10.8</v>
      </c>
      <c r="K288">
        <v>2.08</v>
      </c>
      <c r="L288">
        <v>0.25</v>
      </c>
      <c r="M288">
        <v>-99</v>
      </c>
      <c r="N288">
        <v>-99</v>
      </c>
      <c r="O288">
        <v>1</v>
      </c>
      <c r="P288" t="s">
        <v>17</v>
      </c>
      <c r="Q288">
        <v>5</v>
      </c>
    </row>
    <row r="289" spans="1:17" ht="15">
      <c r="A289">
        <v>3</v>
      </c>
      <c r="B289">
        <v>289</v>
      </c>
      <c r="C289">
        <v>2</v>
      </c>
      <c r="D289">
        <v>2515451.63</v>
      </c>
      <c r="E289">
        <v>6860767.63</v>
      </c>
      <c r="F289">
        <v>197.56</v>
      </c>
      <c r="G289">
        <v>186.53</v>
      </c>
      <c r="H289">
        <v>11.26</v>
      </c>
      <c r="I289">
        <v>11.03</v>
      </c>
      <c r="J289">
        <v>11.4</v>
      </c>
      <c r="K289">
        <v>2.25</v>
      </c>
      <c r="L289">
        <v>0.28</v>
      </c>
      <c r="M289">
        <v>-99</v>
      </c>
      <c r="N289">
        <v>-99</v>
      </c>
      <c r="O289">
        <v>1</v>
      </c>
      <c r="P289" t="s">
        <v>17</v>
      </c>
      <c r="Q289">
        <v>5</v>
      </c>
    </row>
    <row r="290" spans="1:17" ht="15">
      <c r="A290">
        <v>3</v>
      </c>
      <c r="B290">
        <v>290</v>
      </c>
      <c r="C290">
        <v>2</v>
      </c>
      <c r="D290">
        <v>2515458.4</v>
      </c>
      <c r="E290">
        <v>6860765.29</v>
      </c>
      <c r="F290">
        <v>195.31</v>
      </c>
      <c r="G290">
        <v>186.34</v>
      </c>
      <c r="H290">
        <v>9.12</v>
      </c>
      <c r="I290">
        <v>8.97</v>
      </c>
      <c r="J290">
        <v>8.3</v>
      </c>
      <c r="K290">
        <v>1.67</v>
      </c>
      <c r="L290">
        <v>0.28</v>
      </c>
      <c r="M290">
        <v>-99</v>
      </c>
      <c r="N290">
        <v>-99</v>
      </c>
      <c r="O290">
        <v>1</v>
      </c>
      <c r="P290" t="s">
        <v>17</v>
      </c>
      <c r="Q290">
        <v>5</v>
      </c>
    </row>
    <row r="291" spans="1:17" ht="15">
      <c r="A291">
        <v>3</v>
      </c>
      <c r="B291">
        <v>291</v>
      </c>
      <c r="C291">
        <v>2</v>
      </c>
      <c r="D291">
        <v>2515452.37</v>
      </c>
      <c r="E291">
        <v>6860769.85</v>
      </c>
      <c r="F291">
        <v>195.75</v>
      </c>
      <c r="G291">
        <v>185.74</v>
      </c>
      <c r="H291">
        <v>10.04</v>
      </c>
      <c r="I291">
        <v>10</v>
      </c>
      <c r="J291">
        <v>10.3</v>
      </c>
      <c r="K291">
        <v>2.16</v>
      </c>
      <c r="L291">
        <v>0.26</v>
      </c>
      <c r="M291">
        <v>-99</v>
      </c>
      <c r="N291">
        <v>-99</v>
      </c>
      <c r="O291">
        <v>1</v>
      </c>
      <c r="P291" t="s">
        <v>17</v>
      </c>
      <c r="Q291">
        <v>5</v>
      </c>
    </row>
    <row r="292" spans="1:17" ht="15">
      <c r="A292">
        <v>3</v>
      </c>
      <c r="B292">
        <v>292</v>
      </c>
      <c r="C292">
        <v>2</v>
      </c>
      <c r="D292">
        <v>2515459.93</v>
      </c>
      <c r="E292">
        <v>6860767.37</v>
      </c>
      <c r="F292">
        <v>197.09</v>
      </c>
      <c r="G292">
        <v>185.36</v>
      </c>
      <c r="H292">
        <v>11.42</v>
      </c>
      <c r="I292">
        <v>11.74</v>
      </c>
      <c r="J292">
        <v>12.5</v>
      </c>
      <c r="K292">
        <v>2.45</v>
      </c>
      <c r="L292">
        <v>0.27</v>
      </c>
      <c r="M292">
        <v>-99</v>
      </c>
      <c r="N292">
        <v>-99</v>
      </c>
      <c r="O292">
        <v>1</v>
      </c>
      <c r="P292" t="s">
        <v>17</v>
      </c>
      <c r="Q292">
        <v>5</v>
      </c>
    </row>
    <row r="293" spans="1:17" ht="15">
      <c r="A293">
        <v>3</v>
      </c>
      <c r="B293">
        <v>293</v>
      </c>
      <c r="C293">
        <v>2</v>
      </c>
      <c r="D293">
        <v>2515457.03</v>
      </c>
      <c r="E293">
        <v>6860769.06</v>
      </c>
      <c r="F293">
        <v>197.74</v>
      </c>
      <c r="G293">
        <v>184.83</v>
      </c>
      <c r="H293">
        <v>12.69</v>
      </c>
      <c r="I293">
        <v>12.91</v>
      </c>
      <c r="J293">
        <v>13.3</v>
      </c>
      <c r="K293">
        <v>2.37</v>
      </c>
      <c r="L293">
        <v>0.27</v>
      </c>
      <c r="M293">
        <v>-99</v>
      </c>
      <c r="N293">
        <v>-99</v>
      </c>
      <c r="O293">
        <v>1</v>
      </c>
      <c r="P293" t="s">
        <v>17</v>
      </c>
      <c r="Q293">
        <v>5</v>
      </c>
    </row>
    <row r="294" spans="1:17" ht="15">
      <c r="A294">
        <v>3</v>
      </c>
      <c r="B294">
        <v>294</v>
      </c>
      <c r="C294">
        <v>2</v>
      </c>
      <c r="D294">
        <v>2515454.85</v>
      </c>
      <c r="E294">
        <v>6860770.23</v>
      </c>
      <c r="F294">
        <v>195.09</v>
      </c>
      <c r="G294">
        <v>184.95</v>
      </c>
      <c r="H294">
        <v>10.15</v>
      </c>
      <c r="I294">
        <v>10.14</v>
      </c>
      <c r="J294">
        <v>10.2</v>
      </c>
      <c r="K294">
        <v>2.07</v>
      </c>
      <c r="L294">
        <v>0.23</v>
      </c>
      <c r="M294">
        <v>-99</v>
      </c>
      <c r="N294">
        <v>-99</v>
      </c>
      <c r="O294">
        <v>1</v>
      </c>
      <c r="P294" t="s">
        <v>17</v>
      </c>
      <c r="Q294">
        <v>5</v>
      </c>
    </row>
    <row r="295" spans="1:17" ht="15">
      <c r="A295">
        <v>3</v>
      </c>
      <c r="B295">
        <v>295</v>
      </c>
      <c r="C295">
        <v>2</v>
      </c>
      <c r="D295">
        <v>2515452.56</v>
      </c>
      <c r="E295">
        <v>6860772.47</v>
      </c>
      <c r="F295">
        <v>193.18</v>
      </c>
      <c r="G295">
        <v>185.02</v>
      </c>
      <c r="H295">
        <v>8.18</v>
      </c>
      <c r="I295">
        <v>8.16</v>
      </c>
      <c r="J295">
        <v>8.6</v>
      </c>
      <c r="K295">
        <v>2.11</v>
      </c>
      <c r="L295">
        <v>0.23</v>
      </c>
      <c r="M295">
        <v>-99</v>
      </c>
      <c r="N295">
        <v>-99</v>
      </c>
      <c r="O295">
        <v>1</v>
      </c>
      <c r="P295" t="s">
        <v>17</v>
      </c>
      <c r="Q295">
        <v>5</v>
      </c>
    </row>
    <row r="296" spans="1:17" ht="15">
      <c r="A296">
        <v>3</v>
      </c>
      <c r="B296">
        <v>296</v>
      </c>
      <c r="C296">
        <v>3</v>
      </c>
      <c r="D296">
        <v>2515460.93</v>
      </c>
      <c r="E296">
        <v>6860770.39</v>
      </c>
      <c r="F296">
        <v>199.24</v>
      </c>
      <c r="G296">
        <v>183.95</v>
      </c>
      <c r="H296">
        <v>14.96</v>
      </c>
      <c r="I296">
        <v>15.28</v>
      </c>
      <c r="J296">
        <v>13.1</v>
      </c>
      <c r="K296">
        <v>2.85</v>
      </c>
      <c r="L296">
        <v>0.36</v>
      </c>
      <c r="M296">
        <v>-99</v>
      </c>
      <c r="N296">
        <v>-99</v>
      </c>
      <c r="O296">
        <v>1</v>
      </c>
      <c r="P296" t="s">
        <v>17</v>
      </c>
      <c r="Q296">
        <v>5</v>
      </c>
    </row>
    <row r="297" spans="1:17" ht="15">
      <c r="A297">
        <v>3</v>
      </c>
      <c r="B297">
        <v>297</v>
      </c>
      <c r="C297">
        <v>2</v>
      </c>
      <c r="D297">
        <v>2515458.01</v>
      </c>
      <c r="E297">
        <v>6860772.54</v>
      </c>
      <c r="F297">
        <v>193.3</v>
      </c>
      <c r="G297">
        <v>183.46</v>
      </c>
      <c r="H297">
        <v>10</v>
      </c>
      <c r="I297">
        <v>9.84</v>
      </c>
      <c r="J297">
        <v>10.3</v>
      </c>
      <c r="K297">
        <v>2.21</v>
      </c>
      <c r="L297">
        <v>0.28</v>
      </c>
      <c r="M297">
        <v>-99</v>
      </c>
      <c r="N297">
        <v>-99</v>
      </c>
      <c r="O297">
        <v>1</v>
      </c>
      <c r="P297" t="s">
        <v>17</v>
      </c>
      <c r="Q297">
        <v>5</v>
      </c>
    </row>
    <row r="298" spans="1:17" ht="15">
      <c r="A298">
        <v>3</v>
      </c>
      <c r="B298">
        <v>298</v>
      </c>
      <c r="C298">
        <v>2</v>
      </c>
      <c r="D298">
        <v>2515455.35</v>
      </c>
      <c r="E298">
        <v>6860773.71</v>
      </c>
      <c r="F298">
        <v>195.37</v>
      </c>
      <c r="G298">
        <v>183.93</v>
      </c>
      <c r="H298">
        <v>11.33</v>
      </c>
      <c r="I298">
        <v>11.45</v>
      </c>
      <c r="J298">
        <v>11.6</v>
      </c>
      <c r="K298">
        <v>2.17</v>
      </c>
      <c r="L298">
        <v>0.3</v>
      </c>
      <c r="M298">
        <v>-99</v>
      </c>
      <c r="N298">
        <v>-99</v>
      </c>
      <c r="O298">
        <v>1</v>
      </c>
      <c r="P298" t="s">
        <v>17</v>
      </c>
      <c r="Q298">
        <v>5</v>
      </c>
    </row>
    <row r="299" spans="1:17" ht="15">
      <c r="A299">
        <v>3</v>
      </c>
      <c r="B299">
        <v>299</v>
      </c>
      <c r="C299">
        <v>3</v>
      </c>
      <c r="D299">
        <v>2515460.73</v>
      </c>
      <c r="E299">
        <v>6860772</v>
      </c>
      <c r="F299">
        <v>198.1</v>
      </c>
      <c r="G299">
        <v>183.64</v>
      </c>
      <c r="H299">
        <v>14.54</v>
      </c>
      <c r="I299">
        <v>14.46</v>
      </c>
      <c r="J299">
        <v>11.3</v>
      </c>
      <c r="K299">
        <v>2.31</v>
      </c>
      <c r="L299">
        <v>0.43</v>
      </c>
      <c r="M299">
        <v>-99</v>
      </c>
      <c r="N299">
        <v>-99</v>
      </c>
      <c r="O299">
        <v>1</v>
      </c>
      <c r="P299" t="s">
        <v>17</v>
      </c>
      <c r="Q299">
        <v>5</v>
      </c>
    </row>
    <row r="300" spans="1:17" ht="15">
      <c r="A300">
        <v>3</v>
      </c>
      <c r="B300">
        <v>300</v>
      </c>
      <c r="C300">
        <v>2</v>
      </c>
      <c r="D300">
        <v>2515459.76</v>
      </c>
      <c r="E300">
        <v>6860774.58</v>
      </c>
      <c r="F300">
        <v>192.56</v>
      </c>
      <c r="G300">
        <v>182.5</v>
      </c>
      <c r="H300">
        <v>10.25</v>
      </c>
      <c r="I300">
        <v>10.06</v>
      </c>
      <c r="J300">
        <v>9.3</v>
      </c>
      <c r="K300">
        <v>1.71</v>
      </c>
      <c r="L300">
        <v>0.3</v>
      </c>
      <c r="M300">
        <v>-99</v>
      </c>
      <c r="N300">
        <v>-99</v>
      </c>
      <c r="O300">
        <v>1</v>
      </c>
      <c r="P300" t="s">
        <v>17</v>
      </c>
      <c r="Q300">
        <v>5</v>
      </c>
    </row>
    <row r="301" spans="1:17" ht="15">
      <c r="A301">
        <v>3</v>
      </c>
      <c r="B301">
        <v>301</v>
      </c>
      <c r="C301">
        <v>2</v>
      </c>
      <c r="D301">
        <v>2515461.68</v>
      </c>
      <c r="E301">
        <v>6860773.93</v>
      </c>
      <c r="F301">
        <v>190.47</v>
      </c>
      <c r="G301">
        <v>182.99</v>
      </c>
      <c r="H301">
        <v>7.55</v>
      </c>
      <c r="I301">
        <v>7.48</v>
      </c>
      <c r="J301">
        <v>7.1</v>
      </c>
      <c r="K301">
        <v>1.65</v>
      </c>
      <c r="L301">
        <v>0.19</v>
      </c>
      <c r="M301">
        <v>-99</v>
      </c>
      <c r="N301">
        <v>-99</v>
      </c>
      <c r="O301">
        <v>1</v>
      </c>
      <c r="P301" t="s">
        <v>17</v>
      </c>
      <c r="Q301">
        <v>5</v>
      </c>
    </row>
    <row r="302" spans="1:17" ht="15">
      <c r="A302">
        <v>3</v>
      </c>
      <c r="B302">
        <v>302</v>
      </c>
      <c r="C302">
        <v>2</v>
      </c>
      <c r="D302">
        <v>2515456.49</v>
      </c>
      <c r="E302">
        <v>6860776.84</v>
      </c>
      <c r="F302">
        <v>194.16</v>
      </c>
      <c r="G302">
        <v>182.91</v>
      </c>
      <c r="H302">
        <v>11.09</v>
      </c>
      <c r="I302">
        <v>11.25</v>
      </c>
      <c r="J302">
        <v>10.6</v>
      </c>
      <c r="K302">
        <v>1.84</v>
      </c>
      <c r="L302">
        <v>0.31</v>
      </c>
      <c r="M302">
        <v>-99</v>
      </c>
      <c r="N302">
        <v>-99</v>
      </c>
      <c r="O302">
        <v>1</v>
      </c>
      <c r="P302" t="s">
        <v>17</v>
      </c>
      <c r="Q302">
        <v>5</v>
      </c>
    </row>
    <row r="303" spans="1:17" ht="15">
      <c r="A303">
        <v>3</v>
      </c>
      <c r="B303">
        <v>303</v>
      </c>
      <c r="C303">
        <v>2</v>
      </c>
      <c r="D303">
        <v>2515459.16</v>
      </c>
      <c r="E303">
        <v>6860776.14</v>
      </c>
      <c r="F303">
        <v>193.38</v>
      </c>
      <c r="G303">
        <v>181.92</v>
      </c>
      <c r="H303">
        <v>11.45</v>
      </c>
      <c r="I303">
        <v>11.46</v>
      </c>
      <c r="J303">
        <v>11.7</v>
      </c>
      <c r="K303">
        <v>2.21</v>
      </c>
      <c r="L303">
        <v>0.37</v>
      </c>
      <c r="M303">
        <v>-99</v>
      </c>
      <c r="N303">
        <v>-99</v>
      </c>
      <c r="O303">
        <v>1</v>
      </c>
      <c r="P303" t="s">
        <v>17</v>
      </c>
      <c r="Q303">
        <v>5</v>
      </c>
    </row>
    <row r="304" spans="1:17" ht="15">
      <c r="A304">
        <v>3</v>
      </c>
      <c r="B304">
        <v>304</v>
      </c>
      <c r="C304">
        <v>2</v>
      </c>
      <c r="D304">
        <v>2515458.21</v>
      </c>
      <c r="E304">
        <v>6860777.08</v>
      </c>
      <c r="F304">
        <v>192.82</v>
      </c>
      <c r="G304">
        <v>181.91</v>
      </c>
      <c r="H304">
        <v>10.71</v>
      </c>
      <c r="I304">
        <v>10.91</v>
      </c>
      <c r="J304">
        <v>10.2</v>
      </c>
      <c r="K304">
        <v>1.78</v>
      </c>
      <c r="L304">
        <v>0.31</v>
      </c>
      <c r="M304">
        <v>-99</v>
      </c>
      <c r="N304">
        <v>-99</v>
      </c>
      <c r="O304">
        <v>1</v>
      </c>
      <c r="P304" t="s">
        <v>17</v>
      </c>
      <c r="Q304">
        <v>5</v>
      </c>
    </row>
    <row r="305" spans="1:17" ht="15">
      <c r="A305">
        <v>3</v>
      </c>
      <c r="B305">
        <v>305</v>
      </c>
      <c r="C305">
        <v>2</v>
      </c>
      <c r="D305">
        <v>2515462.57</v>
      </c>
      <c r="E305">
        <v>6860776.73</v>
      </c>
      <c r="F305">
        <v>190.89</v>
      </c>
      <c r="G305">
        <v>181.73</v>
      </c>
      <c r="H305">
        <v>9.27</v>
      </c>
      <c r="I305">
        <v>9.16</v>
      </c>
      <c r="J305">
        <v>8.7</v>
      </c>
      <c r="K305">
        <v>1.76</v>
      </c>
      <c r="L305">
        <v>0.31</v>
      </c>
      <c r="M305">
        <v>-99</v>
      </c>
      <c r="N305">
        <v>-99</v>
      </c>
      <c r="O305">
        <v>1</v>
      </c>
      <c r="P305" t="s">
        <v>17</v>
      </c>
      <c r="Q305">
        <v>5</v>
      </c>
    </row>
    <row r="306" spans="1:17" ht="15">
      <c r="A306">
        <v>3</v>
      </c>
      <c r="B306">
        <v>306</v>
      </c>
      <c r="C306">
        <v>2</v>
      </c>
      <c r="D306">
        <v>2515460.33</v>
      </c>
      <c r="E306">
        <v>6860777.67</v>
      </c>
      <c r="F306">
        <v>194.33</v>
      </c>
      <c r="G306">
        <v>181.59</v>
      </c>
      <c r="H306">
        <v>12.73</v>
      </c>
      <c r="I306">
        <v>12.74</v>
      </c>
      <c r="J306">
        <v>13.7</v>
      </c>
      <c r="K306">
        <v>2.58</v>
      </c>
      <c r="L306">
        <v>0.24</v>
      </c>
      <c r="M306">
        <v>-99</v>
      </c>
      <c r="N306">
        <v>-99</v>
      </c>
      <c r="O306">
        <v>1</v>
      </c>
      <c r="P306" t="s">
        <v>17</v>
      </c>
      <c r="Q306">
        <v>5</v>
      </c>
    </row>
    <row r="307" spans="1:17" ht="15">
      <c r="A307">
        <v>3</v>
      </c>
      <c r="B307">
        <v>307</v>
      </c>
      <c r="C307">
        <v>2</v>
      </c>
      <c r="D307">
        <v>2515457.64</v>
      </c>
      <c r="E307">
        <v>6860779.08</v>
      </c>
      <c r="F307">
        <v>189.48</v>
      </c>
      <c r="G307">
        <v>181.65</v>
      </c>
      <c r="H307">
        <v>7.88</v>
      </c>
      <c r="I307">
        <v>7.82</v>
      </c>
      <c r="J307">
        <v>7.1</v>
      </c>
      <c r="K307">
        <v>1.53</v>
      </c>
      <c r="L307">
        <v>0.29</v>
      </c>
      <c r="M307">
        <v>-99</v>
      </c>
      <c r="N307">
        <v>-99</v>
      </c>
      <c r="O307">
        <v>1</v>
      </c>
      <c r="P307" t="s">
        <v>17</v>
      </c>
      <c r="Q307">
        <v>5</v>
      </c>
    </row>
    <row r="308" spans="1:17" ht="15">
      <c r="A308">
        <v>3</v>
      </c>
      <c r="B308">
        <v>308</v>
      </c>
      <c r="C308">
        <v>2</v>
      </c>
      <c r="D308">
        <v>2515456.09</v>
      </c>
      <c r="E308">
        <v>6860780.19</v>
      </c>
      <c r="F308">
        <v>190.58</v>
      </c>
      <c r="G308">
        <v>181.39</v>
      </c>
      <c r="H308">
        <v>8.79</v>
      </c>
      <c r="I308">
        <v>9.18</v>
      </c>
      <c r="J308">
        <v>8.8</v>
      </c>
      <c r="K308">
        <v>1.77</v>
      </c>
      <c r="L308">
        <v>0.24</v>
      </c>
      <c r="M308">
        <v>-99</v>
      </c>
      <c r="N308">
        <v>-99</v>
      </c>
      <c r="O308">
        <v>1</v>
      </c>
      <c r="P308" t="s">
        <v>17</v>
      </c>
      <c r="Q308">
        <v>5</v>
      </c>
    </row>
    <row r="309" spans="1:17" ht="15">
      <c r="A309">
        <v>3</v>
      </c>
      <c r="B309">
        <v>309</v>
      </c>
      <c r="C309">
        <v>2</v>
      </c>
      <c r="D309">
        <v>2515459.94</v>
      </c>
      <c r="E309">
        <v>6860779.82</v>
      </c>
      <c r="F309">
        <v>194.03</v>
      </c>
      <c r="G309">
        <v>181.4</v>
      </c>
      <c r="H309">
        <v>12.64</v>
      </c>
      <c r="I309">
        <v>12.64</v>
      </c>
      <c r="J309">
        <v>12.4</v>
      </c>
      <c r="K309">
        <v>2.1</v>
      </c>
      <c r="L309">
        <v>0.28</v>
      </c>
      <c r="M309">
        <v>-99</v>
      </c>
      <c r="N309">
        <v>-99</v>
      </c>
      <c r="O309">
        <v>1</v>
      </c>
      <c r="P309" t="s">
        <v>17</v>
      </c>
      <c r="Q309">
        <v>5</v>
      </c>
    </row>
    <row r="310" spans="1:17" ht="15">
      <c r="A310">
        <v>3</v>
      </c>
      <c r="B310">
        <v>310</v>
      </c>
      <c r="C310">
        <v>2</v>
      </c>
      <c r="D310">
        <v>2515464.6</v>
      </c>
      <c r="E310">
        <v>6860779.08</v>
      </c>
      <c r="F310">
        <v>193.22</v>
      </c>
      <c r="G310">
        <v>181.02</v>
      </c>
      <c r="H310">
        <v>8.15</v>
      </c>
      <c r="I310">
        <v>12.2</v>
      </c>
      <c r="J310">
        <v>13</v>
      </c>
      <c r="K310">
        <v>2.51</v>
      </c>
      <c r="L310">
        <v>0.06</v>
      </c>
      <c r="M310">
        <v>-99</v>
      </c>
      <c r="N310">
        <v>-99</v>
      </c>
      <c r="O310">
        <v>1</v>
      </c>
      <c r="P310" t="s">
        <v>17</v>
      </c>
      <c r="Q310">
        <v>5</v>
      </c>
    </row>
    <row r="311" spans="1:17" ht="15">
      <c r="A311">
        <v>3</v>
      </c>
      <c r="B311">
        <v>311</v>
      </c>
      <c r="C311">
        <v>2</v>
      </c>
      <c r="D311">
        <v>2515458.33</v>
      </c>
      <c r="E311">
        <v>6860782.26</v>
      </c>
      <c r="F311">
        <v>190.17</v>
      </c>
      <c r="G311">
        <v>180.27</v>
      </c>
      <c r="H311">
        <v>9.81</v>
      </c>
      <c r="I311">
        <v>9.91</v>
      </c>
      <c r="J311">
        <v>9.7</v>
      </c>
      <c r="K311">
        <v>1.94</v>
      </c>
      <c r="L311">
        <v>0.24</v>
      </c>
      <c r="M311">
        <v>-99</v>
      </c>
      <c r="N311">
        <v>-99</v>
      </c>
      <c r="O311">
        <v>1</v>
      </c>
      <c r="P311" t="s">
        <v>17</v>
      </c>
      <c r="Q311">
        <v>5</v>
      </c>
    </row>
    <row r="312" spans="1:17" ht="15">
      <c r="A312">
        <v>3</v>
      </c>
      <c r="B312">
        <v>312</v>
      </c>
      <c r="C312">
        <v>2</v>
      </c>
      <c r="D312">
        <v>2515461.82</v>
      </c>
      <c r="E312">
        <v>6860781.15</v>
      </c>
      <c r="F312">
        <v>191.39</v>
      </c>
      <c r="G312">
        <v>180.57</v>
      </c>
      <c r="H312">
        <v>10.6</v>
      </c>
      <c r="I312">
        <v>10.82</v>
      </c>
      <c r="J312">
        <v>10.8</v>
      </c>
      <c r="K312">
        <v>2.05</v>
      </c>
      <c r="L312">
        <v>0.26</v>
      </c>
      <c r="M312">
        <v>-99</v>
      </c>
      <c r="N312">
        <v>-99</v>
      </c>
      <c r="O312">
        <v>1</v>
      </c>
      <c r="P312" t="s">
        <v>17</v>
      </c>
      <c r="Q312">
        <v>5</v>
      </c>
    </row>
    <row r="313" spans="1:17" ht="15">
      <c r="A313">
        <v>3</v>
      </c>
      <c r="B313">
        <v>313</v>
      </c>
      <c r="C313">
        <v>2</v>
      </c>
      <c r="D313">
        <v>2515460.4</v>
      </c>
      <c r="E313">
        <v>6860781.87</v>
      </c>
      <c r="F313">
        <v>189.2</v>
      </c>
      <c r="G313">
        <v>180.65</v>
      </c>
      <c r="H313">
        <v>8.47</v>
      </c>
      <c r="I313">
        <v>8.55</v>
      </c>
      <c r="J313">
        <v>8.3</v>
      </c>
      <c r="K313">
        <v>1.8</v>
      </c>
      <c r="L313">
        <v>0.24</v>
      </c>
      <c r="M313">
        <v>-99</v>
      </c>
      <c r="N313">
        <v>-99</v>
      </c>
      <c r="O313">
        <v>1</v>
      </c>
      <c r="P313" t="s">
        <v>17</v>
      </c>
      <c r="Q313">
        <v>5</v>
      </c>
    </row>
    <row r="314" spans="1:17" ht="15">
      <c r="A314">
        <v>3</v>
      </c>
      <c r="B314">
        <v>314</v>
      </c>
      <c r="C314">
        <v>2</v>
      </c>
      <c r="D314">
        <v>2515464.07</v>
      </c>
      <c r="E314">
        <v>6860780.85</v>
      </c>
      <c r="F314">
        <v>190.59</v>
      </c>
      <c r="G314">
        <v>180.83</v>
      </c>
      <c r="H314">
        <v>9.74</v>
      </c>
      <c r="I314">
        <v>9.75</v>
      </c>
      <c r="J314">
        <v>9.9</v>
      </c>
      <c r="K314">
        <v>2.06</v>
      </c>
      <c r="L314">
        <v>0.25</v>
      </c>
      <c r="M314">
        <v>-99</v>
      </c>
      <c r="N314">
        <v>-99</v>
      </c>
      <c r="O314">
        <v>1</v>
      </c>
      <c r="P314" t="s">
        <v>17</v>
      </c>
      <c r="Q314">
        <v>5</v>
      </c>
    </row>
    <row r="315" spans="1:17" ht="15">
      <c r="A315">
        <v>3</v>
      </c>
      <c r="B315">
        <v>315</v>
      </c>
      <c r="C315">
        <v>2</v>
      </c>
      <c r="D315">
        <v>2515463.89</v>
      </c>
      <c r="E315">
        <v>6860782.68</v>
      </c>
      <c r="F315">
        <v>192.19</v>
      </c>
      <c r="G315">
        <v>180.41</v>
      </c>
      <c r="H315">
        <v>11.96</v>
      </c>
      <c r="I315">
        <v>11.79</v>
      </c>
      <c r="J315">
        <v>12.2</v>
      </c>
      <c r="K315">
        <v>2.29</v>
      </c>
      <c r="L315">
        <v>0.27</v>
      </c>
      <c r="M315">
        <v>-99</v>
      </c>
      <c r="N315">
        <v>-99</v>
      </c>
      <c r="O315">
        <v>1</v>
      </c>
      <c r="P315" t="s">
        <v>17</v>
      </c>
      <c r="Q315">
        <v>5</v>
      </c>
    </row>
    <row r="316" spans="1:17" ht="15">
      <c r="A316">
        <v>3</v>
      </c>
      <c r="B316">
        <v>316</v>
      </c>
      <c r="C316">
        <v>2</v>
      </c>
      <c r="D316">
        <v>2515459.62</v>
      </c>
      <c r="E316">
        <v>6860784.36</v>
      </c>
      <c r="F316">
        <v>191.31</v>
      </c>
      <c r="G316">
        <v>179.19</v>
      </c>
      <c r="H316">
        <v>12.37</v>
      </c>
      <c r="I316">
        <v>12.12</v>
      </c>
      <c r="J316">
        <v>12.6</v>
      </c>
      <c r="K316">
        <v>2.36</v>
      </c>
      <c r="L316">
        <v>0.26</v>
      </c>
      <c r="M316">
        <v>-99</v>
      </c>
      <c r="N316">
        <v>-99</v>
      </c>
      <c r="O316">
        <v>1</v>
      </c>
      <c r="P316" t="s">
        <v>17</v>
      </c>
      <c r="Q316">
        <v>5</v>
      </c>
    </row>
    <row r="317" spans="1:17" ht="15">
      <c r="A317">
        <v>3</v>
      </c>
      <c r="B317">
        <v>317</v>
      </c>
      <c r="C317">
        <v>2</v>
      </c>
      <c r="D317">
        <v>2515461.17</v>
      </c>
      <c r="E317">
        <v>6860784.07</v>
      </c>
      <c r="F317">
        <v>189.15</v>
      </c>
      <c r="G317">
        <v>179.33</v>
      </c>
      <c r="H317">
        <v>9.79</v>
      </c>
      <c r="I317">
        <v>9.82</v>
      </c>
      <c r="J317">
        <v>10.3</v>
      </c>
      <c r="K317">
        <v>2.21</v>
      </c>
      <c r="L317">
        <v>0.25</v>
      </c>
      <c r="M317">
        <v>-99</v>
      </c>
      <c r="N317">
        <v>-99</v>
      </c>
      <c r="O317">
        <v>1</v>
      </c>
      <c r="P317" t="s">
        <v>17</v>
      </c>
      <c r="Q317">
        <v>5</v>
      </c>
    </row>
    <row r="318" spans="1:17" ht="15">
      <c r="A318">
        <v>3</v>
      </c>
      <c r="B318">
        <v>318</v>
      </c>
      <c r="C318">
        <v>2</v>
      </c>
      <c r="D318">
        <v>2515457.88</v>
      </c>
      <c r="E318">
        <v>6860785.66</v>
      </c>
      <c r="F318">
        <v>187.9</v>
      </c>
      <c r="G318">
        <v>179.56</v>
      </c>
      <c r="H318">
        <v>8.12</v>
      </c>
      <c r="I318">
        <v>8.34</v>
      </c>
      <c r="J318">
        <v>7.8</v>
      </c>
      <c r="K318">
        <v>1.64</v>
      </c>
      <c r="L318">
        <v>0.27</v>
      </c>
      <c r="M318">
        <v>-99</v>
      </c>
      <c r="N318">
        <v>-99</v>
      </c>
      <c r="O318">
        <v>1</v>
      </c>
      <c r="P318" t="s">
        <v>17</v>
      </c>
      <c r="Q318">
        <v>5</v>
      </c>
    </row>
    <row r="319" spans="1:17" ht="15">
      <c r="A319">
        <v>3</v>
      </c>
      <c r="B319">
        <v>319</v>
      </c>
      <c r="C319">
        <v>2</v>
      </c>
      <c r="D319">
        <v>2515463.43</v>
      </c>
      <c r="E319">
        <v>6860783.89</v>
      </c>
      <c r="F319">
        <v>189.37</v>
      </c>
      <c r="G319">
        <v>180.08</v>
      </c>
      <c r="H319">
        <v>9.53</v>
      </c>
      <c r="I319">
        <v>9.29</v>
      </c>
      <c r="J319">
        <v>8.9</v>
      </c>
      <c r="K319">
        <v>1.8</v>
      </c>
      <c r="L319">
        <v>0.34</v>
      </c>
      <c r="M319">
        <v>-99</v>
      </c>
      <c r="N319">
        <v>-99</v>
      </c>
      <c r="O319">
        <v>1</v>
      </c>
      <c r="P319" t="s">
        <v>17</v>
      </c>
      <c r="Q319">
        <v>5</v>
      </c>
    </row>
    <row r="320" spans="1:17" ht="15">
      <c r="A320">
        <v>3</v>
      </c>
      <c r="B320">
        <v>320</v>
      </c>
      <c r="C320">
        <v>2</v>
      </c>
      <c r="D320">
        <v>2515462.75</v>
      </c>
      <c r="E320">
        <v>6860785.69</v>
      </c>
      <c r="F320">
        <v>188.35</v>
      </c>
      <c r="G320">
        <v>179.18</v>
      </c>
      <c r="H320">
        <v>9.32</v>
      </c>
      <c r="I320">
        <v>9.16</v>
      </c>
      <c r="J320">
        <v>8.9</v>
      </c>
      <c r="K320">
        <v>1.84</v>
      </c>
      <c r="L320">
        <v>0.3</v>
      </c>
      <c r="M320">
        <v>-99</v>
      </c>
      <c r="N320">
        <v>-99</v>
      </c>
      <c r="O320">
        <v>1</v>
      </c>
      <c r="P320" t="s">
        <v>17</v>
      </c>
      <c r="Q320">
        <v>5</v>
      </c>
    </row>
    <row r="321" spans="1:17" ht="15">
      <c r="A321">
        <v>3</v>
      </c>
      <c r="B321">
        <v>321</v>
      </c>
      <c r="C321">
        <v>2</v>
      </c>
      <c r="D321">
        <v>2515466</v>
      </c>
      <c r="E321">
        <v>6860784.52</v>
      </c>
      <c r="F321">
        <v>189.88</v>
      </c>
      <c r="G321">
        <v>179.64</v>
      </c>
      <c r="H321">
        <v>10.25</v>
      </c>
      <c r="I321">
        <v>10.24</v>
      </c>
      <c r="J321">
        <v>10.4</v>
      </c>
      <c r="K321">
        <v>2.09</v>
      </c>
      <c r="L321">
        <v>0.24</v>
      </c>
      <c r="M321">
        <v>-99</v>
      </c>
      <c r="N321">
        <v>-99</v>
      </c>
      <c r="O321">
        <v>1</v>
      </c>
      <c r="P321" t="s">
        <v>17</v>
      </c>
      <c r="Q321">
        <v>5</v>
      </c>
    </row>
    <row r="322" spans="1:17" ht="15">
      <c r="A322">
        <v>3</v>
      </c>
      <c r="B322">
        <v>322</v>
      </c>
      <c r="C322">
        <v>2</v>
      </c>
      <c r="D322">
        <v>2515459.43</v>
      </c>
      <c r="E322">
        <v>6860787.06</v>
      </c>
      <c r="F322">
        <v>190.66</v>
      </c>
      <c r="G322">
        <v>178.61</v>
      </c>
      <c r="H322">
        <v>11.66</v>
      </c>
      <c r="I322">
        <v>12.05</v>
      </c>
      <c r="J322">
        <v>12.2</v>
      </c>
      <c r="K322">
        <v>2.19</v>
      </c>
      <c r="L322">
        <v>0.26</v>
      </c>
      <c r="M322">
        <v>-99</v>
      </c>
      <c r="N322">
        <v>-99</v>
      </c>
      <c r="O322">
        <v>1</v>
      </c>
      <c r="P322" t="s">
        <v>17</v>
      </c>
      <c r="Q322">
        <v>5</v>
      </c>
    </row>
    <row r="323" spans="1:17" ht="15">
      <c r="A323">
        <v>3</v>
      </c>
      <c r="B323">
        <v>323</v>
      </c>
      <c r="C323">
        <v>2</v>
      </c>
      <c r="D323">
        <v>2515465.79</v>
      </c>
      <c r="E323">
        <v>6860787.5</v>
      </c>
      <c r="F323">
        <v>188.92</v>
      </c>
      <c r="G323">
        <v>178.37</v>
      </c>
      <c r="H323">
        <v>10.7</v>
      </c>
      <c r="I323">
        <v>10.56</v>
      </c>
      <c r="J323">
        <v>10.9</v>
      </c>
      <c r="K323">
        <v>2.19</v>
      </c>
      <c r="L323">
        <v>0.26</v>
      </c>
      <c r="M323">
        <v>-99</v>
      </c>
      <c r="N323">
        <v>-99</v>
      </c>
      <c r="O323">
        <v>0</v>
      </c>
      <c r="P323" t="s">
        <v>17</v>
      </c>
      <c r="Q323">
        <v>5</v>
      </c>
    </row>
    <row r="324" spans="1:17" ht="15">
      <c r="A324">
        <v>3</v>
      </c>
      <c r="B324">
        <v>324</v>
      </c>
      <c r="C324">
        <v>2</v>
      </c>
      <c r="D324">
        <v>2515464.15</v>
      </c>
      <c r="E324">
        <v>6860788.34</v>
      </c>
      <c r="F324">
        <v>188.33</v>
      </c>
      <c r="G324">
        <v>177.74</v>
      </c>
      <c r="H324">
        <v>10.42</v>
      </c>
      <c r="I324">
        <v>10.59</v>
      </c>
      <c r="J324">
        <v>10.7</v>
      </c>
      <c r="K324">
        <v>2.13</v>
      </c>
      <c r="L324">
        <v>0.3</v>
      </c>
      <c r="M324">
        <v>-99</v>
      </c>
      <c r="N324">
        <v>-99</v>
      </c>
      <c r="O324">
        <v>0</v>
      </c>
      <c r="P324" t="s">
        <v>17</v>
      </c>
      <c r="Q324">
        <v>5</v>
      </c>
    </row>
    <row r="325" spans="1:17" ht="15">
      <c r="A325">
        <v>3</v>
      </c>
      <c r="B325">
        <v>325</v>
      </c>
      <c r="C325">
        <v>2</v>
      </c>
      <c r="D325">
        <v>2515461.82</v>
      </c>
      <c r="E325">
        <v>6860789.34</v>
      </c>
      <c r="F325">
        <v>191.57</v>
      </c>
      <c r="G325">
        <v>178.06</v>
      </c>
      <c r="H325">
        <v>12.03</v>
      </c>
      <c r="I325">
        <v>13.51</v>
      </c>
      <c r="J325">
        <v>13.2</v>
      </c>
      <c r="K325">
        <v>2.09</v>
      </c>
      <c r="L325">
        <v>0.31</v>
      </c>
      <c r="M325">
        <v>-99</v>
      </c>
      <c r="N325">
        <v>-99</v>
      </c>
      <c r="O325">
        <v>0</v>
      </c>
      <c r="P325" t="s">
        <v>17</v>
      </c>
      <c r="Q325">
        <v>5</v>
      </c>
    </row>
    <row r="326" spans="1:17" ht="15">
      <c r="A326">
        <v>3</v>
      </c>
      <c r="B326">
        <v>326</v>
      </c>
      <c r="C326">
        <v>2</v>
      </c>
      <c r="D326">
        <v>2515464.88</v>
      </c>
      <c r="E326">
        <v>6860790.04</v>
      </c>
      <c r="F326">
        <v>188.81</v>
      </c>
      <c r="G326">
        <v>177.14</v>
      </c>
      <c r="H326">
        <v>11.89</v>
      </c>
      <c r="I326">
        <v>11.66</v>
      </c>
      <c r="J326">
        <v>12</v>
      </c>
      <c r="K326">
        <v>2.27</v>
      </c>
      <c r="L326">
        <v>0.28</v>
      </c>
      <c r="M326">
        <v>-99</v>
      </c>
      <c r="N326">
        <v>-99</v>
      </c>
      <c r="O326">
        <v>0</v>
      </c>
      <c r="P326" t="s">
        <v>17</v>
      </c>
      <c r="Q326">
        <v>5</v>
      </c>
    </row>
    <row r="327" spans="1:17" ht="15">
      <c r="A327">
        <v>3</v>
      </c>
      <c r="B327">
        <v>327</v>
      </c>
      <c r="C327">
        <v>2</v>
      </c>
      <c r="D327">
        <v>2515461.06</v>
      </c>
      <c r="E327">
        <v>6860791.53</v>
      </c>
      <c r="F327">
        <v>188.59</v>
      </c>
      <c r="G327">
        <v>177.59</v>
      </c>
      <c r="H327">
        <v>10.94</v>
      </c>
      <c r="I327">
        <v>11</v>
      </c>
      <c r="J327">
        <v>11</v>
      </c>
      <c r="K327">
        <v>2.09</v>
      </c>
      <c r="L327">
        <v>0.28</v>
      </c>
      <c r="M327">
        <v>-99</v>
      </c>
      <c r="N327">
        <v>-99</v>
      </c>
      <c r="O327">
        <v>0</v>
      </c>
      <c r="P327" t="s">
        <v>17</v>
      </c>
      <c r="Q327">
        <v>5</v>
      </c>
    </row>
    <row r="328" spans="1:17" ht="15">
      <c r="A328">
        <v>3</v>
      </c>
      <c r="B328">
        <v>328</v>
      </c>
      <c r="C328">
        <v>2</v>
      </c>
      <c r="D328">
        <v>2515463.03</v>
      </c>
      <c r="E328">
        <v>6860791</v>
      </c>
      <c r="F328">
        <v>185.22</v>
      </c>
      <c r="G328">
        <v>176.99</v>
      </c>
      <c r="H328">
        <v>8.17</v>
      </c>
      <c r="I328">
        <v>8.24</v>
      </c>
      <c r="J328">
        <v>7.9</v>
      </c>
      <c r="K328">
        <v>1.73</v>
      </c>
      <c r="L328">
        <v>0.29</v>
      </c>
      <c r="M328">
        <v>-99</v>
      </c>
      <c r="N328">
        <v>-99</v>
      </c>
      <c r="O328">
        <v>0</v>
      </c>
      <c r="P328" t="s">
        <v>17</v>
      </c>
      <c r="Q328">
        <v>5</v>
      </c>
    </row>
    <row r="329" spans="1:17" ht="15">
      <c r="A329">
        <v>3</v>
      </c>
      <c r="B329">
        <v>329</v>
      </c>
      <c r="C329">
        <v>2</v>
      </c>
      <c r="D329">
        <v>2515457.58</v>
      </c>
      <c r="E329">
        <v>6860750.74</v>
      </c>
      <c r="F329">
        <v>199.71</v>
      </c>
      <c r="G329">
        <v>188.63</v>
      </c>
      <c r="H329">
        <v>10.76</v>
      </c>
      <c r="I329">
        <v>11.08</v>
      </c>
      <c r="J329">
        <v>11</v>
      </c>
      <c r="K329">
        <v>2.05</v>
      </c>
      <c r="L329">
        <v>0.31</v>
      </c>
      <c r="M329">
        <v>-99</v>
      </c>
      <c r="N329">
        <v>-99</v>
      </c>
      <c r="O329">
        <v>0</v>
      </c>
      <c r="P329" t="s">
        <v>17</v>
      </c>
      <c r="Q329">
        <v>6</v>
      </c>
    </row>
    <row r="330" spans="1:17" ht="15">
      <c r="A330">
        <v>3</v>
      </c>
      <c r="B330">
        <v>330</v>
      </c>
      <c r="C330">
        <v>3</v>
      </c>
      <c r="D330">
        <v>2515458.03</v>
      </c>
      <c r="E330">
        <v>6860752.83</v>
      </c>
      <c r="F330">
        <v>201.72</v>
      </c>
      <c r="G330">
        <v>188.71</v>
      </c>
      <c r="H330">
        <v>13.06</v>
      </c>
      <c r="I330">
        <v>13.01</v>
      </c>
      <c r="J330">
        <v>11.3</v>
      </c>
      <c r="K330">
        <v>2.73</v>
      </c>
      <c r="L330">
        <v>0.34</v>
      </c>
      <c r="M330">
        <v>-99</v>
      </c>
      <c r="N330">
        <v>-99</v>
      </c>
      <c r="O330">
        <v>0</v>
      </c>
      <c r="P330" t="s">
        <v>17</v>
      </c>
      <c r="Q330">
        <v>6</v>
      </c>
    </row>
    <row r="331" spans="1:17" ht="15">
      <c r="A331">
        <v>3</v>
      </c>
      <c r="B331">
        <v>331</v>
      </c>
      <c r="C331">
        <v>3</v>
      </c>
      <c r="D331">
        <v>2515459.62</v>
      </c>
      <c r="E331">
        <v>6860752.52</v>
      </c>
      <c r="F331">
        <v>202.26</v>
      </c>
      <c r="G331">
        <v>188.76</v>
      </c>
      <c r="H331">
        <v>13.46</v>
      </c>
      <c r="I331">
        <v>13.5</v>
      </c>
      <c r="J331">
        <v>12.5</v>
      </c>
      <c r="K331">
        <v>3.08</v>
      </c>
      <c r="L331">
        <v>0.3</v>
      </c>
      <c r="M331">
        <v>-99</v>
      </c>
      <c r="N331">
        <v>-99</v>
      </c>
      <c r="O331">
        <v>0</v>
      </c>
      <c r="P331" t="s">
        <v>17</v>
      </c>
      <c r="Q331">
        <v>6</v>
      </c>
    </row>
    <row r="332" spans="1:17" ht="15">
      <c r="A332">
        <v>3</v>
      </c>
      <c r="B332">
        <v>332</v>
      </c>
      <c r="C332">
        <v>2</v>
      </c>
      <c r="D332">
        <v>2515463.55</v>
      </c>
      <c r="E332">
        <v>6860752.5</v>
      </c>
      <c r="F332">
        <v>197.89</v>
      </c>
      <c r="G332">
        <v>188.71</v>
      </c>
      <c r="H332">
        <v>8.91</v>
      </c>
      <c r="I332">
        <v>9.18</v>
      </c>
      <c r="J332">
        <v>8.1</v>
      </c>
      <c r="K332">
        <v>1.5</v>
      </c>
      <c r="L332">
        <v>0.25</v>
      </c>
      <c r="M332">
        <v>-99</v>
      </c>
      <c r="N332">
        <v>-99</v>
      </c>
      <c r="O332">
        <v>0</v>
      </c>
      <c r="P332" t="s">
        <v>17</v>
      </c>
      <c r="Q332">
        <v>6</v>
      </c>
    </row>
    <row r="333" spans="1:17" ht="15">
      <c r="A333">
        <v>3</v>
      </c>
      <c r="B333">
        <v>333</v>
      </c>
      <c r="C333">
        <v>3</v>
      </c>
      <c r="D333">
        <v>2515458.72</v>
      </c>
      <c r="E333">
        <v>6860754.68</v>
      </c>
      <c r="F333">
        <v>202.75</v>
      </c>
      <c r="G333">
        <v>188.69</v>
      </c>
      <c r="H333">
        <v>14.15</v>
      </c>
      <c r="I333">
        <v>14.06</v>
      </c>
      <c r="J333">
        <v>12.3</v>
      </c>
      <c r="K333">
        <v>2.86</v>
      </c>
      <c r="L333">
        <v>0.36</v>
      </c>
      <c r="M333">
        <v>-99</v>
      </c>
      <c r="N333">
        <v>-99</v>
      </c>
      <c r="O333">
        <v>0</v>
      </c>
      <c r="P333" t="s">
        <v>17</v>
      </c>
      <c r="Q333">
        <v>6</v>
      </c>
    </row>
    <row r="334" spans="1:17" ht="15">
      <c r="A334">
        <v>3</v>
      </c>
      <c r="B334">
        <v>334</v>
      </c>
      <c r="C334">
        <v>2</v>
      </c>
      <c r="D334">
        <v>2515462.6</v>
      </c>
      <c r="E334">
        <v>6860754.29</v>
      </c>
      <c r="F334">
        <v>198.59</v>
      </c>
      <c r="G334">
        <v>188.73</v>
      </c>
      <c r="H334">
        <v>9.99</v>
      </c>
      <c r="I334">
        <v>9.87</v>
      </c>
      <c r="J334">
        <v>10.3</v>
      </c>
      <c r="K334">
        <v>2.23</v>
      </c>
      <c r="L334">
        <v>0.26</v>
      </c>
      <c r="M334">
        <v>-99</v>
      </c>
      <c r="N334">
        <v>-99</v>
      </c>
      <c r="O334">
        <v>0</v>
      </c>
      <c r="P334" t="s">
        <v>17</v>
      </c>
      <c r="Q334">
        <v>6</v>
      </c>
    </row>
    <row r="335" spans="1:17" ht="15">
      <c r="A335">
        <v>3</v>
      </c>
      <c r="B335">
        <v>335</v>
      </c>
      <c r="C335">
        <v>3</v>
      </c>
      <c r="D335">
        <v>2515459.74</v>
      </c>
      <c r="E335">
        <v>6860755.4</v>
      </c>
      <c r="F335">
        <v>202.88</v>
      </c>
      <c r="G335">
        <v>188.75</v>
      </c>
      <c r="H335">
        <v>14.15</v>
      </c>
      <c r="I335">
        <v>14.12</v>
      </c>
      <c r="J335">
        <v>12.8</v>
      </c>
      <c r="K335">
        <v>3.03</v>
      </c>
      <c r="L335">
        <v>0.32</v>
      </c>
      <c r="M335">
        <v>-99</v>
      </c>
      <c r="N335">
        <v>-99</v>
      </c>
      <c r="O335">
        <v>1</v>
      </c>
      <c r="P335" t="s">
        <v>17</v>
      </c>
      <c r="Q335">
        <v>6</v>
      </c>
    </row>
    <row r="336" spans="1:17" ht="15">
      <c r="A336">
        <v>3</v>
      </c>
      <c r="B336">
        <v>336</v>
      </c>
      <c r="C336">
        <v>2</v>
      </c>
      <c r="D336">
        <v>2515465.75</v>
      </c>
      <c r="E336">
        <v>6860754.56</v>
      </c>
      <c r="F336">
        <v>199.6</v>
      </c>
      <c r="G336">
        <v>188.44</v>
      </c>
      <c r="H336">
        <v>11.39</v>
      </c>
      <c r="I336">
        <v>11.15</v>
      </c>
      <c r="J336">
        <v>12</v>
      </c>
      <c r="K336">
        <v>2.47</v>
      </c>
      <c r="L336">
        <v>0.29</v>
      </c>
      <c r="M336">
        <v>-99</v>
      </c>
      <c r="N336">
        <v>-99</v>
      </c>
      <c r="O336">
        <v>0</v>
      </c>
      <c r="P336" t="s">
        <v>17</v>
      </c>
      <c r="Q336">
        <v>6</v>
      </c>
    </row>
    <row r="337" spans="1:17" ht="15">
      <c r="A337">
        <v>3</v>
      </c>
      <c r="B337">
        <v>337</v>
      </c>
      <c r="C337">
        <v>3</v>
      </c>
      <c r="D337">
        <v>2515464.52</v>
      </c>
      <c r="E337">
        <v>6860755.07</v>
      </c>
      <c r="F337">
        <v>200.77</v>
      </c>
      <c r="G337">
        <v>188.34</v>
      </c>
      <c r="H337">
        <v>12.42</v>
      </c>
      <c r="I337">
        <v>12.43</v>
      </c>
      <c r="J337">
        <v>11</v>
      </c>
      <c r="K337">
        <v>2.76</v>
      </c>
      <c r="L337">
        <v>0.22</v>
      </c>
      <c r="M337">
        <v>-99</v>
      </c>
      <c r="N337">
        <v>-99</v>
      </c>
      <c r="O337">
        <v>0</v>
      </c>
      <c r="P337" t="s">
        <v>17</v>
      </c>
      <c r="Q337">
        <v>6</v>
      </c>
    </row>
    <row r="338" spans="1:17" ht="15">
      <c r="A338">
        <v>3</v>
      </c>
      <c r="B338">
        <v>338</v>
      </c>
      <c r="C338">
        <v>2</v>
      </c>
      <c r="D338">
        <v>2515460.47</v>
      </c>
      <c r="E338">
        <v>6860757.47</v>
      </c>
      <c r="F338">
        <v>194.2</v>
      </c>
      <c r="G338">
        <v>188.31</v>
      </c>
      <c r="H338">
        <v>5.84</v>
      </c>
      <c r="I338">
        <v>5.89</v>
      </c>
      <c r="J338">
        <v>5.3</v>
      </c>
      <c r="K338">
        <v>1.42</v>
      </c>
      <c r="L338">
        <v>0.25</v>
      </c>
      <c r="M338">
        <v>-99</v>
      </c>
      <c r="N338">
        <v>-99</v>
      </c>
      <c r="O338">
        <v>1</v>
      </c>
      <c r="P338" t="s">
        <v>17</v>
      </c>
      <c r="Q338">
        <v>6</v>
      </c>
    </row>
    <row r="339" spans="1:17" ht="15">
      <c r="A339">
        <v>3</v>
      </c>
      <c r="B339">
        <v>339</v>
      </c>
      <c r="C339">
        <v>2</v>
      </c>
      <c r="D339">
        <v>2515458.92</v>
      </c>
      <c r="E339">
        <v>6860758.58</v>
      </c>
      <c r="F339">
        <v>196.21</v>
      </c>
      <c r="G339">
        <v>188.56</v>
      </c>
      <c r="H339">
        <v>7.72</v>
      </c>
      <c r="I339">
        <v>7.64</v>
      </c>
      <c r="J339">
        <v>6.6</v>
      </c>
      <c r="K339">
        <v>1.36</v>
      </c>
      <c r="L339">
        <v>0.24</v>
      </c>
      <c r="M339">
        <v>-99</v>
      </c>
      <c r="N339">
        <v>-99</v>
      </c>
      <c r="O339">
        <v>1</v>
      </c>
      <c r="P339" t="s">
        <v>17</v>
      </c>
      <c r="Q339">
        <v>6</v>
      </c>
    </row>
    <row r="340" spans="1:17" ht="15">
      <c r="A340">
        <v>3</v>
      </c>
      <c r="B340">
        <v>340</v>
      </c>
      <c r="C340">
        <v>2</v>
      </c>
      <c r="D340">
        <v>2515465.87</v>
      </c>
      <c r="E340">
        <v>6860756.34</v>
      </c>
      <c r="F340">
        <v>198.57</v>
      </c>
      <c r="G340">
        <v>188.12</v>
      </c>
      <c r="H340">
        <v>10.41</v>
      </c>
      <c r="I340">
        <v>10.45</v>
      </c>
      <c r="J340">
        <v>10.7</v>
      </c>
      <c r="K340">
        <v>2.17</v>
      </c>
      <c r="L340">
        <v>0.26</v>
      </c>
      <c r="M340">
        <v>-99</v>
      </c>
      <c r="N340">
        <v>-99</v>
      </c>
      <c r="O340">
        <v>0</v>
      </c>
      <c r="P340" t="s">
        <v>17</v>
      </c>
      <c r="Q340">
        <v>6</v>
      </c>
    </row>
    <row r="341" spans="1:17" ht="15">
      <c r="A341">
        <v>3</v>
      </c>
      <c r="B341">
        <v>341</v>
      </c>
      <c r="C341">
        <v>4</v>
      </c>
      <c r="D341">
        <v>2515463.95</v>
      </c>
      <c r="E341">
        <v>6860758.51</v>
      </c>
      <c r="F341">
        <v>195.77</v>
      </c>
      <c r="G341">
        <v>188.08</v>
      </c>
      <c r="H341">
        <v>7.65</v>
      </c>
      <c r="I341">
        <v>7.69</v>
      </c>
      <c r="J341">
        <v>8.1</v>
      </c>
      <c r="K341">
        <v>1.68</v>
      </c>
      <c r="L341">
        <v>0.27</v>
      </c>
      <c r="M341">
        <v>-99</v>
      </c>
      <c r="N341">
        <v>-99</v>
      </c>
      <c r="O341">
        <v>0</v>
      </c>
      <c r="P341" t="s">
        <v>17</v>
      </c>
      <c r="Q341">
        <v>6</v>
      </c>
    </row>
    <row r="342" spans="1:17" ht="15">
      <c r="A342">
        <v>3</v>
      </c>
      <c r="B342">
        <v>342</v>
      </c>
      <c r="C342">
        <v>2</v>
      </c>
      <c r="D342">
        <v>2515461.78</v>
      </c>
      <c r="E342">
        <v>6860759.4</v>
      </c>
      <c r="F342">
        <v>196.85</v>
      </c>
      <c r="G342">
        <v>188.03</v>
      </c>
      <c r="H342">
        <v>8.57</v>
      </c>
      <c r="I342">
        <v>8.82</v>
      </c>
      <c r="J342">
        <v>7.9</v>
      </c>
      <c r="K342">
        <v>1.55</v>
      </c>
      <c r="L342">
        <v>0.25</v>
      </c>
      <c r="M342">
        <v>-99</v>
      </c>
      <c r="N342">
        <v>-99</v>
      </c>
      <c r="O342">
        <v>1</v>
      </c>
      <c r="P342" t="s">
        <v>17</v>
      </c>
      <c r="Q342">
        <v>6</v>
      </c>
    </row>
    <row r="343" spans="1:17" ht="15">
      <c r="A343">
        <v>3</v>
      </c>
      <c r="B343">
        <v>343</v>
      </c>
      <c r="C343">
        <v>2</v>
      </c>
      <c r="D343">
        <v>2515465.5</v>
      </c>
      <c r="E343">
        <v>6860758.7</v>
      </c>
      <c r="F343">
        <v>193.46</v>
      </c>
      <c r="G343">
        <v>187.94</v>
      </c>
      <c r="H343">
        <v>5.66</v>
      </c>
      <c r="I343">
        <v>5.52</v>
      </c>
      <c r="J343">
        <v>4.4</v>
      </c>
      <c r="K343">
        <v>1.1</v>
      </c>
      <c r="L343">
        <v>0.2</v>
      </c>
      <c r="M343">
        <v>-99</v>
      </c>
      <c r="N343">
        <v>-99</v>
      </c>
      <c r="O343">
        <v>0</v>
      </c>
      <c r="P343" t="s">
        <v>17</v>
      </c>
      <c r="Q343">
        <v>6</v>
      </c>
    </row>
    <row r="344" spans="1:17" ht="15">
      <c r="A344">
        <v>3</v>
      </c>
      <c r="B344">
        <v>344</v>
      </c>
      <c r="C344">
        <v>2</v>
      </c>
      <c r="D344">
        <v>2515461.56</v>
      </c>
      <c r="E344">
        <v>6860761.39</v>
      </c>
      <c r="F344">
        <v>194.25</v>
      </c>
      <c r="G344">
        <v>187.37</v>
      </c>
      <c r="H344">
        <v>6.34</v>
      </c>
      <c r="I344">
        <v>6.88</v>
      </c>
      <c r="J344">
        <v>5.8</v>
      </c>
      <c r="K344">
        <v>1.28</v>
      </c>
      <c r="L344">
        <v>0.29</v>
      </c>
      <c r="M344">
        <v>-99</v>
      </c>
      <c r="N344">
        <v>-99</v>
      </c>
      <c r="O344">
        <v>1</v>
      </c>
      <c r="P344" t="s">
        <v>17</v>
      </c>
      <c r="Q344">
        <v>6</v>
      </c>
    </row>
    <row r="345" spans="1:17" ht="15">
      <c r="A345">
        <v>3</v>
      </c>
      <c r="B345">
        <v>345</v>
      </c>
      <c r="C345">
        <v>2</v>
      </c>
      <c r="D345">
        <v>2515467.57</v>
      </c>
      <c r="E345">
        <v>6860759.35</v>
      </c>
      <c r="F345">
        <v>195.69</v>
      </c>
      <c r="G345">
        <v>187.47</v>
      </c>
      <c r="H345">
        <v>8.2</v>
      </c>
      <c r="I345">
        <v>8.21</v>
      </c>
      <c r="J345">
        <v>8.1</v>
      </c>
      <c r="K345">
        <v>1.87</v>
      </c>
      <c r="L345">
        <v>0.22</v>
      </c>
      <c r="M345">
        <v>-99</v>
      </c>
      <c r="N345">
        <v>-99</v>
      </c>
      <c r="O345">
        <v>0</v>
      </c>
      <c r="P345" t="s">
        <v>17</v>
      </c>
      <c r="Q345">
        <v>6</v>
      </c>
    </row>
    <row r="346" spans="1:17" ht="15">
      <c r="A346">
        <v>3</v>
      </c>
      <c r="B346">
        <v>346</v>
      </c>
      <c r="C346">
        <v>2</v>
      </c>
      <c r="D346">
        <v>2515464.34</v>
      </c>
      <c r="E346">
        <v>6860761.38</v>
      </c>
      <c r="F346">
        <v>193.68</v>
      </c>
      <c r="G346">
        <v>187.33</v>
      </c>
      <c r="H346">
        <v>6.36</v>
      </c>
      <c r="I346">
        <v>6.35</v>
      </c>
      <c r="J346">
        <v>6.1</v>
      </c>
      <c r="K346">
        <v>1.63</v>
      </c>
      <c r="L346">
        <v>0.25</v>
      </c>
      <c r="M346">
        <v>-99</v>
      </c>
      <c r="N346">
        <v>-99</v>
      </c>
      <c r="O346">
        <v>0</v>
      </c>
      <c r="P346" t="s">
        <v>17</v>
      </c>
      <c r="Q346">
        <v>6</v>
      </c>
    </row>
    <row r="347" spans="1:17" ht="15">
      <c r="A347">
        <v>3</v>
      </c>
      <c r="B347">
        <v>347</v>
      </c>
      <c r="C347">
        <v>2</v>
      </c>
      <c r="D347">
        <v>2515459.83</v>
      </c>
      <c r="E347">
        <v>6860763.07</v>
      </c>
      <c r="F347">
        <v>194.82</v>
      </c>
      <c r="G347">
        <v>187.14</v>
      </c>
      <c r="H347">
        <v>7.82</v>
      </c>
      <c r="I347">
        <v>7.68</v>
      </c>
      <c r="J347">
        <v>6.7</v>
      </c>
      <c r="K347">
        <v>1.41</v>
      </c>
      <c r="L347">
        <v>0.25</v>
      </c>
      <c r="M347">
        <v>-99</v>
      </c>
      <c r="N347">
        <v>-99</v>
      </c>
      <c r="O347">
        <v>1</v>
      </c>
      <c r="P347" t="s">
        <v>17</v>
      </c>
      <c r="Q347">
        <v>6</v>
      </c>
    </row>
    <row r="348" spans="1:17" ht="15">
      <c r="A348">
        <v>3</v>
      </c>
      <c r="B348">
        <v>348</v>
      </c>
      <c r="C348">
        <v>2</v>
      </c>
      <c r="D348">
        <v>2515466.07</v>
      </c>
      <c r="E348">
        <v>6860761.64</v>
      </c>
      <c r="F348">
        <v>193.08</v>
      </c>
      <c r="G348">
        <v>187.28</v>
      </c>
      <c r="H348">
        <v>5.84</v>
      </c>
      <c r="I348">
        <v>5.8</v>
      </c>
      <c r="J348">
        <v>5.3</v>
      </c>
      <c r="K348">
        <v>1.46</v>
      </c>
      <c r="L348">
        <v>0.21</v>
      </c>
      <c r="M348">
        <v>-99</v>
      </c>
      <c r="N348">
        <v>-99</v>
      </c>
      <c r="O348">
        <v>0</v>
      </c>
      <c r="P348" t="s">
        <v>17</v>
      </c>
      <c r="Q348">
        <v>6</v>
      </c>
    </row>
    <row r="349" spans="1:17" ht="15">
      <c r="A349">
        <v>3</v>
      </c>
      <c r="B349">
        <v>349</v>
      </c>
      <c r="C349">
        <v>2</v>
      </c>
      <c r="D349">
        <v>2515464.42</v>
      </c>
      <c r="E349">
        <v>6860764.02</v>
      </c>
      <c r="F349">
        <v>195.64</v>
      </c>
      <c r="G349">
        <v>186.4</v>
      </c>
      <c r="H349">
        <v>9.25</v>
      </c>
      <c r="I349">
        <v>9.25</v>
      </c>
      <c r="J349">
        <v>9.2</v>
      </c>
      <c r="K349">
        <v>1.93</v>
      </c>
      <c r="L349">
        <v>0.24</v>
      </c>
      <c r="M349">
        <v>-99</v>
      </c>
      <c r="N349">
        <v>-99</v>
      </c>
      <c r="O349">
        <v>1</v>
      </c>
      <c r="P349" t="s">
        <v>17</v>
      </c>
      <c r="Q349">
        <v>6</v>
      </c>
    </row>
    <row r="350" spans="1:17" ht="15">
      <c r="A350">
        <v>3</v>
      </c>
      <c r="B350">
        <v>350</v>
      </c>
      <c r="C350">
        <v>2</v>
      </c>
      <c r="D350">
        <v>2515466.03</v>
      </c>
      <c r="E350">
        <v>6860763.83</v>
      </c>
      <c r="F350">
        <v>189.21</v>
      </c>
      <c r="G350">
        <v>186.78</v>
      </c>
      <c r="H350">
        <v>2.4</v>
      </c>
      <c r="I350">
        <v>2.43</v>
      </c>
      <c r="J350">
        <v>1.7</v>
      </c>
      <c r="K350">
        <v>0.84</v>
      </c>
      <c r="L350">
        <v>0.2</v>
      </c>
      <c r="M350">
        <v>-99</v>
      </c>
      <c r="N350">
        <v>-99</v>
      </c>
      <c r="O350">
        <v>0</v>
      </c>
      <c r="P350" t="s">
        <v>17</v>
      </c>
      <c r="Q350">
        <v>6</v>
      </c>
    </row>
    <row r="351" spans="1:17" ht="15">
      <c r="A351">
        <v>3</v>
      </c>
      <c r="B351">
        <v>351</v>
      </c>
      <c r="C351">
        <v>2</v>
      </c>
      <c r="D351">
        <v>2515461.34</v>
      </c>
      <c r="E351">
        <v>6860766.17</v>
      </c>
      <c r="F351">
        <v>193.77</v>
      </c>
      <c r="G351">
        <v>185.7</v>
      </c>
      <c r="H351">
        <v>7.93</v>
      </c>
      <c r="I351">
        <v>8.07</v>
      </c>
      <c r="J351">
        <v>7.7</v>
      </c>
      <c r="K351">
        <v>1.71</v>
      </c>
      <c r="L351">
        <v>0.24</v>
      </c>
      <c r="M351">
        <v>-99</v>
      </c>
      <c r="N351">
        <v>-99</v>
      </c>
      <c r="O351">
        <v>1</v>
      </c>
      <c r="P351" t="s">
        <v>17</v>
      </c>
      <c r="Q351">
        <v>6</v>
      </c>
    </row>
    <row r="352" spans="1:17" ht="15">
      <c r="A352">
        <v>3</v>
      </c>
      <c r="B352">
        <v>352</v>
      </c>
      <c r="C352">
        <v>2</v>
      </c>
      <c r="D352">
        <v>2515463.67</v>
      </c>
      <c r="E352">
        <v>6860767.77</v>
      </c>
      <c r="F352">
        <v>196.29</v>
      </c>
      <c r="G352">
        <v>185.38</v>
      </c>
      <c r="H352">
        <v>10.93</v>
      </c>
      <c r="I352">
        <v>10.92</v>
      </c>
      <c r="J352">
        <v>12.1</v>
      </c>
      <c r="K352">
        <v>2.62</v>
      </c>
      <c r="L352">
        <v>0.24</v>
      </c>
      <c r="M352">
        <v>-99</v>
      </c>
      <c r="N352">
        <v>-99</v>
      </c>
      <c r="O352">
        <v>1</v>
      </c>
      <c r="P352" t="s">
        <v>17</v>
      </c>
      <c r="Q352">
        <v>6</v>
      </c>
    </row>
    <row r="353" spans="1:17" ht="15">
      <c r="A353">
        <v>3</v>
      </c>
      <c r="B353">
        <v>353</v>
      </c>
      <c r="C353">
        <v>2</v>
      </c>
      <c r="D353">
        <v>2515467.91</v>
      </c>
      <c r="E353">
        <v>6860766.55</v>
      </c>
      <c r="F353">
        <v>194.18</v>
      </c>
      <c r="G353">
        <v>185.34</v>
      </c>
      <c r="H353">
        <v>8.85</v>
      </c>
      <c r="I353">
        <v>8.84</v>
      </c>
      <c r="J353">
        <v>8.4</v>
      </c>
      <c r="K353">
        <v>1.76</v>
      </c>
      <c r="L353">
        <v>0.31</v>
      </c>
      <c r="M353">
        <v>-99</v>
      </c>
      <c r="N353">
        <v>-99</v>
      </c>
      <c r="O353">
        <v>0</v>
      </c>
      <c r="P353" t="s">
        <v>17</v>
      </c>
      <c r="Q353">
        <v>6</v>
      </c>
    </row>
    <row r="354" spans="1:17" ht="15">
      <c r="A354">
        <v>3</v>
      </c>
      <c r="B354">
        <v>354</v>
      </c>
      <c r="C354">
        <v>2</v>
      </c>
      <c r="D354">
        <v>2515470.32</v>
      </c>
      <c r="E354">
        <v>6860766.73</v>
      </c>
      <c r="F354">
        <v>194.87</v>
      </c>
      <c r="G354">
        <v>184.78</v>
      </c>
      <c r="H354">
        <v>10.25</v>
      </c>
      <c r="I354">
        <v>10.08</v>
      </c>
      <c r="J354">
        <v>9.6</v>
      </c>
      <c r="K354">
        <v>1.82</v>
      </c>
      <c r="L354">
        <v>0.31</v>
      </c>
      <c r="M354">
        <v>-99</v>
      </c>
      <c r="N354">
        <v>-99</v>
      </c>
      <c r="O354">
        <v>0</v>
      </c>
      <c r="P354" t="s">
        <v>17</v>
      </c>
      <c r="Q354">
        <v>6</v>
      </c>
    </row>
    <row r="355" spans="1:17" ht="15">
      <c r="A355">
        <v>3</v>
      </c>
      <c r="B355">
        <v>355</v>
      </c>
      <c r="C355">
        <v>2</v>
      </c>
      <c r="D355">
        <v>2515467.19</v>
      </c>
      <c r="E355">
        <v>6860769.59</v>
      </c>
      <c r="F355">
        <v>191.58</v>
      </c>
      <c r="G355">
        <v>184.33</v>
      </c>
      <c r="H355">
        <v>7.46</v>
      </c>
      <c r="I355">
        <v>7.25</v>
      </c>
      <c r="J355">
        <v>6.5</v>
      </c>
      <c r="K355">
        <v>1.47</v>
      </c>
      <c r="L355">
        <v>0.33</v>
      </c>
      <c r="M355">
        <v>-99</v>
      </c>
      <c r="N355">
        <v>-99</v>
      </c>
      <c r="O355">
        <v>0</v>
      </c>
      <c r="P355" t="s">
        <v>17</v>
      </c>
      <c r="Q355">
        <v>6</v>
      </c>
    </row>
    <row r="356" spans="1:17" ht="15">
      <c r="A356">
        <v>3</v>
      </c>
      <c r="B356">
        <v>356</v>
      </c>
      <c r="C356">
        <v>2</v>
      </c>
      <c r="D356">
        <v>2515465.59</v>
      </c>
      <c r="E356">
        <v>6860770.6</v>
      </c>
      <c r="F356">
        <v>192.98</v>
      </c>
      <c r="G356">
        <v>184.13</v>
      </c>
      <c r="H356">
        <v>8.89</v>
      </c>
      <c r="I356">
        <v>8.85</v>
      </c>
      <c r="J356">
        <v>8.6</v>
      </c>
      <c r="K356">
        <v>1.85</v>
      </c>
      <c r="L356">
        <v>0.22</v>
      </c>
      <c r="M356">
        <v>-99</v>
      </c>
      <c r="N356">
        <v>-99</v>
      </c>
      <c r="O356">
        <v>1</v>
      </c>
      <c r="P356" t="s">
        <v>17</v>
      </c>
      <c r="Q356">
        <v>6</v>
      </c>
    </row>
    <row r="357" spans="1:17" ht="15">
      <c r="A357">
        <v>3</v>
      </c>
      <c r="B357">
        <v>357</v>
      </c>
      <c r="C357">
        <v>2</v>
      </c>
      <c r="D357">
        <v>2515471.65</v>
      </c>
      <c r="E357">
        <v>6860769.98</v>
      </c>
      <c r="F357">
        <v>192.53</v>
      </c>
      <c r="G357">
        <v>184.05</v>
      </c>
      <c r="H357">
        <v>8.63</v>
      </c>
      <c r="I357">
        <v>8.48</v>
      </c>
      <c r="J357">
        <v>8.2</v>
      </c>
      <c r="K357">
        <v>1.79</v>
      </c>
      <c r="L357">
        <v>0.21</v>
      </c>
      <c r="M357">
        <v>-99</v>
      </c>
      <c r="N357">
        <v>-99</v>
      </c>
      <c r="O357">
        <v>0</v>
      </c>
      <c r="P357" t="s">
        <v>17</v>
      </c>
      <c r="Q357">
        <v>6</v>
      </c>
    </row>
    <row r="358" spans="1:17" ht="15">
      <c r="A358">
        <v>3</v>
      </c>
      <c r="B358">
        <v>358</v>
      </c>
      <c r="C358">
        <v>2</v>
      </c>
      <c r="D358">
        <v>2515469.72</v>
      </c>
      <c r="E358">
        <v>6860771.18</v>
      </c>
      <c r="F358">
        <v>192.34</v>
      </c>
      <c r="G358">
        <v>183.33</v>
      </c>
      <c r="H358">
        <v>9.17</v>
      </c>
      <c r="I358">
        <v>9.01</v>
      </c>
      <c r="J358">
        <v>7.8</v>
      </c>
      <c r="K358">
        <v>1.41</v>
      </c>
      <c r="L358">
        <v>0.31</v>
      </c>
      <c r="M358">
        <v>-99</v>
      </c>
      <c r="N358">
        <v>-99</v>
      </c>
      <c r="O358">
        <v>0</v>
      </c>
      <c r="P358" t="s">
        <v>17</v>
      </c>
      <c r="Q358">
        <v>6</v>
      </c>
    </row>
    <row r="359" spans="1:17" ht="15">
      <c r="A359">
        <v>3</v>
      </c>
      <c r="B359">
        <v>359</v>
      </c>
      <c r="C359">
        <v>2</v>
      </c>
      <c r="D359">
        <v>2515468.61</v>
      </c>
      <c r="E359">
        <v>6860772.14</v>
      </c>
      <c r="F359">
        <v>193.76</v>
      </c>
      <c r="G359">
        <v>183.03</v>
      </c>
      <c r="H359">
        <v>10.72</v>
      </c>
      <c r="I359">
        <v>10.72</v>
      </c>
      <c r="J359">
        <v>11</v>
      </c>
      <c r="K359">
        <v>2.19</v>
      </c>
      <c r="L359">
        <v>0.26</v>
      </c>
      <c r="M359">
        <v>-99</v>
      </c>
      <c r="N359">
        <v>-99</v>
      </c>
      <c r="O359">
        <v>0</v>
      </c>
      <c r="P359" t="s">
        <v>17</v>
      </c>
      <c r="Q359">
        <v>6</v>
      </c>
    </row>
    <row r="360" spans="1:17" ht="15">
      <c r="A360">
        <v>3</v>
      </c>
      <c r="B360">
        <v>360</v>
      </c>
      <c r="C360">
        <v>2</v>
      </c>
      <c r="D360">
        <v>2515463.74</v>
      </c>
      <c r="E360">
        <v>6860774.25</v>
      </c>
      <c r="F360">
        <v>191.6</v>
      </c>
      <c r="G360">
        <v>182.27</v>
      </c>
      <c r="H360">
        <v>9.36</v>
      </c>
      <c r="I360">
        <v>9.34</v>
      </c>
      <c r="J360">
        <v>8.5</v>
      </c>
      <c r="K360">
        <v>1.6</v>
      </c>
      <c r="L360">
        <v>0.28</v>
      </c>
      <c r="M360">
        <v>-99</v>
      </c>
      <c r="N360">
        <v>-99</v>
      </c>
      <c r="O360">
        <v>1</v>
      </c>
      <c r="P360" t="s">
        <v>17</v>
      </c>
      <c r="Q360">
        <v>6</v>
      </c>
    </row>
    <row r="361" spans="1:17" ht="15">
      <c r="A361">
        <v>3</v>
      </c>
      <c r="B361">
        <v>361</v>
      </c>
      <c r="C361">
        <v>2</v>
      </c>
      <c r="D361">
        <v>2515471.76</v>
      </c>
      <c r="E361">
        <v>6860771.38</v>
      </c>
      <c r="F361">
        <v>191.45</v>
      </c>
      <c r="G361">
        <v>183.29</v>
      </c>
      <c r="H361">
        <v>8.04</v>
      </c>
      <c r="I361">
        <v>8.16</v>
      </c>
      <c r="J361">
        <v>7</v>
      </c>
      <c r="K361">
        <v>1.38</v>
      </c>
      <c r="L361">
        <v>0.27</v>
      </c>
      <c r="M361">
        <v>-99</v>
      </c>
      <c r="N361">
        <v>-99</v>
      </c>
      <c r="O361">
        <v>0</v>
      </c>
      <c r="P361" t="s">
        <v>17</v>
      </c>
      <c r="Q361">
        <v>6</v>
      </c>
    </row>
    <row r="362" spans="1:17" ht="15">
      <c r="A362">
        <v>3</v>
      </c>
      <c r="B362">
        <v>362</v>
      </c>
      <c r="C362">
        <v>2</v>
      </c>
      <c r="D362">
        <v>2515465.51</v>
      </c>
      <c r="E362">
        <v>6860773.78</v>
      </c>
      <c r="F362">
        <v>194.51</v>
      </c>
      <c r="G362">
        <v>183.01</v>
      </c>
      <c r="H362">
        <v>11.74</v>
      </c>
      <c r="I362">
        <v>11.5</v>
      </c>
      <c r="J362">
        <v>11.9</v>
      </c>
      <c r="K362">
        <v>2.27</v>
      </c>
      <c r="L362">
        <v>0.29</v>
      </c>
      <c r="M362">
        <v>-99</v>
      </c>
      <c r="N362">
        <v>-99</v>
      </c>
      <c r="O362">
        <v>1</v>
      </c>
      <c r="P362" t="s">
        <v>17</v>
      </c>
      <c r="Q362">
        <v>6</v>
      </c>
    </row>
    <row r="363" spans="1:17" ht="15">
      <c r="A363">
        <v>3</v>
      </c>
      <c r="B363">
        <v>363</v>
      </c>
      <c r="C363">
        <v>2</v>
      </c>
      <c r="D363">
        <v>2515467.73</v>
      </c>
      <c r="E363">
        <v>6860773.97</v>
      </c>
      <c r="F363">
        <v>194.19</v>
      </c>
      <c r="G363">
        <v>182.78</v>
      </c>
      <c r="H363">
        <v>11.59</v>
      </c>
      <c r="I363">
        <v>11.41</v>
      </c>
      <c r="J363">
        <v>11.3</v>
      </c>
      <c r="K363">
        <v>2.07</v>
      </c>
      <c r="L363">
        <v>0.29</v>
      </c>
      <c r="M363">
        <v>-99</v>
      </c>
      <c r="N363">
        <v>-99</v>
      </c>
      <c r="O363">
        <v>1</v>
      </c>
      <c r="P363" t="s">
        <v>17</v>
      </c>
      <c r="Q363">
        <v>6</v>
      </c>
    </row>
    <row r="364" spans="1:17" ht="15">
      <c r="A364">
        <v>3</v>
      </c>
      <c r="B364">
        <v>364</v>
      </c>
      <c r="C364">
        <v>2</v>
      </c>
      <c r="D364">
        <v>2515466.31</v>
      </c>
      <c r="E364">
        <v>6860774.9</v>
      </c>
      <c r="F364">
        <v>193.67</v>
      </c>
      <c r="G364">
        <v>182.47</v>
      </c>
      <c r="H364">
        <v>11.07</v>
      </c>
      <c r="I364">
        <v>11.2</v>
      </c>
      <c r="J364">
        <v>11.6</v>
      </c>
      <c r="K364">
        <v>2.27</v>
      </c>
      <c r="L364">
        <v>0.3</v>
      </c>
      <c r="M364">
        <v>-99</v>
      </c>
      <c r="N364">
        <v>-99</v>
      </c>
      <c r="O364">
        <v>1</v>
      </c>
      <c r="P364" t="s">
        <v>17</v>
      </c>
      <c r="Q364">
        <v>6</v>
      </c>
    </row>
    <row r="365" spans="1:17" ht="15">
      <c r="A365">
        <v>3</v>
      </c>
      <c r="B365">
        <v>365</v>
      </c>
      <c r="C365">
        <v>2</v>
      </c>
      <c r="D365">
        <v>2515470.41</v>
      </c>
      <c r="E365">
        <v>6860775.2</v>
      </c>
      <c r="F365">
        <v>192.52</v>
      </c>
      <c r="G365">
        <v>182.26</v>
      </c>
      <c r="H365">
        <v>9.95</v>
      </c>
      <c r="I365">
        <v>10.26</v>
      </c>
      <c r="J365">
        <v>10</v>
      </c>
      <c r="K365">
        <v>1.9</v>
      </c>
      <c r="L365">
        <v>0.28</v>
      </c>
      <c r="M365">
        <v>-99</v>
      </c>
      <c r="N365">
        <v>-99</v>
      </c>
      <c r="O365">
        <v>0</v>
      </c>
      <c r="P365" t="s">
        <v>17</v>
      </c>
      <c r="Q365">
        <v>6</v>
      </c>
    </row>
    <row r="366" spans="1:17" ht="15">
      <c r="A366">
        <v>3</v>
      </c>
      <c r="B366">
        <v>366</v>
      </c>
      <c r="C366">
        <v>2</v>
      </c>
      <c r="D366">
        <v>2515473.01</v>
      </c>
      <c r="E366">
        <v>6860774.75</v>
      </c>
      <c r="F366">
        <v>191.77</v>
      </c>
      <c r="G366">
        <v>182.66</v>
      </c>
      <c r="H366">
        <v>9.19</v>
      </c>
      <c r="I366">
        <v>9.1</v>
      </c>
      <c r="J366">
        <v>8.6</v>
      </c>
      <c r="K366">
        <v>1.74</v>
      </c>
      <c r="L366">
        <v>0.27</v>
      </c>
      <c r="M366">
        <v>-99</v>
      </c>
      <c r="N366">
        <v>-99</v>
      </c>
      <c r="O366">
        <v>0</v>
      </c>
      <c r="P366" t="s">
        <v>17</v>
      </c>
      <c r="Q366">
        <v>6</v>
      </c>
    </row>
    <row r="367" spans="1:17" ht="15">
      <c r="A367">
        <v>3</v>
      </c>
      <c r="B367">
        <v>367</v>
      </c>
      <c r="C367">
        <v>2</v>
      </c>
      <c r="D367">
        <v>2515468.91</v>
      </c>
      <c r="E367">
        <v>6860776.43</v>
      </c>
      <c r="F367">
        <v>192.73</v>
      </c>
      <c r="G367">
        <v>181.81</v>
      </c>
      <c r="H367">
        <v>10.58</v>
      </c>
      <c r="I367">
        <v>10.91</v>
      </c>
      <c r="J367">
        <v>10.8</v>
      </c>
      <c r="K367">
        <v>2.02</v>
      </c>
      <c r="L367">
        <v>0.3</v>
      </c>
      <c r="M367">
        <v>-99</v>
      </c>
      <c r="N367">
        <v>-99</v>
      </c>
      <c r="O367">
        <v>1</v>
      </c>
      <c r="P367" t="s">
        <v>17</v>
      </c>
      <c r="Q367">
        <v>6</v>
      </c>
    </row>
    <row r="368" spans="1:17" ht="15">
      <c r="A368">
        <v>3</v>
      </c>
      <c r="B368">
        <v>368</v>
      </c>
      <c r="C368">
        <v>2</v>
      </c>
      <c r="D368">
        <v>2515472.24</v>
      </c>
      <c r="E368">
        <v>6860775.97</v>
      </c>
      <c r="F368">
        <v>192.55</v>
      </c>
      <c r="G368">
        <v>182.33</v>
      </c>
      <c r="H368">
        <v>10.35</v>
      </c>
      <c r="I368">
        <v>10.23</v>
      </c>
      <c r="J368">
        <v>10.6</v>
      </c>
      <c r="K368">
        <v>2.21</v>
      </c>
      <c r="L368">
        <v>0.27</v>
      </c>
      <c r="M368">
        <v>-99</v>
      </c>
      <c r="N368">
        <v>-99</v>
      </c>
      <c r="O368">
        <v>0</v>
      </c>
      <c r="P368" t="s">
        <v>17</v>
      </c>
      <c r="Q368">
        <v>6</v>
      </c>
    </row>
    <row r="369" spans="1:17" ht="15">
      <c r="A369">
        <v>3</v>
      </c>
      <c r="B369">
        <v>369</v>
      </c>
      <c r="C369">
        <v>2</v>
      </c>
      <c r="D369">
        <v>2515467.55</v>
      </c>
      <c r="E369">
        <v>6860778.36</v>
      </c>
      <c r="F369">
        <v>192.02</v>
      </c>
      <c r="G369">
        <v>181.14</v>
      </c>
      <c r="H369">
        <v>10.81</v>
      </c>
      <c r="I369">
        <v>10.89</v>
      </c>
      <c r="J369">
        <v>11.2</v>
      </c>
      <c r="K369">
        <v>2.22</v>
      </c>
      <c r="L369">
        <v>0.22</v>
      </c>
      <c r="M369">
        <v>-99</v>
      </c>
      <c r="N369">
        <v>-99</v>
      </c>
      <c r="O369">
        <v>1</v>
      </c>
      <c r="P369" t="s">
        <v>17</v>
      </c>
      <c r="Q369">
        <v>6</v>
      </c>
    </row>
    <row r="370" spans="1:17" ht="15">
      <c r="A370">
        <v>3</v>
      </c>
      <c r="B370">
        <v>370</v>
      </c>
      <c r="C370">
        <v>2</v>
      </c>
      <c r="D370">
        <v>2515473.79</v>
      </c>
      <c r="E370">
        <v>6860776.32</v>
      </c>
      <c r="F370">
        <v>190.91</v>
      </c>
      <c r="G370">
        <v>182.04</v>
      </c>
      <c r="H370">
        <v>8.77</v>
      </c>
      <c r="I370">
        <v>8.88</v>
      </c>
      <c r="J370">
        <v>8.6</v>
      </c>
      <c r="K370">
        <v>1.84</v>
      </c>
      <c r="L370">
        <v>0.31</v>
      </c>
      <c r="M370">
        <v>-99</v>
      </c>
      <c r="N370">
        <v>-99</v>
      </c>
      <c r="O370">
        <v>0</v>
      </c>
      <c r="P370" t="s">
        <v>17</v>
      </c>
      <c r="Q370">
        <v>6</v>
      </c>
    </row>
    <row r="371" spans="1:17" ht="15">
      <c r="A371">
        <v>3</v>
      </c>
      <c r="B371">
        <v>371</v>
      </c>
      <c r="C371">
        <v>2</v>
      </c>
      <c r="D371">
        <v>2515472.1</v>
      </c>
      <c r="E371">
        <v>6860778.3</v>
      </c>
      <c r="F371">
        <v>187.96</v>
      </c>
      <c r="G371">
        <v>181.45</v>
      </c>
      <c r="H371">
        <v>4.18</v>
      </c>
      <c r="I371">
        <v>6.51</v>
      </c>
      <c r="J371">
        <v>8.2</v>
      </c>
      <c r="K371">
        <v>2.7</v>
      </c>
      <c r="L371">
        <v>0</v>
      </c>
      <c r="M371">
        <v>-99</v>
      </c>
      <c r="N371">
        <v>-99</v>
      </c>
      <c r="O371">
        <v>0</v>
      </c>
      <c r="P371" t="s">
        <v>17</v>
      </c>
      <c r="Q371">
        <v>6</v>
      </c>
    </row>
    <row r="372" spans="1:17" ht="15">
      <c r="A372">
        <v>3</v>
      </c>
      <c r="B372">
        <v>372</v>
      </c>
      <c r="C372">
        <v>2</v>
      </c>
      <c r="D372">
        <v>2515469.23</v>
      </c>
      <c r="E372">
        <v>6860780.15</v>
      </c>
      <c r="F372">
        <v>190.94</v>
      </c>
      <c r="G372">
        <v>180.51</v>
      </c>
      <c r="H372">
        <v>10.26</v>
      </c>
      <c r="I372">
        <v>10.43</v>
      </c>
      <c r="J372">
        <v>10.5</v>
      </c>
      <c r="K372">
        <v>2.08</v>
      </c>
      <c r="L372">
        <v>0.27</v>
      </c>
      <c r="M372">
        <v>-99</v>
      </c>
      <c r="N372">
        <v>-99</v>
      </c>
      <c r="O372">
        <v>1</v>
      </c>
      <c r="P372" t="s">
        <v>17</v>
      </c>
      <c r="Q372">
        <v>6</v>
      </c>
    </row>
    <row r="373" spans="1:17" ht="15">
      <c r="A373">
        <v>3</v>
      </c>
      <c r="B373">
        <v>373</v>
      </c>
      <c r="C373">
        <v>2</v>
      </c>
      <c r="D373">
        <v>2515471.13</v>
      </c>
      <c r="E373">
        <v>6860779.58</v>
      </c>
      <c r="F373">
        <v>186.6</v>
      </c>
      <c r="G373">
        <v>181.19</v>
      </c>
      <c r="H373">
        <v>5.56</v>
      </c>
      <c r="I373">
        <v>5.41</v>
      </c>
      <c r="J373">
        <v>5.5</v>
      </c>
      <c r="K373">
        <v>1.74</v>
      </c>
      <c r="L373">
        <v>0.24</v>
      </c>
      <c r="M373">
        <v>-99</v>
      </c>
      <c r="N373">
        <v>-99</v>
      </c>
      <c r="O373">
        <v>0</v>
      </c>
      <c r="P373" t="s">
        <v>17</v>
      </c>
      <c r="Q373">
        <v>6</v>
      </c>
    </row>
    <row r="374" spans="1:17" ht="15">
      <c r="A374">
        <v>3</v>
      </c>
      <c r="B374">
        <v>374</v>
      </c>
      <c r="C374">
        <v>2</v>
      </c>
      <c r="D374">
        <v>2515466.62</v>
      </c>
      <c r="E374">
        <v>6860781.39</v>
      </c>
      <c r="F374">
        <v>190.24</v>
      </c>
      <c r="G374">
        <v>180.33</v>
      </c>
      <c r="H374">
        <v>9.89</v>
      </c>
      <c r="I374">
        <v>9.91</v>
      </c>
      <c r="J374">
        <v>9.8</v>
      </c>
      <c r="K374">
        <v>1.98</v>
      </c>
      <c r="L374">
        <v>0.28</v>
      </c>
      <c r="M374">
        <v>-99</v>
      </c>
      <c r="N374">
        <v>-99</v>
      </c>
      <c r="O374">
        <v>1</v>
      </c>
      <c r="P374" t="s">
        <v>17</v>
      </c>
      <c r="Q374">
        <v>6</v>
      </c>
    </row>
    <row r="375" spans="1:17" ht="15">
      <c r="A375">
        <v>3</v>
      </c>
      <c r="B375">
        <v>375</v>
      </c>
      <c r="C375">
        <v>2</v>
      </c>
      <c r="D375">
        <v>2515467.69</v>
      </c>
      <c r="E375">
        <v>6860781.66</v>
      </c>
      <c r="F375">
        <v>189.34</v>
      </c>
      <c r="G375">
        <v>180.54</v>
      </c>
      <c r="H375">
        <v>8.87</v>
      </c>
      <c r="I375">
        <v>8.81</v>
      </c>
      <c r="J375">
        <v>9.2</v>
      </c>
      <c r="K375">
        <v>2.12</v>
      </c>
      <c r="L375">
        <v>0.28</v>
      </c>
      <c r="M375">
        <v>-99</v>
      </c>
      <c r="N375">
        <v>-99</v>
      </c>
      <c r="O375">
        <v>1</v>
      </c>
      <c r="P375" t="s">
        <v>17</v>
      </c>
      <c r="Q375">
        <v>6</v>
      </c>
    </row>
    <row r="376" spans="1:17" ht="15">
      <c r="A376">
        <v>3</v>
      </c>
      <c r="B376">
        <v>376</v>
      </c>
      <c r="C376">
        <v>2</v>
      </c>
      <c r="D376">
        <v>2515473.21</v>
      </c>
      <c r="E376">
        <v>6860780.44</v>
      </c>
      <c r="F376">
        <v>187.97</v>
      </c>
      <c r="G376">
        <v>180.61</v>
      </c>
      <c r="H376">
        <v>7.56</v>
      </c>
      <c r="I376">
        <v>7.36</v>
      </c>
      <c r="J376">
        <v>7</v>
      </c>
      <c r="K376">
        <v>1.66</v>
      </c>
      <c r="L376">
        <v>0.29</v>
      </c>
      <c r="M376">
        <v>-99</v>
      </c>
      <c r="N376">
        <v>-99</v>
      </c>
      <c r="O376">
        <v>0</v>
      </c>
      <c r="P376" t="s">
        <v>17</v>
      </c>
      <c r="Q376">
        <v>6</v>
      </c>
    </row>
    <row r="377" spans="1:17" ht="15">
      <c r="A377">
        <v>3</v>
      </c>
      <c r="B377">
        <v>377</v>
      </c>
      <c r="C377">
        <v>2</v>
      </c>
      <c r="D377">
        <v>2515467.64</v>
      </c>
      <c r="E377">
        <v>6860783.48</v>
      </c>
      <c r="F377">
        <v>189.46</v>
      </c>
      <c r="G377">
        <v>179.59</v>
      </c>
      <c r="H377">
        <v>9.58</v>
      </c>
      <c r="I377">
        <v>9.87</v>
      </c>
      <c r="J377">
        <v>9.8</v>
      </c>
      <c r="K377">
        <v>1.99</v>
      </c>
      <c r="L377">
        <v>0.28</v>
      </c>
      <c r="M377">
        <v>-99</v>
      </c>
      <c r="N377">
        <v>-99</v>
      </c>
      <c r="O377">
        <v>1</v>
      </c>
      <c r="P377" t="s">
        <v>17</v>
      </c>
      <c r="Q377">
        <v>6</v>
      </c>
    </row>
    <row r="378" spans="1:17" ht="15">
      <c r="A378">
        <v>3</v>
      </c>
      <c r="B378">
        <v>378</v>
      </c>
      <c r="C378">
        <v>2</v>
      </c>
      <c r="D378">
        <v>2515469.72</v>
      </c>
      <c r="E378">
        <v>6860783.11</v>
      </c>
      <c r="F378">
        <v>190.32</v>
      </c>
      <c r="G378">
        <v>179.7</v>
      </c>
      <c r="H378">
        <v>10.66</v>
      </c>
      <c r="I378">
        <v>10.62</v>
      </c>
      <c r="J378">
        <v>11</v>
      </c>
      <c r="K378">
        <v>2.21</v>
      </c>
      <c r="L378">
        <v>0.3</v>
      </c>
      <c r="M378">
        <v>-99</v>
      </c>
      <c r="N378">
        <v>-99</v>
      </c>
      <c r="O378">
        <v>1</v>
      </c>
      <c r="P378" t="s">
        <v>17</v>
      </c>
      <c r="Q378">
        <v>6</v>
      </c>
    </row>
    <row r="379" spans="1:17" ht="15">
      <c r="A379">
        <v>3</v>
      </c>
      <c r="B379">
        <v>379</v>
      </c>
      <c r="C379">
        <v>2</v>
      </c>
      <c r="D379">
        <v>2515475.28</v>
      </c>
      <c r="E379">
        <v>6860781.26</v>
      </c>
      <c r="F379">
        <v>191.52</v>
      </c>
      <c r="G379">
        <v>180.13</v>
      </c>
      <c r="H379">
        <v>11.45</v>
      </c>
      <c r="I379">
        <v>11.4</v>
      </c>
      <c r="J379">
        <v>11.5</v>
      </c>
      <c r="K379">
        <v>2.14</v>
      </c>
      <c r="L379">
        <v>0.29</v>
      </c>
      <c r="M379">
        <v>-99</v>
      </c>
      <c r="N379">
        <v>-99</v>
      </c>
      <c r="O379">
        <v>0</v>
      </c>
      <c r="P379" t="s">
        <v>17</v>
      </c>
      <c r="Q379">
        <v>6</v>
      </c>
    </row>
    <row r="380" spans="1:17" ht="15">
      <c r="A380">
        <v>3</v>
      </c>
      <c r="B380">
        <v>380</v>
      </c>
      <c r="C380">
        <v>2</v>
      </c>
      <c r="D380">
        <v>2515472.51</v>
      </c>
      <c r="E380">
        <v>6860782.76</v>
      </c>
      <c r="F380">
        <v>191.47</v>
      </c>
      <c r="G380">
        <v>180.07</v>
      </c>
      <c r="H380">
        <v>11.39</v>
      </c>
      <c r="I380">
        <v>11.41</v>
      </c>
      <c r="J380">
        <v>11.8</v>
      </c>
      <c r="K380">
        <v>2.26</v>
      </c>
      <c r="L380">
        <v>0.31</v>
      </c>
      <c r="M380">
        <v>-99</v>
      </c>
      <c r="N380">
        <v>-99</v>
      </c>
      <c r="O380">
        <v>0</v>
      </c>
      <c r="P380" t="s">
        <v>17</v>
      </c>
      <c r="Q380">
        <v>6</v>
      </c>
    </row>
    <row r="381" spans="1:17" ht="15">
      <c r="A381">
        <v>3</v>
      </c>
      <c r="B381">
        <v>381</v>
      </c>
      <c r="C381">
        <v>2</v>
      </c>
      <c r="D381">
        <v>2515470.31</v>
      </c>
      <c r="E381">
        <v>6860785.01</v>
      </c>
      <c r="F381">
        <v>189.03</v>
      </c>
      <c r="G381">
        <v>178.77</v>
      </c>
      <c r="H381">
        <v>10.29</v>
      </c>
      <c r="I381">
        <v>10.26</v>
      </c>
      <c r="J381">
        <v>10</v>
      </c>
      <c r="K381">
        <v>1.94</v>
      </c>
      <c r="L381">
        <v>0.31</v>
      </c>
      <c r="M381">
        <v>-99</v>
      </c>
      <c r="N381">
        <v>-99</v>
      </c>
      <c r="O381">
        <v>0</v>
      </c>
      <c r="P381" t="s">
        <v>17</v>
      </c>
      <c r="Q381">
        <v>6</v>
      </c>
    </row>
    <row r="382" spans="1:17" ht="15">
      <c r="A382">
        <v>3</v>
      </c>
      <c r="B382">
        <v>382</v>
      </c>
      <c r="C382">
        <v>2</v>
      </c>
      <c r="D382">
        <v>2515477.01</v>
      </c>
      <c r="E382">
        <v>6860782.89</v>
      </c>
      <c r="F382">
        <v>190.43</v>
      </c>
      <c r="G382">
        <v>179.72</v>
      </c>
      <c r="H382">
        <v>10.71</v>
      </c>
      <c r="I382">
        <v>10.71</v>
      </c>
      <c r="J382">
        <v>10.8</v>
      </c>
      <c r="K382">
        <v>2.1</v>
      </c>
      <c r="L382">
        <v>0.31</v>
      </c>
      <c r="M382">
        <v>-99</v>
      </c>
      <c r="N382">
        <v>-99</v>
      </c>
      <c r="O382">
        <v>0</v>
      </c>
      <c r="P382" t="s">
        <v>17</v>
      </c>
      <c r="Q382">
        <v>6</v>
      </c>
    </row>
    <row r="383" spans="1:17" ht="15">
      <c r="A383">
        <v>3</v>
      </c>
      <c r="B383">
        <v>383</v>
      </c>
      <c r="C383">
        <v>2</v>
      </c>
      <c r="D383">
        <v>2515469.15</v>
      </c>
      <c r="E383">
        <v>6860786.87</v>
      </c>
      <c r="F383">
        <v>189.9</v>
      </c>
      <c r="G383">
        <v>178.33</v>
      </c>
      <c r="H383">
        <v>11.27</v>
      </c>
      <c r="I383">
        <v>11.57</v>
      </c>
      <c r="J383">
        <v>12.4</v>
      </c>
      <c r="K383">
        <v>2.49</v>
      </c>
      <c r="L383">
        <v>0.22</v>
      </c>
      <c r="M383">
        <v>-99</v>
      </c>
      <c r="N383">
        <v>-99</v>
      </c>
      <c r="O383">
        <v>0</v>
      </c>
      <c r="P383" t="s">
        <v>17</v>
      </c>
      <c r="Q383">
        <v>6</v>
      </c>
    </row>
    <row r="384" spans="1:17" ht="15">
      <c r="A384">
        <v>3</v>
      </c>
      <c r="B384">
        <v>384</v>
      </c>
      <c r="C384">
        <v>2</v>
      </c>
      <c r="D384">
        <v>2515474.48</v>
      </c>
      <c r="E384">
        <v>6860785.56</v>
      </c>
      <c r="F384">
        <v>186.58</v>
      </c>
      <c r="G384">
        <v>178.99</v>
      </c>
      <c r="H384">
        <v>7.47</v>
      </c>
      <c r="I384">
        <v>7.59</v>
      </c>
      <c r="J384">
        <v>7.1</v>
      </c>
      <c r="K384">
        <v>1.63</v>
      </c>
      <c r="L384">
        <v>0.26</v>
      </c>
      <c r="M384">
        <v>-99</v>
      </c>
      <c r="N384">
        <v>-99</v>
      </c>
      <c r="O384">
        <v>0</v>
      </c>
      <c r="P384" t="s">
        <v>17</v>
      </c>
      <c r="Q384">
        <v>6</v>
      </c>
    </row>
    <row r="385" spans="1:17" ht="15">
      <c r="A385">
        <v>3</v>
      </c>
      <c r="B385">
        <v>385</v>
      </c>
      <c r="C385">
        <v>2</v>
      </c>
      <c r="D385">
        <v>2515472.46</v>
      </c>
      <c r="E385">
        <v>6860786.7</v>
      </c>
      <c r="F385">
        <v>187.84</v>
      </c>
      <c r="G385">
        <v>178.45</v>
      </c>
      <c r="H385">
        <v>9.46</v>
      </c>
      <c r="I385">
        <v>9.38</v>
      </c>
      <c r="J385">
        <v>9.1</v>
      </c>
      <c r="K385">
        <v>1.85</v>
      </c>
      <c r="L385">
        <v>0.22</v>
      </c>
      <c r="M385">
        <v>-99</v>
      </c>
      <c r="N385">
        <v>-99</v>
      </c>
      <c r="O385">
        <v>0</v>
      </c>
      <c r="P385" t="s">
        <v>17</v>
      </c>
      <c r="Q385">
        <v>6</v>
      </c>
    </row>
    <row r="386" spans="1:17" ht="15">
      <c r="A386">
        <v>3</v>
      </c>
      <c r="B386">
        <v>1001</v>
      </c>
      <c r="C386">
        <v>4</v>
      </c>
      <c r="D386">
        <v>2515405</v>
      </c>
      <c r="E386">
        <v>6860775</v>
      </c>
      <c r="F386">
        <v>-99</v>
      </c>
      <c r="G386">
        <v>-99</v>
      </c>
      <c r="H386">
        <v>-99</v>
      </c>
      <c r="I386">
        <v>-99</v>
      </c>
      <c r="J386">
        <v>-99</v>
      </c>
      <c r="K386">
        <v>-99</v>
      </c>
      <c r="L386">
        <v>-99</v>
      </c>
      <c r="M386">
        <v>-99</v>
      </c>
      <c r="N386">
        <v>-99</v>
      </c>
      <c r="O386">
        <v>-99</v>
      </c>
      <c r="P386">
        <v>-99</v>
      </c>
      <c r="Q386">
        <v>-99</v>
      </c>
    </row>
    <row r="387" spans="1:17" ht="15">
      <c r="A387">
        <v>3</v>
      </c>
      <c r="B387">
        <v>1002</v>
      </c>
      <c r="C387">
        <v>4</v>
      </c>
      <c r="D387">
        <v>2515415.261</v>
      </c>
      <c r="E387">
        <v>6860803.191</v>
      </c>
      <c r="F387">
        <v>-99</v>
      </c>
      <c r="G387">
        <v>-99</v>
      </c>
      <c r="H387">
        <v>-99</v>
      </c>
      <c r="I387">
        <v>-99</v>
      </c>
      <c r="J387">
        <v>-99</v>
      </c>
      <c r="K387">
        <v>-99</v>
      </c>
      <c r="L387">
        <v>-99</v>
      </c>
      <c r="M387">
        <v>-99</v>
      </c>
      <c r="N387">
        <v>-99</v>
      </c>
      <c r="O387">
        <v>-99</v>
      </c>
      <c r="P387">
        <v>-99</v>
      </c>
      <c r="Q387">
        <v>-99</v>
      </c>
    </row>
    <row r="388" spans="1:17" ht="15">
      <c r="A388">
        <v>3</v>
      </c>
      <c r="B388">
        <v>1003</v>
      </c>
      <c r="C388">
        <v>4</v>
      </c>
      <c r="D388">
        <v>2515443.451</v>
      </c>
      <c r="E388">
        <v>6860792.93</v>
      </c>
      <c r="F388">
        <v>-99</v>
      </c>
      <c r="G388">
        <v>-99</v>
      </c>
      <c r="H388">
        <v>-99</v>
      </c>
      <c r="I388">
        <v>-99</v>
      </c>
      <c r="J388">
        <v>-99</v>
      </c>
      <c r="K388">
        <v>-99</v>
      </c>
      <c r="L388">
        <v>-99</v>
      </c>
      <c r="M388">
        <v>-99</v>
      </c>
      <c r="N388">
        <v>-99</v>
      </c>
      <c r="O388">
        <v>-99</v>
      </c>
      <c r="P388">
        <v>-99</v>
      </c>
      <c r="Q388">
        <v>-99</v>
      </c>
    </row>
    <row r="389" spans="1:17" ht="15">
      <c r="A389">
        <v>3</v>
      </c>
      <c r="B389">
        <v>1004</v>
      </c>
      <c r="C389">
        <v>4</v>
      </c>
      <c r="D389">
        <v>2515433.191</v>
      </c>
      <c r="E389">
        <v>6860764.739</v>
      </c>
      <c r="F389">
        <v>-99</v>
      </c>
      <c r="G389">
        <v>-99</v>
      </c>
      <c r="H389">
        <v>-99</v>
      </c>
      <c r="I389">
        <v>-99</v>
      </c>
      <c r="J389">
        <v>-99</v>
      </c>
      <c r="K389">
        <v>-99</v>
      </c>
      <c r="L389">
        <v>-99</v>
      </c>
      <c r="M389">
        <v>-99</v>
      </c>
      <c r="N389">
        <v>-99</v>
      </c>
      <c r="O389">
        <v>-99</v>
      </c>
      <c r="P389">
        <v>-99</v>
      </c>
      <c r="Q389">
        <v>-99</v>
      </c>
    </row>
    <row r="390" spans="1:17" ht="15">
      <c r="A390">
        <v>3</v>
      </c>
      <c r="B390">
        <v>1005</v>
      </c>
      <c r="C390">
        <v>4</v>
      </c>
      <c r="D390">
        <v>2515471.642</v>
      </c>
      <c r="E390">
        <v>6860782.67</v>
      </c>
      <c r="F390">
        <v>-99</v>
      </c>
      <c r="G390">
        <v>-99</v>
      </c>
      <c r="H390">
        <v>-99</v>
      </c>
      <c r="I390">
        <v>-99</v>
      </c>
      <c r="J390">
        <v>-99</v>
      </c>
      <c r="K390">
        <v>-99</v>
      </c>
      <c r="L390">
        <v>-99</v>
      </c>
      <c r="M390">
        <v>-99</v>
      </c>
      <c r="N390">
        <v>-99</v>
      </c>
      <c r="O390">
        <v>-99</v>
      </c>
      <c r="P390">
        <v>-99</v>
      </c>
      <c r="Q390">
        <v>-99</v>
      </c>
    </row>
    <row r="391" spans="1:17" ht="15">
      <c r="A391">
        <v>3</v>
      </c>
      <c r="B391">
        <v>1006</v>
      </c>
      <c r="C391">
        <v>4</v>
      </c>
      <c r="D391">
        <v>2515461.382</v>
      </c>
      <c r="E391">
        <v>6860754.479</v>
      </c>
      <c r="F391">
        <v>-99</v>
      </c>
      <c r="G391">
        <v>-99</v>
      </c>
      <c r="H391">
        <v>-99</v>
      </c>
      <c r="I391">
        <v>-99</v>
      </c>
      <c r="J391">
        <v>-99</v>
      </c>
      <c r="K391">
        <v>-99</v>
      </c>
      <c r="L391">
        <v>-99</v>
      </c>
      <c r="M391">
        <v>-99</v>
      </c>
      <c r="N391">
        <v>-99</v>
      </c>
      <c r="O391">
        <v>-99</v>
      </c>
      <c r="P391">
        <v>-99</v>
      </c>
      <c r="Q391">
        <v>-99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MMVAR</dc:creator>
  <cp:keywords/>
  <dc:description/>
  <cp:lastModifiedBy>MMVAR</cp:lastModifiedBy>
  <dcterms:created xsi:type="dcterms:W3CDTF">2011-05-10T06:51:57Z</dcterms:created>
  <dcterms:modified xsi:type="dcterms:W3CDTF">2011-05-12T07:54:37Z</dcterms:modified>
  <cp:category/>
  <cp:version/>
  <cp:contentType/>
  <cp:contentStatus/>
</cp:coreProperties>
</file>