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524" windowHeight="10764" activeTab="2"/>
  </bookViews>
  <sheets>
    <sheet name="Mittaustiedot" sheetId="1" r:id="rId1"/>
    <sheet name="Yhteenveto" sheetId="2" r:id="rId2"/>
    <sheet name="Tarkistus" sheetId="3" r:id="rId3"/>
    <sheet name="Tarkistusotos" sheetId="4" r:id="rId4"/>
  </sheets>
  <definedNames/>
  <calcPr fullCalcOnLoad="1"/>
</workbook>
</file>

<file path=xl/sharedStrings.xml><?xml version="1.0" encoding="utf-8"?>
<sst xmlns="http://schemas.openxmlformats.org/spreadsheetml/2006/main" count="396" uniqueCount="147">
  <si>
    <t>Puut lajiteltu 1) kaistan 2) lokaalin y-koordinaatin mukaan</t>
  </si>
  <si>
    <t>Strip</t>
  </si>
  <si>
    <t>Id</t>
  </si>
  <si>
    <t>Loc_X</t>
  </si>
  <si>
    <t>Loc_Y</t>
  </si>
  <si>
    <t>Loc_Z</t>
  </si>
  <si>
    <t>KKJ_X</t>
  </si>
  <si>
    <t>KKJ_Y</t>
  </si>
  <si>
    <t>Orto_Z</t>
  </si>
  <si>
    <t>PL_2005</t>
  </si>
  <si>
    <t>LU_2005</t>
  </si>
  <si>
    <t>d13_2005</t>
  </si>
  <si>
    <t>Huom!_2005</t>
  </si>
  <si>
    <t>h_2005</t>
  </si>
  <si>
    <t>hc_2005</t>
  </si>
  <si>
    <t>PL_2009</t>
  </si>
  <si>
    <t>LU_2009</t>
  </si>
  <si>
    <t>d13_2009</t>
  </si>
  <si>
    <t>h_2009</t>
  </si>
  <si>
    <t>hc_2009</t>
  </si>
  <si>
    <t>ir5v_2009</t>
  </si>
  <si>
    <t>Huom!_2009</t>
  </si>
  <si>
    <t>Katkennut n. 8 m kohdalta.</t>
  </si>
  <si>
    <t>Hakattu</t>
  </si>
  <si>
    <t>hc tarkistettu maastossa. OK</t>
  </si>
  <si>
    <t>Vaurioitunut runko</t>
  </si>
  <si>
    <t>Latvus supistunut. Kasvu elpynyt huomattavasti 2007-2009</t>
  </si>
  <si>
    <t>kaksilatvainen</t>
  </si>
  <si>
    <t>Mutka rinnankorkeudella</t>
  </si>
  <si>
    <t>Koroja rinnankorkeudella. kairattu vastakkaiselta puolelta.</t>
  </si>
  <si>
    <t>&lt;1</t>
  </si>
  <si>
    <t>Puu nro. 397 piiskaa</t>
  </si>
  <si>
    <t>381 piiskaa</t>
  </si>
  <si>
    <t>Kallistunut puuta 372 vasten</t>
  </si>
  <si>
    <t>Kallistunut. nojaa puuhun nro 372. hc ei voi mitata</t>
  </si>
  <si>
    <t>kasvu elpynyt huomattavasti vv.2008-2009</t>
  </si>
  <si>
    <t>Latva katkennut n. 5 m korkeudelta</t>
  </si>
  <si>
    <t>Edell. läpimitta?</t>
  </si>
  <si>
    <t>Latva haaroittunut 18m korkeudelta</t>
  </si>
  <si>
    <t>Latvus supistunut</t>
  </si>
  <si>
    <t>Kelo</t>
  </si>
  <si>
    <t>Kituva</t>
  </si>
  <si>
    <t>Läpimitta? Runko epäsymmetrinen</t>
  </si>
  <si>
    <t>Pihlaja</t>
  </si>
  <si>
    <t>Pökkelö. Katkennut noin 1.5m korkeudesta</t>
  </si>
  <si>
    <t>Pökkelö. Katkennut noin 3.5m korkeudesta</t>
  </si>
  <si>
    <t>2-haarainen. Haarautuu noin 8m korkeudesta</t>
  </si>
  <si>
    <t>Toispuoleinen. puu nro. 367 piiskannut</t>
  </si>
  <si>
    <t>Maapuu</t>
  </si>
  <si>
    <t>Vino 1m kohti puuta nro. 3</t>
  </si>
  <si>
    <t>2-haarainen. Haarautuu 11m korkeudella.</t>
  </si>
  <si>
    <t>Toispuoleinen. Puu nro 135 piiskannut.</t>
  </si>
  <si>
    <t>Toispuoleinen. Puut nro. 136 ja 138 piiskanneet.</t>
  </si>
  <si>
    <t>Toispuoleinen. Puu  nro 80 piiskannut.</t>
  </si>
  <si>
    <t>Harsu</t>
  </si>
  <si>
    <t>Toispuoleinen. Puu nro 98 piiskannut</t>
  </si>
  <si>
    <t>Toispuoleinen. Puut nro 183 ja 185 varjostaneet. Hc tarkistettu maastossa. OK</t>
  </si>
  <si>
    <t>Kelo. kallistunut puuta nro 334 kohti.</t>
  </si>
  <si>
    <t>Kaatunut</t>
  </si>
  <si>
    <t>Vino 1m puuta nro. 296 kohti.</t>
  </si>
  <si>
    <t>haarautunut</t>
  </si>
  <si>
    <t>2-haarainen. Haarautuu 1.5m korkeudessa.</t>
  </si>
  <si>
    <t>Poikki n. 4.5m korkeudesta.</t>
  </si>
  <si>
    <t>Vino 1m puuta nro. 216 kohti.</t>
  </si>
  <si>
    <t>Latva poikki n. 10m korkeudesta.</t>
  </si>
  <si>
    <t>Latva poikki n. 14m korkeudesta.</t>
  </si>
  <si>
    <t>2-haarainen. Haarautuu n. 7m korkeudesta.</t>
  </si>
  <si>
    <t>Pökkelö. Poikki n. 12m korkeudesta.</t>
  </si>
  <si>
    <t>Koro n. 1.3m korkeudella. Kairattu vastapuolelta.</t>
  </si>
  <si>
    <t>2-haarainen. haarautuu n. 1.8 m korkeudelta</t>
  </si>
  <si>
    <t>kolmelatvainen</t>
  </si>
  <si>
    <t>Kolmelatvainen</t>
  </si>
  <si>
    <t>kallistunut maahan asti. 10 m puuta 110 kohti</t>
  </si>
  <si>
    <t>Harmaaleppä</t>
  </si>
  <si>
    <t>kallistunut 1 m kohti puuta 128</t>
  </si>
  <si>
    <t>Harmaaleppä. Pökkelö. N. 1m korkea.</t>
  </si>
  <si>
    <t>Pökkelö. Poikki n. 5m korkeudesta.</t>
  </si>
  <si>
    <t>Pökkelö. Poikki n. 10m korkeudesta.</t>
  </si>
  <si>
    <t>Läpimitta oksan yläpuolelta.</t>
  </si>
  <si>
    <t>Latva poikki/kituva</t>
  </si>
  <si>
    <t>2-haarainen. haarautuu n. 3m korkeudesta. toinen haara kuollut.</t>
  </si>
  <si>
    <t>Toispuoleinen. Puu nro. 141 piiskannut.</t>
  </si>
  <si>
    <t>Kituva.</t>
  </si>
  <si>
    <t>Latva katkennut n. 12m korkeudesta. kasvattaa uutta latvaa.</t>
  </si>
  <si>
    <t>Toispuoleinen. Puu nro. 175 piiskannut.</t>
  </si>
  <si>
    <t>Kuori irronnut.</t>
  </si>
  <si>
    <t>Kuollut</t>
  </si>
  <si>
    <t>Toispuoleinen. Puu nro. 281 piiskannut.</t>
  </si>
  <si>
    <t>Toispuoleinen. Puu nro. 252 piiskannut.</t>
  </si>
  <si>
    <t>&lt;1.5</t>
  </si>
  <si>
    <t>Kuolemaisillaan</t>
  </si>
  <si>
    <t>Toispuoleinen. Puu nro. 253 piiskannut.</t>
  </si>
  <si>
    <t>Läpimitta oksan päältä.</t>
  </si>
  <si>
    <t>Läpimitta oksan alta.</t>
  </si>
  <si>
    <t>Vino n. 1.5m puuta nro. 205 kohti.</t>
  </si>
  <si>
    <t>Toispuoleinen. Puu nro 205 piiskannut. Koro 1.3m korkeudessa. kairattu vastapuolelta.</t>
  </si>
  <si>
    <t>Läpimitta pihkavuodon yläpuolelta.</t>
  </si>
  <si>
    <t>Pökkelö. Katkennut 3m korkeudesta.</t>
  </si>
  <si>
    <t>Latva poikki</t>
  </si>
  <si>
    <t>Latvus vaurioitunut. toispuoleinen. Pohjoispuolella ollut. kaatunut puu piiskannut.</t>
  </si>
  <si>
    <t>Poikaoksa 2m korkeudella.</t>
  </si>
  <si>
    <t>Huomattava kasvu vv.2004-2008</t>
  </si>
  <si>
    <t>Poikaoksa</t>
  </si>
  <si>
    <t>Pökkelö. katkennut n. 6 m korkeudelta</t>
  </si>
  <si>
    <t>kallistunut 4 m kohti puuta 204</t>
  </si>
  <si>
    <t>ih</t>
  </si>
  <si>
    <t>ihc</t>
  </si>
  <si>
    <t>id (erotus)</t>
  </si>
  <si>
    <t>id (kair)</t>
  </si>
  <si>
    <t>ig</t>
  </si>
  <si>
    <t>hl x h_rel</t>
  </si>
  <si>
    <t>Kituva. Latva katkennut.</t>
  </si>
  <si>
    <t>Mitatut puut 2009</t>
  </si>
  <si>
    <t>PL</t>
  </si>
  <si>
    <t>Eläviä</t>
  </si>
  <si>
    <t>Kuolleita</t>
  </si>
  <si>
    <t>Yht.</t>
  </si>
  <si>
    <t>h;hc;ir5v</t>
  </si>
  <si>
    <t>hc;ir5v</t>
  </si>
  <si>
    <t>ir5v</t>
  </si>
  <si>
    <t>h;hc</t>
  </si>
  <si>
    <t>hc</t>
  </si>
  <si>
    <t>h</t>
  </si>
  <si>
    <t>Tarkistus</t>
  </si>
  <si>
    <t>Alkuperäinen mittaus</t>
  </si>
  <si>
    <t>Erotus</t>
  </si>
  <si>
    <t>Tarkistukset puista joilla h pienentynyt 2005 mittaukseen verrattuna</t>
  </si>
  <si>
    <t>Kituva. Latva katkennut</t>
  </si>
  <si>
    <t>Tarkistus_h</t>
  </si>
  <si>
    <t>Tarkistus_hc</t>
  </si>
  <si>
    <t>Tarkistukset puista joilla hc noussut huomattavasti 2005 mittaukseen verrattuna</t>
  </si>
  <si>
    <t>Tark_PL</t>
  </si>
  <si>
    <t>Tark_LU</t>
  </si>
  <si>
    <t>Tark_d13</t>
  </si>
  <si>
    <t>Tark_h</t>
  </si>
  <si>
    <t>Tark_hc</t>
  </si>
  <si>
    <t>Tark_Huom!</t>
  </si>
  <si>
    <t>Erotus_d13</t>
  </si>
  <si>
    <t>Erotus_h</t>
  </si>
  <si>
    <t>Erotus_hc</t>
  </si>
  <si>
    <t>AVERAGE</t>
  </si>
  <si>
    <t>STDEV</t>
  </si>
  <si>
    <t>MIN</t>
  </si>
  <si>
    <t>MAX</t>
  </si>
  <si>
    <t>Tarkistusotos. Systemaattisesti valittu pituuskoepuista joka 7.</t>
  </si>
  <si>
    <t>PL;LU</t>
  </si>
  <si>
    <t>d13 (pystypuut)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</si>
</sst>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24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0" fillId="0" borderId="18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d13 x id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2125"/>
          <c:w val="0.827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Tarkistus!$Q$2:$Q$202</c:f>
              <c:numCache/>
            </c:numRef>
          </c:xVal>
          <c:yVal>
            <c:numRef>
              <c:f>Tarkistus!$X$2:$X$202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Tarkistus!$Q$226:$Q$420</c:f>
              <c:numCache/>
            </c:numRef>
          </c:xVal>
          <c:yVal>
            <c:numRef>
              <c:f>Tarkistus!$X$226:$X$420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Tarkistus!$Q$429:$Q$432</c:f>
              <c:numCache/>
            </c:numRef>
          </c:xVal>
          <c:yVal>
            <c:numRef>
              <c:f>Tarkistus!$X$429:$X$432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Tarkistus!$Q$435</c:f>
              <c:numCache/>
            </c:numRef>
          </c:xVal>
          <c:yVal>
            <c:numRef>
              <c:f>Tarkistus!$X$435</c:f>
              <c:numCache/>
            </c:numRef>
          </c:yVal>
          <c:smooth val="0"/>
        </c:ser>
        <c:axId val="12806669"/>
        <c:axId val="48151158"/>
      </c:scatterChart>
      <c:val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1158"/>
        <c:crosses val="autoZero"/>
        <c:crossBetween val="midCat"/>
        <c:dispUnits/>
      </c:val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2005-2009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4315"/>
          <c:w val="0.09425"/>
          <c:h val="0.2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d13 x h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2675"/>
          <c:w val="0.826"/>
          <c:h val="0.797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(Tarkistus!$Q$2:$Q$55,Tarkistus!$Q$173:$Q$179,Tarkistus!$Q$194:$Q$196,Tarkistus!$Q$199)</c:f>
              <c:numCache/>
            </c:numRef>
          </c:xVal>
          <c:yVal>
            <c:numRef>
              <c:f>(Tarkistus!$R$2:$R$55,Tarkistus!$R$173:$R$179,Tarkistus!$R$194:$R$196,Tarkistus!$R$199)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(Tarkistus!$Q$226:$Q$283,Tarkistus!$Q$406:$Q$411)</c:f>
              <c:numCache/>
            </c:numRef>
          </c:xVal>
          <c:yVal>
            <c:numRef>
              <c:f>(Tarkistus!$R$226:$R$283,Tarkistus!$R$406:$R$411)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Tarkistus!$Q$432</c:f>
              <c:numCache/>
            </c:numRef>
          </c:xVal>
          <c:yVal>
            <c:numRef>
              <c:f>Tarkistus!$R$432</c:f>
              <c:numCache/>
            </c:numRef>
          </c:yVal>
          <c:smooth val="0"/>
        </c:ser>
        <c:axId val="30707239"/>
        <c:axId val="7929696"/>
      </c:scatterChart>
      <c:val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 val="autoZero"/>
        <c:crossBetween val="midCat"/>
        <c:dispUnits/>
      </c:val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72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45975"/>
          <c:w val="0.09475"/>
          <c:h val="0.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h x hc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2475"/>
          <c:w val="0.82725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(Tarkistus!$R$2:$R$55,Tarkistus!$R$173:$R$179,Tarkistus!$R$194:$R$196,Tarkistus!$R$199)</c:f>
              <c:numCache/>
            </c:numRef>
          </c:xVal>
          <c:yVal>
            <c:numRef>
              <c:f>(Tarkistus!$S$2:$S$55,Tarkistus!$S$173:$S$179,Tarkistus!$S$194:$S$196,Tarkistus!$S$199)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(Tarkistus!$R$226:$R$283,Tarkistus!$R$406:$R$411)</c:f>
              <c:numCache/>
            </c:numRef>
          </c:xVal>
          <c:yVal>
            <c:numRef>
              <c:f>(Tarkistus!$S$226:$S$283,Tarkistus!$S$406:$S$411)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Tarkistus!$R$432</c:f>
              <c:numCache/>
            </c:numRef>
          </c:xVal>
          <c:yVal>
            <c:numRef>
              <c:f>Tarkistus!$S$432</c:f>
              <c:numCache/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 val="autoZero"/>
        <c:crossBetween val="midCat"/>
        <c:dispUnits/>
      </c:val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025"/>
          <c:w val="0.0945"/>
          <c:h val="0.1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h x ih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2825"/>
          <c:w val="0.827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(Tarkistus!$R$2:$R$55,Tarkistus!$R$173:$R$179,Tarkistus!$R$194:$R$196,Tarkistus!$R$199)</c:f>
              <c:numCache/>
            </c:numRef>
          </c:xVal>
          <c:yVal>
            <c:numRef>
              <c:f>(Tarkistus!$V$2:$V$55,Tarkistus!$V$173:$V$179,Tarkistus!$V$194:$V$196,Tarkistus!$V$199)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(Tarkistus!$R$226:$R$283,Tarkistus!$R$406:$R$411)</c:f>
              <c:numCache/>
            </c:numRef>
          </c:xVal>
          <c:yVal>
            <c:numRef>
              <c:f>(Tarkistus!$V$226:$V$283,Tarkistus!$V$406:$V$411)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Tarkistus!$R$432</c:f>
              <c:numCache/>
            </c:numRef>
          </c:xVal>
          <c:yVal>
            <c:numRef>
              <c:f>Tarkistus!$V$432</c:f>
              <c:numCache/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 val="autoZero"/>
        <c:crossBetween val="midCat"/>
        <c:dispUnits/>
      </c:val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2005-2009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45925"/>
          <c:w val="0.09425"/>
          <c:h val="0.1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d13 x ihc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2975"/>
          <c:w val="0.826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(Tarkistus!$Q$2:$Q$169,Tarkistus!$Q$171:$Q$177,Tarkistus!$Q$179:$Q$197,Tarkistus!$Q$199:$Q$200,Tarkistus!$Q$202)</c:f>
              <c:numCache/>
            </c:numRef>
          </c:xVal>
          <c:yVal>
            <c:numRef>
              <c:f>(Tarkistus!$W$2:$W$169,Tarkistus!$W$171:$W$177,Tarkistus!$W$179:$W$197,Tarkistus!$W$199:$W$200,Tarkistus!$W$202)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(Tarkistus!$Q$226:$Q$401,Tarkistus!$Q$406:$Q$418,Tarkistus!$Q$420)</c:f>
              <c:numCache/>
            </c:numRef>
          </c:xVal>
          <c:yVal>
            <c:numRef>
              <c:f>(Tarkistus!$W$226:$W$401,Tarkistus!$W$406:$W$418,Tarkistus!$W$420)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Tarkistus!$Q$429:$Q$432</c:f>
              <c:numCache/>
            </c:numRef>
          </c:xVal>
          <c:yVal>
            <c:numRef>
              <c:f>Tarkistus!$W$429:$W$432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Tarkistus!$Q$435</c:f>
              <c:numCache/>
            </c:numRef>
          </c:xVal>
          <c:yVal>
            <c:numRef>
              <c:f>Tarkistus!$W$435</c:f>
              <c:numCache/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crossBetween val="midCat"/>
        <c:dispUnits/>
      </c:val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ihc 2005-2009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42675"/>
          <c:w val="0.095"/>
          <c:h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id (erotus) x id (kair)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3175"/>
          <c:w val="0.72675"/>
          <c:h val="0.789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(Tarkistus!$X$2:$X$53,Tarkistus!$X$56:$X$171,Tarkistus!$X$173:$X$192,Tarkistus!$X$196,Tarkistus!$X$199:$X$202)</c:f>
              <c:numCache/>
            </c:numRef>
          </c:xVal>
          <c:yVal>
            <c:numRef>
              <c:f>(Tarkistus!$Y$2:$Y$53,Tarkistus!$Y$56:$Y$171,Tarkistus!$Y$173:$Y$192,Tarkistus!$Y$196,Tarkistus!$Y$199:$Y$202)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(Tarkistus!$X$226:$X$393,Tarkistus!$X$406:$X$407,Tarkistus!$X$412:$X$416)</c:f>
              <c:numCache/>
            </c:numRef>
          </c:xVal>
          <c:yVal>
            <c:numRef>
              <c:f>(Tarkistus!$Y$226:$Y$393,Tarkistus!$Y$406:$Y$407,Tarkistus!$Y$412:$Y$416)</c:f>
              <c:numCache/>
            </c:numRef>
          </c:yVal>
          <c:smooth val="0"/>
        </c:ser>
        <c:axId val="43840463"/>
        <c:axId val="59019848"/>
      </c:scatterChart>
      <c:val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848"/>
        <c:crosses val="autoZero"/>
        <c:crossBetween val="midCat"/>
        <c:dispUnits/>
      </c:val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(kair)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04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4255"/>
          <c:w val="0.197"/>
          <c:h val="0.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Texas: ig vs. hl x h_rel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19"/>
          <c:w val="0.74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(Tarkistus!$AA$2:$AA$53,Tarkistus!$AA$173:$AA$179,Tarkistus!$AA$199)</c:f>
              <c:numCache/>
            </c:numRef>
          </c:xVal>
          <c:yVal>
            <c:numRef>
              <c:f>(Tarkistus!$Z$2:$Z$53,Tarkistus!$Z$173:$Z$179,Tarkistus!$Z$199)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(Tarkistus!$AA$226:$AA$283,Tarkistus!$AA$406:$AA$407)</c:f>
              <c:numCache/>
            </c:numRef>
          </c:xVal>
          <c:yVal>
            <c:numRef>
              <c:f>(Tarkistus!$Z$226:$Z$283,Tarkistus!$Z$406:$Z$407)</c:f>
              <c:numCache/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 x h_rel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 val="autoZero"/>
        <c:crossBetween val="midCat"/>
        <c:dispUnits/>
      </c:val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2005-2009 (cm2)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33"/>
          <c:w val="0.18225"/>
          <c:h val="0.2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0</xdr:row>
      <xdr:rowOff>47625</xdr:rowOff>
    </xdr:from>
    <xdr:to>
      <xdr:col>36</xdr:col>
      <xdr:colOff>561975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6516350" y="47625"/>
        <a:ext cx="59912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66675</xdr:colOff>
      <xdr:row>22</xdr:row>
      <xdr:rowOff>171450</xdr:rowOff>
    </xdr:from>
    <xdr:to>
      <xdr:col>36</xdr:col>
      <xdr:colOff>552450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16525875" y="4152900"/>
        <a:ext cx="59721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95250</xdr:colOff>
      <xdr:row>44</xdr:row>
      <xdr:rowOff>104775</xdr:rowOff>
    </xdr:from>
    <xdr:to>
      <xdr:col>36</xdr:col>
      <xdr:colOff>590550</xdr:colOff>
      <xdr:row>66</xdr:row>
      <xdr:rowOff>19050</xdr:rowOff>
    </xdr:to>
    <xdr:graphicFrame>
      <xdr:nvGraphicFramePr>
        <xdr:cNvPr id="3" name="Chart 3"/>
        <xdr:cNvGraphicFramePr/>
      </xdr:nvGraphicFramePr>
      <xdr:xfrm>
        <a:off x="16554450" y="8067675"/>
        <a:ext cx="59817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104775</xdr:colOff>
      <xdr:row>66</xdr:row>
      <xdr:rowOff>114300</xdr:rowOff>
    </xdr:from>
    <xdr:to>
      <xdr:col>37</xdr:col>
      <xdr:colOff>19050</xdr:colOff>
      <xdr:row>87</xdr:row>
      <xdr:rowOff>104775</xdr:rowOff>
    </xdr:to>
    <xdr:graphicFrame>
      <xdr:nvGraphicFramePr>
        <xdr:cNvPr id="4" name="Chart 4"/>
        <xdr:cNvGraphicFramePr/>
      </xdr:nvGraphicFramePr>
      <xdr:xfrm>
        <a:off x="16563975" y="12058650"/>
        <a:ext cx="6010275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104775</xdr:colOff>
      <xdr:row>87</xdr:row>
      <xdr:rowOff>104775</xdr:rowOff>
    </xdr:from>
    <xdr:to>
      <xdr:col>36</xdr:col>
      <xdr:colOff>581025</xdr:colOff>
      <xdr:row>108</xdr:row>
      <xdr:rowOff>57150</xdr:rowOff>
    </xdr:to>
    <xdr:graphicFrame>
      <xdr:nvGraphicFramePr>
        <xdr:cNvPr id="5" name="Chart 5"/>
        <xdr:cNvGraphicFramePr/>
      </xdr:nvGraphicFramePr>
      <xdr:xfrm>
        <a:off x="16563975" y="15849600"/>
        <a:ext cx="59626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114300</xdr:colOff>
      <xdr:row>108</xdr:row>
      <xdr:rowOff>114300</xdr:rowOff>
    </xdr:from>
    <xdr:to>
      <xdr:col>37</xdr:col>
      <xdr:colOff>0</xdr:colOff>
      <xdr:row>129</xdr:row>
      <xdr:rowOff>9525</xdr:rowOff>
    </xdr:to>
    <xdr:graphicFrame>
      <xdr:nvGraphicFramePr>
        <xdr:cNvPr id="6" name="Chart 6"/>
        <xdr:cNvGraphicFramePr/>
      </xdr:nvGraphicFramePr>
      <xdr:xfrm>
        <a:off x="16573500" y="19659600"/>
        <a:ext cx="598170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85725</xdr:colOff>
      <xdr:row>129</xdr:row>
      <xdr:rowOff>133350</xdr:rowOff>
    </xdr:from>
    <xdr:to>
      <xdr:col>37</xdr:col>
      <xdr:colOff>66675</xdr:colOff>
      <xdr:row>152</xdr:row>
      <xdr:rowOff>57150</xdr:rowOff>
    </xdr:to>
    <xdr:graphicFrame>
      <xdr:nvGraphicFramePr>
        <xdr:cNvPr id="7" name="Chart 7"/>
        <xdr:cNvGraphicFramePr/>
      </xdr:nvGraphicFramePr>
      <xdr:xfrm>
        <a:off x="16544925" y="23479125"/>
        <a:ext cx="6076950" cy="4086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6"/>
  <sheetViews>
    <sheetView zoomScalePageLayoutView="0" workbookViewId="0" topLeftCell="A1">
      <selection activeCell="A2" sqref="A2:I5"/>
    </sheetView>
  </sheetViews>
  <sheetFormatPr defaultColWidth="9.140625" defaultRowHeight="15"/>
  <sheetData>
    <row r="1" ht="14.25">
      <c r="A1" t="s">
        <v>0</v>
      </c>
    </row>
    <row r="2" spans="1:21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0" ht="14.25">
      <c r="A3">
        <v>-2</v>
      </c>
      <c r="B3">
        <v>427</v>
      </c>
      <c r="C3">
        <v>-21.68576712</v>
      </c>
      <c r="D3">
        <v>-59.16180445</v>
      </c>
      <c r="E3">
        <v>-3.139269146</v>
      </c>
      <c r="F3">
        <v>2515893.841</v>
      </c>
      <c r="G3">
        <v>6861244.478</v>
      </c>
      <c r="H3">
        <v>180.1007309</v>
      </c>
      <c r="I3">
        <v>2</v>
      </c>
      <c r="J3">
        <v>11</v>
      </c>
      <c r="K3">
        <v>257</v>
      </c>
      <c r="M3">
        <v>19.2</v>
      </c>
      <c r="N3">
        <v>2.9</v>
      </c>
      <c r="O3">
        <v>2</v>
      </c>
      <c r="P3">
        <v>11</v>
      </c>
      <c r="Q3">
        <v>282</v>
      </c>
      <c r="R3">
        <v>19.5</v>
      </c>
      <c r="S3">
        <v>3.7</v>
      </c>
      <c r="T3">
        <v>10.26</v>
      </c>
    </row>
    <row r="4" spans="1:20" ht="14.25">
      <c r="A4">
        <v>-2</v>
      </c>
      <c r="B4">
        <v>426</v>
      </c>
      <c r="C4">
        <v>-16.41718215</v>
      </c>
      <c r="D4">
        <v>-57.400792</v>
      </c>
      <c r="E4">
        <v>-3.11431835</v>
      </c>
      <c r="F4">
        <v>2515894.14</v>
      </c>
      <c r="G4">
        <v>6861238.931</v>
      </c>
      <c r="H4">
        <v>180.1256817</v>
      </c>
      <c r="I4">
        <v>2</v>
      </c>
      <c r="J4">
        <v>11</v>
      </c>
      <c r="K4">
        <v>248</v>
      </c>
      <c r="M4">
        <v>21.4</v>
      </c>
      <c r="N4">
        <v>4.6</v>
      </c>
      <c r="O4">
        <v>2</v>
      </c>
      <c r="P4">
        <v>11</v>
      </c>
      <c r="Q4">
        <v>251</v>
      </c>
      <c r="S4">
        <v>7.7</v>
      </c>
      <c r="T4">
        <v>6.77</v>
      </c>
    </row>
    <row r="5" spans="1:20" ht="14.25">
      <c r="A5">
        <v>-2</v>
      </c>
      <c r="B5">
        <v>425</v>
      </c>
      <c r="C5">
        <v>-18.96139149</v>
      </c>
      <c r="D5">
        <v>-54.88559342</v>
      </c>
      <c r="E5">
        <v>-2.896183216</v>
      </c>
      <c r="F5">
        <v>2515897.24</v>
      </c>
      <c r="G5">
        <v>6861240.716</v>
      </c>
      <c r="H5">
        <v>180.3438168</v>
      </c>
      <c r="I5">
        <v>2</v>
      </c>
      <c r="J5">
        <v>11</v>
      </c>
      <c r="K5">
        <v>237</v>
      </c>
      <c r="M5">
        <v>22.3</v>
      </c>
      <c r="N5">
        <v>3.8</v>
      </c>
      <c r="O5">
        <v>2</v>
      </c>
      <c r="P5">
        <v>11</v>
      </c>
      <c r="Q5">
        <v>257</v>
      </c>
      <c r="S5">
        <v>2.9</v>
      </c>
      <c r="T5">
        <v>9.31</v>
      </c>
    </row>
    <row r="6" spans="1:20" ht="14.25">
      <c r="A6">
        <v>-2</v>
      </c>
      <c r="B6">
        <v>424</v>
      </c>
      <c r="C6">
        <v>-15.58645609</v>
      </c>
      <c r="D6">
        <v>-54.60187442</v>
      </c>
      <c r="E6">
        <v>-3.164375528</v>
      </c>
      <c r="F6">
        <v>2515896.618</v>
      </c>
      <c r="G6">
        <v>6861237.387</v>
      </c>
      <c r="H6">
        <v>180.0756245</v>
      </c>
      <c r="I6">
        <v>2</v>
      </c>
      <c r="J6">
        <v>11</v>
      </c>
      <c r="K6">
        <v>248</v>
      </c>
      <c r="M6">
        <v>20.1</v>
      </c>
      <c r="N6">
        <v>5.5</v>
      </c>
      <c r="O6">
        <v>2</v>
      </c>
      <c r="P6">
        <v>11</v>
      </c>
      <c r="Q6">
        <v>262</v>
      </c>
      <c r="R6">
        <v>20.8</v>
      </c>
      <c r="S6">
        <v>7.7</v>
      </c>
      <c r="T6">
        <v>6.45</v>
      </c>
    </row>
    <row r="7" spans="1:21" ht="14.25">
      <c r="A7">
        <v>-2</v>
      </c>
      <c r="B7">
        <v>420</v>
      </c>
      <c r="C7">
        <v>-18.77326075</v>
      </c>
      <c r="D7">
        <v>-44.31806096</v>
      </c>
      <c r="E7">
        <v>-1.385555787</v>
      </c>
      <c r="F7">
        <v>2515907.379</v>
      </c>
      <c r="G7">
        <v>6861237.728</v>
      </c>
      <c r="H7">
        <v>181.8544442</v>
      </c>
      <c r="I7">
        <v>1</v>
      </c>
      <c r="J7">
        <v>11</v>
      </c>
      <c r="K7">
        <v>195</v>
      </c>
      <c r="M7">
        <v>18.3</v>
      </c>
      <c r="N7">
        <v>10.3</v>
      </c>
      <c r="O7">
        <v>1</v>
      </c>
      <c r="P7">
        <v>22</v>
      </c>
      <c r="Q7">
        <v>198</v>
      </c>
      <c r="U7" t="s">
        <v>22</v>
      </c>
    </row>
    <row r="8" spans="1:20" ht="14.25">
      <c r="A8">
        <v>-2</v>
      </c>
      <c r="B8">
        <v>419</v>
      </c>
      <c r="C8">
        <v>-18.58476774</v>
      </c>
      <c r="D8">
        <v>-42.22058178</v>
      </c>
      <c r="E8">
        <v>-1.258933673</v>
      </c>
      <c r="F8">
        <v>2515909.351</v>
      </c>
      <c r="G8">
        <v>6861236.989</v>
      </c>
      <c r="H8">
        <v>181.9810663</v>
      </c>
      <c r="I8">
        <v>1</v>
      </c>
      <c r="J8">
        <v>11</v>
      </c>
      <c r="K8">
        <v>184</v>
      </c>
      <c r="M8">
        <v>18.4</v>
      </c>
      <c r="N8">
        <v>13</v>
      </c>
      <c r="O8">
        <v>1</v>
      </c>
      <c r="P8">
        <v>11</v>
      </c>
      <c r="Q8">
        <v>192</v>
      </c>
      <c r="S8">
        <v>11.7</v>
      </c>
      <c r="T8">
        <v>4.84</v>
      </c>
    </row>
    <row r="9" spans="1:20" ht="14.25">
      <c r="A9">
        <v>-2</v>
      </c>
      <c r="B9">
        <v>418</v>
      </c>
      <c r="C9">
        <v>-16.14877551</v>
      </c>
      <c r="D9">
        <v>-42.15016693</v>
      </c>
      <c r="E9">
        <v>-0.950510616</v>
      </c>
      <c r="F9">
        <v>2515908.772</v>
      </c>
      <c r="G9">
        <v>6861234.622</v>
      </c>
      <c r="H9">
        <v>182.2894894</v>
      </c>
      <c r="I9">
        <v>1</v>
      </c>
      <c r="J9">
        <v>11</v>
      </c>
      <c r="K9">
        <v>178</v>
      </c>
      <c r="M9">
        <v>19.5</v>
      </c>
      <c r="N9">
        <v>12.9</v>
      </c>
      <c r="O9">
        <v>1</v>
      </c>
      <c r="P9">
        <v>11</v>
      </c>
      <c r="Q9">
        <v>190</v>
      </c>
      <c r="R9">
        <v>19.9</v>
      </c>
      <c r="S9">
        <v>13</v>
      </c>
      <c r="T9">
        <v>5.09</v>
      </c>
    </row>
    <row r="10" spans="1:20" ht="14.25">
      <c r="A10">
        <v>-2</v>
      </c>
      <c r="B10">
        <v>404</v>
      </c>
      <c r="C10">
        <v>-16.16956322</v>
      </c>
      <c r="D10">
        <v>-37.34981491</v>
      </c>
      <c r="E10">
        <v>-0.857235796</v>
      </c>
      <c r="F10">
        <v>2515913.405</v>
      </c>
      <c r="G10">
        <v>6861233.367</v>
      </c>
      <c r="H10">
        <v>182.3827642</v>
      </c>
      <c r="I10">
        <v>2</v>
      </c>
      <c r="J10">
        <v>11</v>
      </c>
      <c r="K10">
        <v>247</v>
      </c>
      <c r="M10">
        <v>18.5</v>
      </c>
      <c r="N10">
        <v>1.9</v>
      </c>
      <c r="O10">
        <v>2</v>
      </c>
      <c r="P10">
        <v>11</v>
      </c>
      <c r="Q10">
        <v>252</v>
      </c>
      <c r="S10">
        <v>3.1</v>
      </c>
      <c r="T10">
        <v>1.52</v>
      </c>
    </row>
    <row r="11" spans="1:21" ht="14.25">
      <c r="A11">
        <v>-2</v>
      </c>
      <c r="B11">
        <v>403</v>
      </c>
      <c r="C11">
        <v>-19.58435026</v>
      </c>
      <c r="D11">
        <v>-34.21678605</v>
      </c>
      <c r="E11">
        <v>-0.969567829</v>
      </c>
      <c r="F11">
        <v>2515917.332</v>
      </c>
      <c r="G11">
        <v>6861235.828</v>
      </c>
      <c r="H11">
        <v>182.2704322</v>
      </c>
      <c r="I11">
        <v>1</v>
      </c>
      <c r="J11">
        <v>11</v>
      </c>
      <c r="K11">
        <v>262</v>
      </c>
      <c r="M11">
        <v>18.2</v>
      </c>
      <c r="N11">
        <v>9.1</v>
      </c>
      <c r="O11">
        <v>1</v>
      </c>
      <c r="P11">
        <v>31</v>
      </c>
      <c r="U11" t="s">
        <v>23</v>
      </c>
    </row>
    <row r="12" spans="1:20" ht="14.25">
      <c r="A12">
        <v>-2</v>
      </c>
      <c r="B12">
        <v>402</v>
      </c>
      <c r="C12">
        <v>-17.41062892</v>
      </c>
      <c r="D12">
        <v>-32.36442221</v>
      </c>
      <c r="E12">
        <v>-0.723981423</v>
      </c>
      <c r="F12">
        <v>2515918.541</v>
      </c>
      <c r="G12">
        <v>6861233.24</v>
      </c>
      <c r="H12">
        <v>182.5160186</v>
      </c>
      <c r="I12">
        <v>2</v>
      </c>
      <c r="J12">
        <v>11</v>
      </c>
      <c r="K12">
        <v>228</v>
      </c>
      <c r="M12">
        <v>19.5</v>
      </c>
      <c r="N12">
        <v>2</v>
      </c>
      <c r="O12">
        <v>2</v>
      </c>
      <c r="P12">
        <v>11</v>
      </c>
      <c r="Q12">
        <v>229</v>
      </c>
      <c r="R12">
        <v>19</v>
      </c>
      <c r="S12">
        <v>1.8</v>
      </c>
      <c r="T12">
        <v>5.53</v>
      </c>
    </row>
    <row r="13" spans="1:21" ht="14.25">
      <c r="A13">
        <v>-2</v>
      </c>
      <c r="B13">
        <v>395</v>
      </c>
      <c r="C13">
        <v>-18.29617049</v>
      </c>
      <c r="D13">
        <v>-30.35824843</v>
      </c>
      <c r="E13">
        <v>-0.688486596</v>
      </c>
      <c r="F13">
        <v>2515920.71</v>
      </c>
      <c r="G13">
        <v>6861233.561</v>
      </c>
      <c r="H13">
        <v>182.5515134</v>
      </c>
      <c r="I13">
        <v>2</v>
      </c>
      <c r="J13">
        <v>11</v>
      </c>
      <c r="K13">
        <v>189</v>
      </c>
      <c r="M13">
        <v>16.8</v>
      </c>
      <c r="N13">
        <v>2</v>
      </c>
      <c r="O13">
        <v>2</v>
      </c>
      <c r="P13">
        <v>31</v>
      </c>
      <c r="U13" t="s">
        <v>23</v>
      </c>
    </row>
    <row r="14" spans="1:20" ht="14.25">
      <c r="A14">
        <v>-2</v>
      </c>
      <c r="B14">
        <v>396</v>
      </c>
      <c r="C14">
        <v>-15.41739443</v>
      </c>
      <c r="D14">
        <v>-29.22805061</v>
      </c>
      <c r="E14">
        <v>-0.301569689</v>
      </c>
      <c r="F14">
        <v>2515921.036</v>
      </c>
      <c r="G14">
        <v>6861230.486</v>
      </c>
      <c r="H14">
        <v>182.9384303</v>
      </c>
      <c r="I14">
        <v>1</v>
      </c>
      <c r="J14">
        <v>11</v>
      </c>
      <c r="K14">
        <v>202</v>
      </c>
      <c r="M14">
        <v>19.9</v>
      </c>
      <c r="N14">
        <v>13.6</v>
      </c>
      <c r="O14">
        <v>1</v>
      </c>
      <c r="P14">
        <v>11</v>
      </c>
      <c r="Q14">
        <v>213</v>
      </c>
      <c r="S14">
        <v>12.1</v>
      </c>
      <c r="T14">
        <v>3.88</v>
      </c>
    </row>
    <row r="15" spans="1:21" ht="14.25">
      <c r="A15">
        <v>-2</v>
      </c>
      <c r="B15">
        <v>394</v>
      </c>
      <c r="C15">
        <v>-17.57603696</v>
      </c>
      <c r="D15">
        <v>-28.53551882</v>
      </c>
      <c r="E15">
        <v>-0.526589318</v>
      </c>
      <c r="F15">
        <v>2515922.276</v>
      </c>
      <c r="G15">
        <v>6861232.383</v>
      </c>
      <c r="H15">
        <v>182.7134107</v>
      </c>
      <c r="I15">
        <v>1</v>
      </c>
      <c r="J15">
        <v>11</v>
      </c>
      <c r="K15">
        <v>248</v>
      </c>
      <c r="M15">
        <v>20.8</v>
      </c>
      <c r="N15">
        <v>11.5</v>
      </c>
      <c r="O15">
        <v>1</v>
      </c>
      <c r="P15">
        <v>31</v>
      </c>
      <c r="U15" t="s">
        <v>23</v>
      </c>
    </row>
    <row r="16" spans="1:20" ht="14.25">
      <c r="A16">
        <v>-2</v>
      </c>
      <c r="B16">
        <v>393</v>
      </c>
      <c r="C16">
        <v>-16.07014532</v>
      </c>
      <c r="D16">
        <v>-24.23887748</v>
      </c>
      <c r="E16">
        <v>-0.364049827</v>
      </c>
      <c r="F16">
        <v>2515926.019</v>
      </c>
      <c r="G16">
        <v>6861229.79</v>
      </c>
      <c r="H16">
        <v>182.8759502</v>
      </c>
      <c r="I16">
        <v>1</v>
      </c>
      <c r="J16">
        <v>11</v>
      </c>
      <c r="K16">
        <v>287</v>
      </c>
      <c r="M16">
        <v>20.8</v>
      </c>
      <c r="N16">
        <v>10.3</v>
      </c>
      <c r="O16">
        <v>1</v>
      </c>
      <c r="P16">
        <v>11</v>
      </c>
      <c r="Q16">
        <v>297</v>
      </c>
      <c r="S16">
        <v>12</v>
      </c>
      <c r="T16">
        <v>5.48</v>
      </c>
    </row>
    <row r="17" spans="1:21" ht="14.25">
      <c r="A17">
        <v>-2</v>
      </c>
      <c r="B17">
        <v>392</v>
      </c>
      <c r="C17">
        <v>-17.20682307</v>
      </c>
      <c r="D17">
        <v>-22.23185799</v>
      </c>
      <c r="E17">
        <v>-0.550245551</v>
      </c>
      <c r="F17">
        <v>2515928.256</v>
      </c>
      <c r="G17">
        <v>6861230.353</v>
      </c>
      <c r="H17">
        <v>182.6897544</v>
      </c>
      <c r="I17">
        <v>2</v>
      </c>
      <c r="J17">
        <v>11</v>
      </c>
      <c r="K17">
        <v>235</v>
      </c>
      <c r="M17">
        <v>18</v>
      </c>
      <c r="N17">
        <v>1.9</v>
      </c>
      <c r="O17">
        <v>2</v>
      </c>
      <c r="P17">
        <v>31</v>
      </c>
      <c r="U17" t="s">
        <v>23</v>
      </c>
    </row>
    <row r="18" spans="1:21" ht="14.25">
      <c r="A18">
        <v>-2</v>
      </c>
      <c r="B18">
        <v>379</v>
      </c>
      <c r="C18">
        <v>-15.99381849</v>
      </c>
      <c r="D18">
        <v>-19.57228813</v>
      </c>
      <c r="E18">
        <v>-0.515972066</v>
      </c>
      <c r="F18">
        <v>2515930.498</v>
      </c>
      <c r="G18">
        <v>6861228.477</v>
      </c>
      <c r="H18">
        <v>182.7240279</v>
      </c>
      <c r="I18">
        <v>2</v>
      </c>
      <c r="J18">
        <v>11</v>
      </c>
      <c r="K18">
        <v>247</v>
      </c>
      <c r="M18">
        <v>18.9</v>
      </c>
      <c r="N18">
        <v>1.6</v>
      </c>
      <c r="O18">
        <v>2</v>
      </c>
      <c r="P18">
        <v>31</v>
      </c>
      <c r="U18" t="s">
        <v>23</v>
      </c>
    </row>
    <row r="19" spans="1:21" ht="14.25">
      <c r="A19">
        <v>-2</v>
      </c>
      <c r="B19">
        <v>377</v>
      </c>
      <c r="C19">
        <v>-16.07319082</v>
      </c>
      <c r="D19">
        <v>-16.92802755</v>
      </c>
      <c r="E19">
        <v>-0.487908801</v>
      </c>
      <c r="F19">
        <v>2515933.068</v>
      </c>
      <c r="G19">
        <v>6861227.851</v>
      </c>
      <c r="H19">
        <v>182.7520912</v>
      </c>
      <c r="I19">
        <v>1</v>
      </c>
      <c r="J19">
        <v>11</v>
      </c>
      <c r="K19">
        <v>303</v>
      </c>
      <c r="M19">
        <v>22</v>
      </c>
      <c r="N19">
        <v>12.5</v>
      </c>
      <c r="O19">
        <v>1</v>
      </c>
      <c r="P19">
        <v>31</v>
      </c>
      <c r="U19" t="s">
        <v>23</v>
      </c>
    </row>
    <row r="20" spans="1:20" ht="14.25">
      <c r="A20">
        <v>-2</v>
      </c>
      <c r="B20">
        <v>31</v>
      </c>
      <c r="C20">
        <v>-16.34512466</v>
      </c>
      <c r="D20">
        <v>12.01078033</v>
      </c>
      <c r="E20">
        <v>0.289804143</v>
      </c>
      <c r="F20">
        <v>2515961.04</v>
      </c>
      <c r="G20">
        <v>6861220.429</v>
      </c>
      <c r="H20">
        <v>183.5298041</v>
      </c>
      <c r="I20">
        <v>2</v>
      </c>
      <c r="J20">
        <v>11</v>
      </c>
      <c r="K20">
        <v>238</v>
      </c>
      <c r="M20">
        <v>18.4</v>
      </c>
      <c r="N20">
        <v>1.2</v>
      </c>
      <c r="O20">
        <v>2</v>
      </c>
      <c r="P20">
        <v>11</v>
      </c>
      <c r="Q20">
        <v>243</v>
      </c>
      <c r="S20">
        <v>1.9</v>
      </c>
      <c r="T20">
        <v>7.46</v>
      </c>
    </row>
    <row r="21" spans="1:21" ht="14.25">
      <c r="A21">
        <v>-2</v>
      </c>
      <c r="B21">
        <v>32</v>
      </c>
      <c r="C21">
        <v>-18.18309705</v>
      </c>
      <c r="D21">
        <v>12.65663374</v>
      </c>
      <c r="E21">
        <v>0.300845515</v>
      </c>
      <c r="F21">
        <v>2515962.151</v>
      </c>
      <c r="G21">
        <v>6861222.029</v>
      </c>
      <c r="H21">
        <v>183.5408455</v>
      </c>
      <c r="I21">
        <v>2</v>
      </c>
      <c r="J21">
        <v>11</v>
      </c>
      <c r="K21">
        <v>150</v>
      </c>
      <c r="M21">
        <v>16.1</v>
      </c>
      <c r="N21">
        <v>1.2</v>
      </c>
      <c r="O21">
        <v>2</v>
      </c>
      <c r="P21">
        <v>31</v>
      </c>
      <c r="U21" t="s">
        <v>23</v>
      </c>
    </row>
    <row r="22" spans="1:21" ht="14.25">
      <c r="A22">
        <v>-2</v>
      </c>
      <c r="B22">
        <v>33</v>
      </c>
      <c r="C22">
        <v>-17.17492996</v>
      </c>
      <c r="D22">
        <v>13.67170529</v>
      </c>
      <c r="E22">
        <v>0.278545171</v>
      </c>
      <c r="F22">
        <v>2515962.862</v>
      </c>
      <c r="G22">
        <v>6861220.788</v>
      </c>
      <c r="H22">
        <v>183.5185452</v>
      </c>
      <c r="I22">
        <v>2</v>
      </c>
      <c r="J22">
        <v>11</v>
      </c>
      <c r="K22">
        <v>185</v>
      </c>
      <c r="M22">
        <v>20.4</v>
      </c>
      <c r="N22">
        <v>1.7</v>
      </c>
      <c r="O22">
        <v>2</v>
      </c>
      <c r="P22">
        <v>11</v>
      </c>
      <c r="Q22">
        <v>201</v>
      </c>
      <c r="S22">
        <v>11.2</v>
      </c>
      <c r="T22">
        <v>7.67</v>
      </c>
      <c r="U22" t="s">
        <v>24</v>
      </c>
    </row>
    <row r="23" spans="1:21" ht="14.25">
      <c r="A23">
        <v>-2</v>
      </c>
      <c r="B23">
        <v>34</v>
      </c>
      <c r="C23">
        <v>-20.0551804</v>
      </c>
      <c r="D23">
        <v>14.86866719</v>
      </c>
      <c r="E23">
        <v>0.461493951</v>
      </c>
      <c r="F23">
        <v>2515964.781</v>
      </c>
      <c r="G23">
        <v>6861223.247</v>
      </c>
      <c r="H23">
        <v>183.701494</v>
      </c>
      <c r="I23">
        <v>2</v>
      </c>
      <c r="J23">
        <v>11</v>
      </c>
      <c r="K23">
        <v>235</v>
      </c>
      <c r="M23">
        <v>19.9</v>
      </c>
      <c r="N23">
        <v>2</v>
      </c>
      <c r="O23">
        <v>2</v>
      </c>
      <c r="P23">
        <v>31</v>
      </c>
      <c r="U23" t="s">
        <v>23</v>
      </c>
    </row>
    <row r="24" spans="1:21" ht="14.25">
      <c r="A24">
        <v>-2</v>
      </c>
      <c r="B24">
        <v>35</v>
      </c>
      <c r="C24">
        <v>-18.89271292</v>
      </c>
      <c r="D24">
        <v>15.90702437</v>
      </c>
      <c r="E24">
        <v>0.46657097</v>
      </c>
      <c r="F24">
        <v>2515965.473</v>
      </c>
      <c r="G24">
        <v>6861221.85</v>
      </c>
      <c r="H24">
        <v>183.706571</v>
      </c>
      <c r="I24">
        <v>2</v>
      </c>
      <c r="J24">
        <v>11</v>
      </c>
      <c r="K24">
        <v>239</v>
      </c>
      <c r="M24">
        <v>19.8</v>
      </c>
      <c r="N24">
        <v>2</v>
      </c>
      <c r="O24">
        <v>2</v>
      </c>
      <c r="P24">
        <v>11</v>
      </c>
      <c r="Q24">
        <v>247</v>
      </c>
      <c r="R24">
        <v>19.8</v>
      </c>
      <c r="S24">
        <v>4.3</v>
      </c>
      <c r="T24">
        <v>6.63</v>
      </c>
      <c r="U24" t="s">
        <v>25</v>
      </c>
    </row>
    <row r="25" spans="1:19" ht="14.25">
      <c r="A25">
        <v>-2</v>
      </c>
      <c r="B25">
        <v>36</v>
      </c>
      <c r="C25">
        <v>-15.85185909</v>
      </c>
      <c r="D25">
        <v>16.17527399</v>
      </c>
      <c r="E25">
        <v>0.227916247</v>
      </c>
      <c r="F25">
        <v>2515964.924</v>
      </c>
      <c r="G25">
        <v>6861218.847</v>
      </c>
      <c r="H25">
        <v>183.4679162</v>
      </c>
      <c r="I25">
        <v>4</v>
      </c>
      <c r="J25">
        <v>11</v>
      </c>
      <c r="K25">
        <v>118</v>
      </c>
      <c r="M25">
        <v>16</v>
      </c>
      <c r="N25">
        <v>10.5</v>
      </c>
      <c r="O25">
        <v>4</v>
      </c>
      <c r="P25">
        <v>11</v>
      </c>
      <c r="Q25">
        <v>120</v>
      </c>
      <c r="S25">
        <v>8.9</v>
      </c>
    </row>
    <row r="26" spans="1:21" ht="14.25">
      <c r="A26">
        <v>-2</v>
      </c>
      <c r="B26">
        <v>50</v>
      </c>
      <c r="C26">
        <v>-19.56652887</v>
      </c>
      <c r="D26">
        <v>17.84919787</v>
      </c>
      <c r="E26">
        <v>0.593510696</v>
      </c>
      <c r="F26">
        <v>2515967.524</v>
      </c>
      <c r="G26">
        <v>6861221.984</v>
      </c>
      <c r="H26">
        <v>183.8335107</v>
      </c>
      <c r="I26">
        <v>1</v>
      </c>
      <c r="J26">
        <v>11</v>
      </c>
      <c r="K26">
        <v>132</v>
      </c>
      <c r="M26">
        <v>17.2</v>
      </c>
      <c r="N26">
        <v>13.2</v>
      </c>
      <c r="O26">
        <v>1</v>
      </c>
      <c r="P26">
        <v>12</v>
      </c>
      <c r="Q26">
        <v>136</v>
      </c>
      <c r="S26">
        <v>13.5</v>
      </c>
      <c r="T26">
        <v>2.11</v>
      </c>
      <c r="U26" t="s">
        <v>26</v>
      </c>
    </row>
    <row r="27" spans="1:20" ht="14.25">
      <c r="A27">
        <v>-2</v>
      </c>
      <c r="B27">
        <v>49</v>
      </c>
      <c r="C27">
        <v>-17.77288339</v>
      </c>
      <c r="D27">
        <v>17.98138811</v>
      </c>
      <c r="E27">
        <v>0.361413213</v>
      </c>
      <c r="F27">
        <v>2515967.175</v>
      </c>
      <c r="G27">
        <v>6861220.22</v>
      </c>
      <c r="H27">
        <v>183.6014132</v>
      </c>
      <c r="I27">
        <v>2</v>
      </c>
      <c r="J27">
        <v>11</v>
      </c>
      <c r="K27">
        <v>188</v>
      </c>
      <c r="M27">
        <v>17.9</v>
      </c>
      <c r="N27">
        <v>6</v>
      </c>
      <c r="O27">
        <v>2</v>
      </c>
      <c r="P27">
        <v>11</v>
      </c>
      <c r="Q27">
        <v>197</v>
      </c>
      <c r="R27">
        <v>18.1</v>
      </c>
      <c r="S27">
        <v>4.7</v>
      </c>
      <c r="T27">
        <v>4.63</v>
      </c>
    </row>
    <row r="28" spans="1:20" ht="14.25">
      <c r="A28">
        <v>-2</v>
      </c>
      <c r="B28">
        <v>48</v>
      </c>
      <c r="C28">
        <v>-15.25085499</v>
      </c>
      <c r="D28">
        <v>19.21091162</v>
      </c>
      <c r="E28">
        <v>0.350024899</v>
      </c>
      <c r="F28">
        <v>2515967.691</v>
      </c>
      <c r="G28">
        <v>6861217.462</v>
      </c>
      <c r="H28">
        <v>183.5900249</v>
      </c>
      <c r="I28">
        <v>2</v>
      </c>
      <c r="J28">
        <v>11</v>
      </c>
      <c r="K28">
        <v>170</v>
      </c>
      <c r="M28">
        <v>18.6</v>
      </c>
      <c r="N28">
        <v>4</v>
      </c>
      <c r="O28">
        <v>2</v>
      </c>
      <c r="P28">
        <v>11</v>
      </c>
      <c r="Q28">
        <v>174</v>
      </c>
      <c r="S28">
        <v>4.3</v>
      </c>
      <c r="T28">
        <v>4.15</v>
      </c>
    </row>
    <row r="29" spans="1:20" ht="14.25">
      <c r="A29">
        <v>-2</v>
      </c>
      <c r="B29">
        <v>51</v>
      </c>
      <c r="C29">
        <v>-22.05553078</v>
      </c>
      <c r="D29">
        <v>19.58675822</v>
      </c>
      <c r="E29">
        <v>0.749632976</v>
      </c>
      <c r="F29">
        <v>2515969.86</v>
      </c>
      <c r="G29">
        <v>6861223.922</v>
      </c>
      <c r="H29">
        <v>183.989633</v>
      </c>
      <c r="I29">
        <v>1</v>
      </c>
      <c r="J29">
        <v>11</v>
      </c>
      <c r="K29">
        <v>226</v>
      </c>
      <c r="M29">
        <v>18.1</v>
      </c>
      <c r="N29">
        <v>11</v>
      </c>
      <c r="O29">
        <v>1</v>
      </c>
      <c r="P29">
        <v>11</v>
      </c>
      <c r="Q29">
        <v>228</v>
      </c>
      <c r="S29">
        <v>11.1</v>
      </c>
      <c r="T29">
        <v>4.31</v>
      </c>
    </row>
    <row r="30" spans="1:20" ht="14.25">
      <c r="A30">
        <v>-2</v>
      </c>
      <c r="B30">
        <v>53</v>
      </c>
      <c r="C30">
        <v>-16.3759847</v>
      </c>
      <c r="D30">
        <v>20.57698811</v>
      </c>
      <c r="E30">
        <v>0.367586336</v>
      </c>
      <c r="F30">
        <v>2515969.307</v>
      </c>
      <c r="G30">
        <v>6861218.184</v>
      </c>
      <c r="H30">
        <v>183.6075863</v>
      </c>
      <c r="I30">
        <v>2</v>
      </c>
      <c r="J30">
        <v>11</v>
      </c>
      <c r="K30">
        <v>175</v>
      </c>
      <c r="M30">
        <v>18.5</v>
      </c>
      <c r="N30">
        <v>4.3</v>
      </c>
      <c r="O30">
        <v>2</v>
      </c>
      <c r="P30">
        <v>11</v>
      </c>
      <c r="Q30">
        <v>179</v>
      </c>
      <c r="R30">
        <v>19</v>
      </c>
      <c r="S30">
        <v>4.1</v>
      </c>
      <c r="T30">
        <v>4.8</v>
      </c>
    </row>
    <row r="31" spans="1:20" ht="14.25">
      <c r="A31">
        <v>-2</v>
      </c>
      <c r="B31">
        <v>52</v>
      </c>
      <c r="C31">
        <v>-18.69998097</v>
      </c>
      <c r="D31">
        <v>21.2853393</v>
      </c>
      <c r="E31">
        <v>0.556867157</v>
      </c>
      <c r="F31">
        <v>2515970.607</v>
      </c>
      <c r="G31">
        <v>6861220.236</v>
      </c>
      <c r="H31">
        <v>183.7968672</v>
      </c>
      <c r="I31">
        <v>2</v>
      </c>
      <c r="J31">
        <v>11</v>
      </c>
      <c r="K31">
        <v>149</v>
      </c>
      <c r="M31">
        <v>14.4</v>
      </c>
      <c r="N31">
        <v>3.3</v>
      </c>
      <c r="O31">
        <v>2</v>
      </c>
      <c r="P31">
        <v>11</v>
      </c>
      <c r="Q31">
        <v>152</v>
      </c>
      <c r="S31">
        <v>3.7</v>
      </c>
      <c r="T31">
        <v>3.22</v>
      </c>
    </row>
    <row r="32" spans="1:20" ht="14.25">
      <c r="A32">
        <v>-2</v>
      </c>
      <c r="B32">
        <v>69</v>
      </c>
      <c r="C32">
        <v>-21.79987451</v>
      </c>
      <c r="D32">
        <v>22.86597653</v>
      </c>
      <c r="E32">
        <v>0.818221038</v>
      </c>
      <c r="F32">
        <v>2515972.954</v>
      </c>
      <c r="G32">
        <v>6861222.805</v>
      </c>
      <c r="H32">
        <v>184.058221</v>
      </c>
      <c r="I32">
        <v>1</v>
      </c>
      <c r="J32">
        <v>11</v>
      </c>
      <c r="K32">
        <v>210</v>
      </c>
      <c r="M32">
        <v>19.1</v>
      </c>
      <c r="N32">
        <v>10.3</v>
      </c>
      <c r="O32">
        <v>1</v>
      </c>
      <c r="P32">
        <v>11</v>
      </c>
      <c r="Q32">
        <v>225</v>
      </c>
      <c r="S32">
        <v>10.6</v>
      </c>
      <c r="T32">
        <v>8.14</v>
      </c>
    </row>
    <row r="33" spans="1:20" ht="14.25">
      <c r="A33">
        <v>-2</v>
      </c>
      <c r="B33">
        <v>68</v>
      </c>
      <c r="C33">
        <v>-19.10036067</v>
      </c>
      <c r="D33">
        <v>23.32136172</v>
      </c>
      <c r="E33">
        <v>0.700000713</v>
      </c>
      <c r="F33">
        <v>2515972.676</v>
      </c>
      <c r="G33">
        <v>6861220.081</v>
      </c>
      <c r="H33">
        <v>183.9400007</v>
      </c>
      <c r="I33">
        <v>2</v>
      </c>
      <c r="J33">
        <v>11</v>
      </c>
      <c r="K33">
        <v>156</v>
      </c>
      <c r="M33">
        <v>16</v>
      </c>
      <c r="N33">
        <v>4.6</v>
      </c>
      <c r="O33">
        <v>2</v>
      </c>
      <c r="P33">
        <v>11</v>
      </c>
      <c r="Q33">
        <v>159</v>
      </c>
      <c r="R33">
        <v>16.3</v>
      </c>
      <c r="S33">
        <v>4.4</v>
      </c>
      <c r="T33">
        <v>2.9</v>
      </c>
    </row>
    <row r="34" spans="1:20" ht="14.25">
      <c r="A34">
        <v>-2</v>
      </c>
      <c r="B34">
        <v>70</v>
      </c>
      <c r="C34">
        <v>-21.04369436</v>
      </c>
      <c r="D34">
        <v>25.06782252</v>
      </c>
      <c r="E34">
        <v>0.703128258</v>
      </c>
      <c r="F34">
        <v>2515974.876</v>
      </c>
      <c r="G34">
        <v>6861221.491</v>
      </c>
      <c r="H34">
        <v>183.9431283</v>
      </c>
      <c r="I34">
        <v>1</v>
      </c>
      <c r="J34">
        <v>11</v>
      </c>
      <c r="K34">
        <v>262</v>
      </c>
      <c r="L34" t="s">
        <v>27</v>
      </c>
      <c r="M34">
        <v>11.6</v>
      </c>
      <c r="N34">
        <v>21</v>
      </c>
      <c r="O34">
        <v>1</v>
      </c>
      <c r="P34">
        <v>11</v>
      </c>
      <c r="Q34">
        <v>282</v>
      </c>
      <c r="S34">
        <v>11.3</v>
      </c>
      <c r="T34">
        <v>11.2</v>
      </c>
    </row>
    <row r="35" spans="1:20" ht="14.25">
      <c r="A35">
        <v>-2</v>
      </c>
      <c r="B35">
        <v>67</v>
      </c>
      <c r="C35">
        <v>-17.94265908</v>
      </c>
      <c r="D35">
        <v>25.56150105</v>
      </c>
      <c r="E35">
        <v>0.387802788</v>
      </c>
      <c r="F35">
        <v>2515974.529</v>
      </c>
      <c r="G35">
        <v>6861218.37</v>
      </c>
      <c r="H35">
        <v>183.6278028</v>
      </c>
      <c r="I35">
        <v>2</v>
      </c>
      <c r="J35">
        <v>11</v>
      </c>
      <c r="K35">
        <v>151</v>
      </c>
      <c r="M35">
        <v>16.5</v>
      </c>
      <c r="N35">
        <v>2.6</v>
      </c>
      <c r="O35">
        <v>2</v>
      </c>
      <c r="P35">
        <v>11</v>
      </c>
      <c r="Q35">
        <v>153</v>
      </c>
      <c r="S35">
        <v>3.1</v>
      </c>
      <c r="T35">
        <v>3.3</v>
      </c>
    </row>
    <row r="36" spans="1:20" ht="14.25">
      <c r="A36">
        <v>-2</v>
      </c>
      <c r="B36">
        <v>66</v>
      </c>
      <c r="C36">
        <v>-16.72840488</v>
      </c>
      <c r="D36">
        <v>25.90710025</v>
      </c>
      <c r="E36">
        <v>0.279192643</v>
      </c>
      <c r="F36">
        <v>2515974.539</v>
      </c>
      <c r="G36">
        <v>6861217.108</v>
      </c>
      <c r="H36">
        <v>183.5191926</v>
      </c>
      <c r="I36">
        <v>2</v>
      </c>
      <c r="J36">
        <v>11</v>
      </c>
      <c r="K36">
        <v>200</v>
      </c>
      <c r="M36">
        <v>19.2</v>
      </c>
      <c r="N36">
        <v>2</v>
      </c>
      <c r="O36">
        <v>2</v>
      </c>
      <c r="P36">
        <v>11</v>
      </c>
      <c r="Q36">
        <v>206</v>
      </c>
      <c r="R36">
        <v>20</v>
      </c>
      <c r="S36">
        <v>2.5</v>
      </c>
      <c r="T36">
        <v>8.07</v>
      </c>
    </row>
    <row r="37" spans="1:21" ht="14.25">
      <c r="A37">
        <v>-2</v>
      </c>
      <c r="B37">
        <v>71</v>
      </c>
      <c r="C37">
        <v>-23.01142085</v>
      </c>
      <c r="D37">
        <v>26.89077073</v>
      </c>
      <c r="E37">
        <v>0.510354548</v>
      </c>
      <c r="F37">
        <v>2515977.156</v>
      </c>
      <c r="G37">
        <v>6861222.904</v>
      </c>
      <c r="H37">
        <v>183.7503545</v>
      </c>
      <c r="I37">
        <v>1</v>
      </c>
      <c r="J37">
        <v>11</v>
      </c>
      <c r="K37">
        <v>208</v>
      </c>
      <c r="M37">
        <v>19.6</v>
      </c>
      <c r="N37">
        <v>12.2</v>
      </c>
      <c r="O37">
        <v>1</v>
      </c>
      <c r="P37">
        <v>11</v>
      </c>
      <c r="Q37">
        <v>215</v>
      </c>
      <c r="S37">
        <v>11.5</v>
      </c>
      <c r="T37">
        <v>4.01</v>
      </c>
      <c r="U37" t="s">
        <v>28</v>
      </c>
    </row>
    <row r="38" spans="1:20" ht="14.25">
      <c r="A38">
        <v>-2</v>
      </c>
      <c r="B38">
        <v>72</v>
      </c>
      <c r="C38">
        <v>-20.12674933</v>
      </c>
      <c r="D38">
        <v>28.48018631</v>
      </c>
      <c r="E38">
        <v>0.569738205</v>
      </c>
      <c r="F38">
        <v>2515977.922</v>
      </c>
      <c r="G38">
        <v>6861219.701</v>
      </c>
      <c r="H38">
        <v>183.8097382</v>
      </c>
      <c r="I38">
        <v>1</v>
      </c>
      <c r="J38">
        <v>11</v>
      </c>
      <c r="K38">
        <v>145</v>
      </c>
      <c r="M38">
        <v>17.5</v>
      </c>
      <c r="N38">
        <v>12</v>
      </c>
      <c r="O38">
        <v>1</v>
      </c>
      <c r="P38">
        <v>11</v>
      </c>
      <c r="Q38">
        <v>154</v>
      </c>
      <c r="S38">
        <v>12.2</v>
      </c>
      <c r="T38">
        <v>4.64</v>
      </c>
    </row>
    <row r="39" spans="1:20" ht="14.25">
      <c r="A39">
        <v>-2</v>
      </c>
      <c r="B39">
        <v>74</v>
      </c>
      <c r="C39">
        <v>-16.50258832</v>
      </c>
      <c r="D39">
        <v>31.19020003</v>
      </c>
      <c r="E39">
        <v>0.492120401</v>
      </c>
      <c r="F39">
        <v>2515979.573</v>
      </c>
      <c r="G39">
        <v>6861215.487</v>
      </c>
      <c r="H39">
        <v>183.7321204</v>
      </c>
      <c r="I39">
        <v>1</v>
      </c>
      <c r="J39">
        <v>11</v>
      </c>
      <c r="K39">
        <v>220</v>
      </c>
      <c r="M39">
        <v>19.5</v>
      </c>
      <c r="N39">
        <v>11</v>
      </c>
      <c r="O39">
        <v>1</v>
      </c>
      <c r="P39">
        <v>11</v>
      </c>
      <c r="Q39">
        <v>228</v>
      </c>
      <c r="R39">
        <v>20.3</v>
      </c>
      <c r="S39">
        <v>11.9</v>
      </c>
      <c r="T39">
        <v>6.38</v>
      </c>
    </row>
    <row r="40" spans="1:21" ht="14.25">
      <c r="A40">
        <v>-2</v>
      </c>
      <c r="B40">
        <v>73</v>
      </c>
      <c r="C40">
        <v>-18.56448619</v>
      </c>
      <c r="D40">
        <v>31.7383275</v>
      </c>
      <c r="E40">
        <v>0.252438626</v>
      </c>
      <c r="F40">
        <v>2515980.649</v>
      </c>
      <c r="G40">
        <v>6861217.33</v>
      </c>
      <c r="H40">
        <v>183.4924386</v>
      </c>
      <c r="I40">
        <v>1</v>
      </c>
      <c r="J40">
        <v>11</v>
      </c>
      <c r="K40">
        <v>233</v>
      </c>
      <c r="M40">
        <v>20</v>
      </c>
      <c r="N40">
        <v>12.5</v>
      </c>
      <c r="O40">
        <v>1</v>
      </c>
      <c r="P40">
        <v>11</v>
      </c>
      <c r="Q40">
        <v>237</v>
      </c>
      <c r="S40">
        <v>14.2</v>
      </c>
      <c r="T40">
        <v>8.23</v>
      </c>
      <c r="U40" t="s">
        <v>29</v>
      </c>
    </row>
    <row r="41" spans="1:20" ht="14.25">
      <c r="A41">
        <v>-1</v>
      </c>
      <c r="B41">
        <v>429</v>
      </c>
      <c r="C41">
        <v>-5.081701511</v>
      </c>
      <c r="D41">
        <v>-56.5288537</v>
      </c>
      <c r="E41">
        <v>-3.116628233</v>
      </c>
      <c r="F41">
        <v>2515891.97</v>
      </c>
      <c r="G41">
        <v>6861227.771</v>
      </c>
      <c r="H41">
        <v>180.1233718</v>
      </c>
      <c r="I41">
        <v>2</v>
      </c>
      <c r="J41">
        <v>11</v>
      </c>
      <c r="K41">
        <v>255</v>
      </c>
      <c r="M41">
        <v>21.9</v>
      </c>
      <c r="N41">
        <v>8.4</v>
      </c>
      <c r="O41">
        <v>2</v>
      </c>
      <c r="P41">
        <v>11</v>
      </c>
      <c r="Q41">
        <v>258</v>
      </c>
      <c r="S41">
        <v>7.8</v>
      </c>
      <c r="T41">
        <v>8.83</v>
      </c>
    </row>
    <row r="42" spans="1:20" ht="14.25">
      <c r="A42">
        <v>-1</v>
      </c>
      <c r="B42">
        <v>423</v>
      </c>
      <c r="C42">
        <v>-13.24668378</v>
      </c>
      <c r="D42">
        <v>-53.08750193</v>
      </c>
      <c r="E42">
        <v>-3.038005005</v>
      </c>
      <c r="F42">
        <v>2515897.456</v>
      </c>
      <c r="G42">
        <v>6861234.729</v>
      </c>
      <c r="H42">
        <v>180.201995</v>
      </c>
      <c r="I42">
        <v>2</v>
      </c>
      <c r="J42">
        <v>11</v>
      </c>
      <c r="K42">
        <v>197</v>
      </c>
      <c r="M42">
        <v>18.6</v>
      </c>
      <c r="N42">
        <v>6.4</v>
      </c>
      <c r="O42">
        <v>2</v>
      </c>
      <c r="P42">
        <v>11</v>
      </c>
      <c r="Q42">
        <v>203</v>
      </c>
      <c r="R42">
        <v>19</v>
      </c>
      <c r="S42">
        <v>6.3</v>
      </c>
      <c r="T42">
        <v>4.8</v>
      </c>
    </row>
    <row r="43" spans="1:20" ht="14.25">
      <c r="A43">
        <v>-1</v>
      </c>
      <c r="B43">
        <v>431</v>
      </c>
      <c r="C43">
        <v>-8.053970619</v>
      </c>
      <c r="D43">
        <v>-52.88935113</v>
      </c>
      <c r="E43">
        <v>-3.03981375</v>
      </c>
      <c r="F43">
        <v>2515896.268</v>
      </c>
      <c r="G43">
        <v>6861229.67</v>
      </c>
      <c r="H43">
        <v>180.2001863</v>
      </c>
      <c r="I43">
        <v>2</v>
      </c>
      <c r="J43">
        <v>11</v>
      </c>
      <c r="K43">
        <v>234</v>
      </c>
      <c r="M43">
        <v>22.8</v>
      </c>
      <c r="N43">
        <v>8.6</v>
      </c>
      <c r="O43">
        <v>2</v>
      </c>
      <c r="P43">
        <v>11</v>
      </c>
      <c r="Q43">
        <v>243</v>
      </c>
      <c r="S43">
        <v>10.4</v>
      </c>
      <c r="T43">
        <v>9.21</v>
      </c>
    </row>
    <row r="44" spans="1:20" ht="14.25">
      <c r="A44">
        <v>-1</v>
      </c>
      <c r="B44">
        <v>432</v>
      </c>
      <c r="C44">
        <v>-5.117985432</v>
      </c>
      <c r="D44">
        <v>-52.3445025</v>
      </c>
      <c r="E44">
        <v>-2.985391403</v>
      </c>
      <c r="F44">
        <v>2515896.014</v>
      </c>
      <c r="G44">
        <v>6861226.695</v>
      </c>
      <c r="H44">
        <v>180.2546086</v>
      </c>
      <c r="I44">
        <v>2</v>
      </c>
      <c r="J44">
        <v>11</v>
      </c>
      <c r="K44">
        <v>257</v>
      </c>
      <c r="M44">
        <v>24</v>
      </c>
      <c r="N44">
        <v>8.1</v>
      </c>
      <c r="O44">
        <v>2</v>
      </c>
      <c r="P44">
        <v>11</v>
      </c>
      <c r="Q44">
        <v>275</v>
      </c>
      <c r="S44">
        <v>9</v>
      </c>
      <c r="T44">
        <v>10.42</v>
      </c>
    </row>
    <row r="45" spans="1:20" ht="14.25">
      <c r="A45">
        <v>-1</v>
      </c>
      <c r="B45">
        <v>422</v>
      </c>
      <c r="C45">
        <v>-14.7769589</v>
      </c>
      <c r="D45">
        <v>-47.58200107</v>
      </c>
      <c r="E45">
        <v>-1.683917493</v>
      </c>
      <c r="F45">
        <v>2515903.171</v>
      </c>
      <c r="G45">
        <v>6861234.742</v>
      </c>
      <c r="H45">
        <v>181.5560825</v>
      </c>
      <c r="I45">
        <v>1</v>
      </c>
      <c r="J45">
        <v>11</v>
      </c>
      <c r="K45">
        <v>247</v>
      </c>
      <c r="M45">
        <v>21.7</v>
      </c>
      <c r="N45">
        <v>13.3</v>
      </c>
      <c r="O45">
        <v>1</v>
      </c>
      <c r="P45">
        <v>11</v>
      </c>
      <c r="Q45">
        <v>269</v>
      </c>
      <c r="R45">
        <v>21.8</v>
      </c>
      <c r="S45">
        <v>12.5</v>
      </c>
      <c r="T45">
        <v>10.22</v>
      </c>
    </row>
    <row r="46" spans="1:20" ht="14.25">
      <c r="A46">
        <v>-1</v>
      </c>
      <c r="B46">
        <v>421</v>
      </c>
      <c r="C46">
        <v>-14.27103488</v>
      </c>
      <c r="D46">
        <v>-43.83609492</v>
      </c>
      <c r="E46">
        <v>-0.96427983</v>
      </c>
      <c r="F46">
        <v>2515906.648</v>
      </c>
      <c r="G46">
        <v>6861233.26</v>
      </c>
      <c r="H46">
        <v>182.2757202</v>
      </c>
      <c r="I46">
        <v>1</v>
      </c>
      <c r="J46">
        <v>11</v>
      </c>
      <c r="K46">
        <v>232</v>
      </c>
      <c r="M46">
        <v>21.9</v>
      </c>
      <c r="N46">
        <v>13.4</v>
      </c>
      <c r="O46">
        <v>1</v>
      </c>
      <c r="P46">
        <v>11</v>
      </c>
      <c r="Q46">
        <v>250</v>
      </c>
      <c r="S46">
        <v>12.4</v>
      </c>
      <c r="T46">
        <v>11.21</v>
      </c>
    </row>
    <row r="47" spans="1:20" ht="14.25">
      <c r="A47">
        <v>-1</v>
      </c>
      <c r="B47">
        <v>414</v>
      </c>
      <c r="C47">
        <v>-6.411217898</v>
      </c>
      <c r="D47">
        <v>-41.46463684</v>
      </c>
      <c r="E47">
        <v>-0.926446908</v>
      </c>
      <c r="F47">
        <v>2515906.847</v>
      </c>
      <c r="G47">
        <v>6861225.052</v>
      </c>
      <c r="H47">
        <v>182.3135531</v>
      </c>
      <c r="I47">
        <v>2</v>
      </c>
      <c r="J47">
        <v>11</v>
      </c>
      <c r="K47">
        <v>195</v>
      </c>
      <c r="M47">
        <v>18.8</v>
      </c>
      <c r="N47">
        <v>4.1</v>
      </c>
      <c r="O47">
        <v>2</v>
      </c>
      <c r="P47">
        <v>11</v>
      </c>
      <c r="Q47">
        <v>208</v>
      </c>
      <c r="S47">
        <v>5.7</v>
      </c>
      <c r="T47">
        <v>5.51</v>
      </c>
    </row>
    <row r="48" spans="1:20" ht="14.25">
      <c r="A48">
        <v>-1</v>
      </c>
      <c r="B48">
        <v>416</v>
      </c>
      <c r="C48">
        <v>-10.26525857</v>
      </c>
      <c r="D48">
        <v>-39.60458975</v>
      </c>
      <c r="E48">
        <v>-0.683768663</v>
      </c>
      <c r="F48">
        <v>2515909.663</v>
      </c>
      <c r="G48">
        <v>6861228.274</v>
      </c>
      <c r="H48">
        <v>182.5562313</v>
      </c>
      <c r="I48">
        <v>2</v>
      </c>
      <c r="J48">
        <v>11</v>
      </c>
      <c r="K48">
        <v>221</v>
      </c>
      <c r="M48">
        <v>19.5</v>
      </c>
      <c r="N48">
        <v>7.9</v>
      </c>
      <c r="O48">
        <v>2</v>
      </c>
      <c r="P48">
        <v>11</v>
      </c>
      <c r="Q48">
        <v>239</v>
      </c>
      <c r="R48">
        <v>19.8</v>
      </c>
      <c r="S48">
        <v>4.5</v>
      </c>
      <c r="T48">
        <v>5.16</v>
      </c>
    </row>
    <row r="49" spans="1:20" ht="14.25">
      <c r="A49">
        <v>-1</v>
      </c>
      <c r="B49">
        <v>415</v>
      </c>
      <c r="C49">
        <v>-8.073210442</v>
      </c>
      <c r="D49">
        <v>-38.89690002</v>
      </c>
      <c r="E49">
        <v>-0.587183019</v>
      </c>
      <c r="F49">
        <v>2515909.764</v>
      </c>
      <c r="G49">
        <v>6861225.973</v>
      </c>
      <c r="H49">
        <v>182.652817</v>
      </c>
      <c r="I49">
        <v>2</v>
      </c>
      <c r="J49">
        <v>11</v>
      </c>
      <c r="K49">
        <v>205</v>
      </c>
      <c r="M49">
        <v>18.7</v>
      </c>
      <c r="N49">
        <v>4.1</v>
      </c>
      <c r="O49">
        <v>2</v>
      </c>
      <c r="P49">
        <v>11</v>
      </c>
      <c r="Q49">
        <v>208</v>
      </c>
      <c r="S49">
        <v>6</v>
      </c>
      <c r="T49">
        <v>2.39</v>
      </c>
    </row>
    <row r="50" spans="1:20" ht="14.25">
      <c r="A50">
        <v>-1</v>
      </c>
      <c r="B50">
        <v>417</v>
      </c>
      <c r="C50">
        <v>-12.41522371</v>
      </c>
      <c r="D50">
        <v>-37.96364171</v>
      </c>
      <c r="E50">
        <v>-0.554329333</v>
      </c>
      <c r="F50">
        <v>2515911.816</v>
      </c>
      <c r="G50">
        <v>6861229.911</v>
      </c>
      <c r="H50">
        <v>182.6856707</v>
      </c>
      <c r="I50">
        <v>1</v>
      </c>
      <c r="J50">
        <v>11</v>
      </c>
      <c r="K50">
        <v>225</v>
      </c>
      <c r="M50">
        <v>21.9</v>
      </c>
      <c r="N50">
        <v>11.9</v>
      </c>
      <c r="O50">
        <v>1</v>
      </c>
      <c r="P50">
        <v>11</v>
      </c>
      <c r="Q50">
        <v>235</v>
      </c>
      <c r="S50">
        <v>12.9</v>
      </c>
      <c r="T50">
        <v>7.36</v>
      </c>
    </row>
    <row r="51" spans="1:20" ht="14.25">
      <c r="A51">
        <v>-1</v>
      </c>
      <c r="B51">
        <v>405</v>
      </c>
      <c r="C51">
        <v>-14.91075923</v>
      </c>
      <c r="D51">
        <v>-36.60048075</v>
      </c>
      <c r="E51">
        <v>-0.855490954</v>
      </c>
      <c r="F51">
        <v>2515913.793</v>
      </c>
      <c r="G51">
        <v>6861231.955</v>
      </c>
      <c r="H51">
        <v>182.384509</v>
      </c>
      <c r="I51">
        <v>2</v>
      </c>
      <c r="J51">
        <v>11</v>
      </c>
      <c r="K51">
        <v>219</v>
      </c>
      <c r="M51">
        <v>19</v>
      </c>
      <c r="N51">
        <v>1.9</v>
      </c>
      <c r="O51">
        <v>2</v>
      </c>
      <c r="P51">
        <v>11</v>
      </c>
      <c r="Q51">
        <v>221</v>
      </c>
      <c r="R51">
        <v>19</v>
      </c>
      <c r="S51">
        <v>3</v>
      </c>
      <c r="T51">
        <v>3.5</v>
      </c>
    </row>
    <row r="52" spans="1:20" ht="14.25">
      <c r="A52">
        <v>-1</v>
      </c>
      <c r="B52">
        <v>410</v>
      </c>
      <c r="C52">
        <v>-6.627964552</v>
      </c>
      <c r="D52">
        <v>-36.22075044</v>
      </c>
      <c r="E52">
        <v>-0.573332462</v>
      </c>
      <c r="F52">
        <v>2515911.96</v>
      </c>
      <c r="G52">
        <v>6861223.869</v>
      </c>
      <c r="H52">
        <v>182.6666675</v>
      </c>
      <c r="I52">
        <v>1</v>
      </c>
      <c r="J52">
        <v>11</v>
      </c>
      <c r="K52">
        <v>296</v>
      </c>
      <c r="M52">
        <v>22.5</v>
      </c>
      <c r="N52">
        <v>14</v>
      </c>
      <c r="O52">
        <v>1</v>
      </c>
      <c r="P52">
        <v>11</v>
      </c>
      <c r="Q52">
        <v>298</v>
      </c>
      <c r="S52">
        <v>13.7</v>
      </c>
      <c r="T52">
        <v>5.74</v>
      </c>
    </row>
    <row r="53" spans="1:20" ht="14.25">
      <c r="A53">
        <v>-1</v>
      </c>
      <c r="B53">
        <v>406</v>
      </c>
      <c r="C53">
        <v>-13.17128294</v>
      </c>
      <c r="D53">
        <v>-34.82618174</v>
      </c>
      <c r="E53">
        <v>-0.629435735</v>
      </c>
      <c r="F53">
        <v>2515915.042</v>
      </c>
      <c r="G53">
        <v>6861229.807</v>
      </c>
      <c r="H53">
        <v>182.6105643</v>
      </c>
      <c r="I53">
        <v>2</v>
      </c>
      <c r="J53">
        <v>11</v>
      </c>
      <c r="K53">
        <v>191</v>
      </c>
      <c r="M53">
        <v>18.8</v>
      </c>
      <c r="N53">
        <v>3</v>
      </c>
      <c r="O53">
        <v>2</v>
      </c>
      <c r="P53">
        <v>11</v>
      </c>
      <c r="Q53">
        <v>194</v>
      </c>
      <c r="S53">
        <v>4.6</v>
      </c>
      <c r="T53">
        <v>4.09</v>
      </c>
    </row>
    <row r="54" spans="1:20" ht="14.25">
      <c r="A54">
        <v>-1</v>
      </c>
      <c r="B54">
        <v>407</v>
      </c>
      <c r="C54">
        <v>-9.905856979</v>
      </c>
      <c r="D54">
        <v>-34.68862248</v>
      </c>
      <c r="E54">
        <v>-0.548837749</v>
      </c>
      <c r="F54">
        <v>2515914.307</v>
      </c>
      <c r="G54">
        <v>6861226.622</v>
      </c>
      <c r="H54">
        <v>182.6911623</v>
      </c>
      <c r="I54">
        <v>1</v>
      </c>
      <c r="J54">
        <v>11</v>
      </c>
      <c r="K54">
        <v>266</v>
      </c>
      <c r="M54">
        <v>21.1</v>
      </c>
      <c r="N54">
        <v>13</v>
      </c>
      <c r="O54">
        <v>1</v>
      </c>
      <c r="P54">
        <v>11</v>
      </c>
      <c r="Q54">
        <v>262</v>
      </c>
      <c r="R54">
        <v>21.3</v>
      </c>
      <c r="S54">
        <v>14.4</v>
      </c>
      <c r="T54">
        <v>1.94</v>
      </c>
    </row>
    <row r="55" spans="1:20" ht="14.25">
      <c r="A55">
        <v>-1</v>
      </c>
      <c r="B55">
        <v>408</v>
      </c>
      <c r="C55">
        <v>-8.550244276</v>
      </c>
      <c r="D55">
        <v>-33.99594399</v>
      </c>
      <c r="E55">
        <v>-0.516458956</v>
      </c>
      <c r="F55">
        <v>2515914.615</v>
      </c>
      <c r="G55">
        <v>6861225.131</v>
      </c>
      <c r="H55">
        <v>182.723541</v>
      </c>
      <c r="I55">
        <v>1</v>
      </c>
      <c r="J55">
        <v>11</v>
      </c>
      <c r="K55">
        <v>258</v>
      </c>
      <c r="M55">
        <v>21.4</v>
      </c>
      <c r="N55">
        <v>12.6</v>
      </c>
      <c r="O55">
        <v>1</v>
      </c>
      <c r="P55">
        <v>11</v>
      </c>
      <c r="Q55">
        <v>267</v>
      </c>
      <c r="S55">
        <v>14.1</v>
      </c>
      <c r="T55">
        <v>5.95</v>
      </c>
    </row>
    <row r="56" spans="1:20" ht="14.25">
      <c r="A56">
        <v>-1</v>
      </c>
      <c r="B56">
        <v>409</v>
      </c>
      <c r="C56">
        <v>-6.164320578</v>
      </c>
      <c r="D56">
        <v>-33.29517139</v>
      </c>
      <c r="E56">
        <v>-0.601873456</v>
      </c>
      <c r="F56">
        <v>2515914.657</v>
      </c>
      <c r="G56">
        <v>6861222.645</v>
      </c>
      <c r="H56">
        <v>182.6381265</v>
      </c>
      <c r="I56">
        <v>2</v>
      </c>
      <c r="J56">
        <v>11</v>
      </c>
      <c r="K56">
        <v>169</v>
      </c>
      <c r="M56">
        <v>16.8</v>
      </c>
      <c r="N56">
        <v>1.9</v>
      </c>
      <c r="O56">
        <v>2</v>
      </c>
      <c r="P56">
        <v>11</v>
      </c>
      <c r="Q56">
        <v>170</v>
      </c>
      <c r="S56">
        <v>2.4</v>
      </c>
      <c r="T56">
        <v>5.63</v>
      </c>
    </row>
    <row r="57" spans="1:20" ht="14.25">
      <c r="A57">
        <v>-1</v>
      </c>
      <c r="B57">
        <v>401</v>
      </c>
      <c r="C57">
        <v>-11.54593975</v>
      </c>
      <c r="D57">
        <v>-31.33794203</v>
      </c>
      <c r="E57">
        <v>-0.458016608</v>
      </c>
      <c r="F57">
        <v>2515917.973</v>
      </c>
      <c r="G57">
        <v>6861227.313</v>
      </c>
      <c r="H57">
        <v>182.7819834</v>
      </c>
      <c r="I57">
        <v>1</v>
      </c>
      <c r="J57">
        <v>11</v>
      </c>
      <c r="K57">
        <v>118</v>
      </c>
      <c r="M57">
        <v>16.2</v>
      </c>
      <c r="N57">
        <v>11.4</v>
      </c>
      <c r="O57">
        <v>1</v>
      </c>
      <c r="P57">
        <v>11</v>
      </c>
      <c r="Q57">
        <v>120</v>
      </c>
      <c r="R57">
        <v>16.2</v>
      </c>
      <c r="S57">
        <v>12.1</v>
      </c>
      <c r="T57" t="s">
        <v>30</v>
      </c>
    </row>
    <row r="58" spans="1:20" ht="14.25">
      <c r="A58">
        <v>-1</v>
      </c>
      <c r="B58">
        <v>400</v>
      </c>
      <c r="C58">
        <v>-9.314906458</v>
      </c>
      <c r="D58">
        <v>-29.81354514</v>
      </c>
      <c r="E58">
        <v>-0.188430813</v>
      </c>
      <c r="F58">
        <v>2515918.851</v>
      </c>
      <c r="G58">
        <v>6861224.758</v>
      </c>
      <c r="H58">
        <v>183.0515692</v>
      </c>
      <c r="I58">
        <v>1</v>
      </c>
      <c r="J58">
        <v>11</v>
      </c>
      <c r="K58">
        <v>142</v>
      </c>
      <c r="M58">
        <v>17</v>
      </c>
      <c r="N58">
        <v>11.5</v>
      </c>
      <c r="O58">
        <v>1</v>
      </c>
      <c r="P58">
        <v>11</v>
      </c>
      <c r="Q58">
        <v>152</v>
      </c>
      <c r="S58">
        <v>11.2</v>
      </c>
      <c r="T58">
        <v>2.64</v>
      </c>
    </row>
    <row r="59" spans="1:20" ht="14.25">
      <c r="A59">
        <v>-1</v>
      </c>
      <c r="B59">
        <v>397</v>
      </c>
      <c r="C59">
        <v>-12.37545667</v>
      </c>
      <c r="D59">
        <v>-28.7665157</v>
      </c>
      <c r="E59">
        <v>-0.021422994</v>
      </c>
      <c r="F59">
        <v>2515920.673</v>
      </c>
      <c r="G59">
        <v>6861227.43</v>
      </c>
      <c r="H59">
        <v>183.218577</v>
      </c>
      <c r="I59">
        <v>1</v>
      </c>
      <c r="J59">
        <v>11</v>
      </c>
      <c r="K59">
        <v>203</v>
      </c>
      <c r="M59">
        <v>19.8</v>
      </c>
      <c r="N59">
        <v>12.7</v>
      </c>
      <c r="O59">
        <v>1</v>
      </c>
      <c r="P59">
        <v>11</v>
      </c>
      <c r="Q59">
        <v>211</v>
      </c>
      <c r="S59">
        <v>11.8</v>
      </c>
      <c r="T59">
        <v>4.78</v>
      </c>
    </row>
    <row r="60" spans="1:21" ht="14.25">
      <c r="A60">
        <v>-1</v>
      </c>
      <c r="B60">
        <v>398</v>
      </c>
      <c r="C60">
        <v>-11.04203151</v>
      </c>
      <c r="D60">
        <v>-27.83717296</v>
      </c>
      <c r="E60">
        <v>0.111497204</v>
      </c>
      <c r="F60">
        <v>2515921.215</v>
      </c>
      <c r="G60">
        <v>6861225.898</v>
      </c>
      <c r="H60">
        <v>183.3514972</v>
      </c>
      <c r="I60">
        <v>1</v>
      </c>
      <c r="J60">
        <v>11</v>
      </c>
      <c r="K60">
        <v>184</v>
      </c>
      <c r="M60">
        <v>16.7</v>
      </c>
      <c r="N60">
        <v>11.1</v>
      </c>
      <c r="O60">
        <v>1</v>
      </c>
      <c r="P60">
        <v>12</v>
      </c>
      <c r="Q60">
        <v>187</v>
      </c>
      <c r="R60">
        <v>17.1</v>
      </c>
      <c r="S60">
        <v>10.3</v>
      </c>
      <c r="T60">
        <v>3.05</v>
      </c>
      <c r="U60" t="s">
        <v>31</v>
      </c>
    </row>
    <row r="61" spans="1:20" ht="14.25">
      <c r="A61">
        <v>-1</v>
      </c>
      <c r="B61">
        <v>399</v>
      </c>
      <c r="C61">
        <v>-5.205508932</v>
      </c>
      <c r="D61">
        <v>-27.01712727</v>
      </c>
      <c r="E61">
        <v>-0.225063435</v>
      </c>
      <c r="F61">
        <v>2515920.455</v>
      </c>
      <c r="G61">
        <v>6861220.053</v>
      </c>
      <c r="H61">
        <v>183.0149366</v>
      </c>
      <c r="I61">
        <v>1</v>
      </c>
      <c r="J61">
        <v>11</v>
      </c>
      <c r="K61">
        <v>276</v>
      </c>
      <c r="M61">
        <v>22.4</v>
      </c>
      <c r="N61">
        <v>13.2</v>
      </c>
      <c r="O61">
        <v>1</v>
      </c>
      <c r="P61">
        <v>11</v>
      </c>
      <c r="Q61">
        <v>279</v>
      </c>
      <c r="S61">
        <v>14</v>
      </c>
      <c r="T61">
        <v>5.33</v>
      </c>
    </row>
    <row r="62" spans="1:20" ht="14.25">
      <c r="A62">
        <v>-1</v>
      </c>
      <c r="B62">
        <v>390</v>
      </c>
      <c r="C62">
        <v>-7.332965701</v>
      </c>
      <c r="D62">
        <v>-24.73743205</v>
      </c>
      <c r="E62">
        <v>0.063459329</v>
      </c>
      <c r="F62">
        <v>2515923.218</v>
      </c>
      <c r="G62">
        <v>6861221.499</v>
      </c>
      <c r="H62">
        <v>183.3034593</v>
      </c>
      <c r="I62">
        <v>1</v>
      </c>
      <c r="J62">
        <v>11</v>
      </c>
      <c r="K62">
        <v>158</v>
      </c>
      <c r="M62">
        <v>17.8</v>
      </c>
      <c r="N62">
        <v>11.6</v>
      </c>
      <c r="O62">
        <v>1</v>
      </c>
      <c r="P62">
        <v>11</v>
      </c>
      <c r="Q62">
        <v>160</v>
      </c>
      <c r="S62">
        <v>12.5</v>
      </c>
      <c r="T62">
        <v>3.59</v>
      </c>
    </row>
    <row r="63" spans="1:20" ht="14.25">
      <c r="A63">
        <v>-1</v>
      </c>
      <c r="B63">
        <v>389</v>
      </c>
      <c r="C63">
        <v>-5.683103703</v>
      </c>
      <c r="D63">
        <v>-24.08762286</v>
      </c>
      <c r="E63">
        <v>-0.014530387</v>
      </c>
      <c r="F63">
        <v>2515923.406</v>
      </c>
      <c r="G63">
        <v>6861219.736</v>
      </c>
      <c r="H63">
        <v>183.2254696</v>
      </c>
      <c r="I63">
        <v>1</v>
      </c>
      <c r="J63">
        <v>11</v>
      </c>
      <c r="K63">
        <v>167</v>
      </c>
      <c r="M63">
        <v>20.1</v>
      </c>
      <c r="N63">
        <v>13.3</v>
      </c>
      <c r="O63">
        <v>1</v>
      </c>
      <c r="P63">
        <v>11</v>
      </c>
      <c r="Q63">
        <v>179</v>
      </c>
      <c r="R63">
        <v>20.8</v>
      </c>
      <c r="S63">
        <v>14.7</v>
      </c>
      <c r="T63">
        <v>4.94</v>
      </c>
    </row>
    <row r="64" spans="1:21" ht="14.25">
      <c r="A64">
        <v>-1</v>
      </c>
      <c r="B64">
        <v>391</v>
      </c>
      <c r="C64">
        <v>-9.180547344</v>
      </c>
      <c r="D64">
        <v>-22.0029514</v>
      </c>
      <c r="E64">
        <v>0.248564642</v>
      </c>
      <c r="F64">
        <v>2515926.345</v>
      </c>
      <c r="G64">
        <v>6861222.554</v>
      </c>
      <c r="H64">
        <v>183.4885646</v>
      </c>
      <c r="I64">
        <v>1</v>
      </c>
      <c r="J64">
        <v>11</v>
      </c>
      <c r="K64">
        <v>167</v>
      </c>
      <c r="M64">
        <v>18.9</v>
      </c>
      <c r="N64">
        <v>11.1</v>
      </c>
      <c r="O64">
        <v>1</v>
      </c>
      <c r="P64">
        <v>12</v>
      </c>
      <c r="Q64">
        <v>168</v>
      </c>
      <c r="S64">
        <v>13.1</v>
      </c>
      <c r="T64">
        <v>4.01</v>
      </c>
      <c r="U64" t="s">
        <v>32</v>
      </c>
    </row>
    <row r="65" spans="1:20" ht="14.25">
      <c r="A65">
        <v>-1</v>
      </c>
      <c r="B65">
        <v>381</v>
      </c>
      <c r="C65">
        <v>-10.64335063</v>
      </c>
      <c r="D65">
        <v>-21.42949419</v>
      </c>
      <c r="E65">
        <v>-0.041392434</v>
      </c>
      <c r="F65">
        <v>2515927.286</v>
      </c>
      <c r="G65">
        <v>6861223.812</v>
      </c>
      <c r="H65">
        <v>183.1986076</v>
      </c>
      <c r="I65">
        <v>1</v>
      </c>
      <c r="J65">
        <v>11</v>
      </c>
      <c r="K65">
        <v>249</v>
      </c>
      <c r="M65">
        <v>20.3</v>
      </c>
      <c r="N65">
        <v>12.7</v>
      </c>
      <c r="O65">
        <v>1</v>
      </c>
      <c r="P65">
        <v>11</v>
      </c>
      <c r="Q65">
        <v>257</v>
      </c>
      <c r="S65">
        <v>10.5</v>
      </c>
      <c r="T65">
        <v>6.76</v>
      </c>
    </row>
    <row r="66" spans="1:20" ht="14.25">
      <c r="A66">
        <v>-1</v>
      </c>
      <c r="B66">
        <v>380</v>
      </c>
      <c r="C66">
        <v>-13.92625688</v>
      </c>
      <c r="D66">
        <v>-20.65707888</v>
      </c>
      <c r="E66">
        <v>-0.248530148</v>
      </c>
      <c r="F66">
        <v>2515928.903</v>
      </c>
      <c r="G66">
        <v>6861226.772</v>
      </c>
      <c r="H66">
        <v>182.9914699</v>
      </c>
      <c r="I66">
        <v>1</v>
      </c>
      <c r="J66">
        <v>11</v>
      </c>
      <c r="K66">
        <v>215</v>
      </c>
      <c r="M66">
        <v>20.3</v>
      </c>
      <c r="N66">
        <v>12.4</v>
      </c>
      <c r="O66">
        <v>1</v>
      </c>
      <c r="P66">
        <v>11</v>
      </c>
      <c r="Q66">
        <v>221</v>
      </c>
      <c r="R66">
        <v>20.7</v>
      </c>
      <c r="S66">
        <v>11.7</v>
      </c>
      <c r="T66">
        <v>5.72</v>
      </c>
    </row>
    <row r="67" spans="1:21" ht="14.25">
      <c r="A67">
        <v>-1</v>
      </c>
      <c r="B67">
        <v>383</v>
      </c>
      <c r="C67">
        <v>-7.553916585</v>
      </c>
      <c r="D67">
        <v>-19.08942295</v>
      </c>
      <c r="E67">
        <v>-0.101141335</v>
      </c>
      <c r="F67">
        <v>2515928.722</v>
      </c>
      <c r="G67">
        <v>6861220.212</v>
      </c>
      <c r="H67">
        <v>183.1388587</v>
      </c>
      <c r="I67">
        <v>1</v>
      </c>
      <c r="J67">
        <v>14</v>
      </c>
      <c r="K67">
        <v>246</v>
      </c>
      <c r="L67" t="s">
        <v>33</v>
      </c>
      <c r="M67">
        <v>17.6</v>
      </c>
      <c r="O67">
        <v>1</v>
      </c>
      <c r="P67">
        <v>14</v>
      </c>
      <c r="Q67">
        <v>247</v>
      </c>
      <c r="T67">
        <v>5.4</v>
      </c>
      <c r="U67" t="s">
        <v>34</v>
      </c>
    </row>
    <row r="68" spans="1:20" ht="14.25">
      <c r="A68">
        <v>-1</v>
      </c>
      <c r="B68">
        <v>382</v>
      </c>
      <c r="C68">
        <v>-9.53061986</v>
      </c>
      <c r="D68">
        <v>-18.81730751</v>
      </c>
      <c r="E68">
        <v>-0.292232618</v>
      </c>
      <c r="F68">
        <v>2515929.509</v>
      </c>
      <c r="G68">
        <v>6861222.045</v>
      </c>
      <c r="H68">
        <v>182.9477674</v>
      </c>
      <c r="I68">
        <v>1</v>
      </c>
      <c r="J68">
        <v>11</v>
      </c>
      <c r="K68">
        <v>245</v>
      </c>
      <c r="M68">
        <v>21.4</v>
      </c>
      <c r="N68">
        <v>12.4</v>
      </c>
      <c r="O68">
        <v>1</v>
      </c>
      <c r="P68">
        <v>11</v>
      </c>
      <c r="Q68">
        <v>257</v>
      </c>
      <c r="S68">
        <v>14</v>
      </c>
      <c r="T68">
        <v>7.02</v>
      </c>
    </row>
    <row r="69" spans="1:21" ht="14.25">
      <c r="A69">
        <v>-1</v>
      </c>
      <c r="B69">
        <v>378</v>
      </c>
      <c r="C69">
        <v>-13.14079259</v>
      </c>
      <c r="D69">
        <v>-18.20298892</v>
      </c>
      <c r="E69">
        <v>-0.585495851</v>
      </c>
      <c r="F69">
        <v>2515931.06</v>
      </c>
      <c r="G69">
        <v>6861225.363</v>
      </c>
      <c r="H69">
        <v>182.6545041</v>
      </c>
      <c r="I69">
        <v>2</v>
      </c>
      <c r="J69">
        <v>11</v>
      </c>
      <c r="K69">
        <v>118</v>
      </c>
      <c r="M69">
        <v>14.4</v>
      </c>
      <c r="N69">
        <v>2.5</v>
      </c>
      <c r="O69">
        <v>2</v>
      </c>
      <c r="P69">
        <v>11</v>
      </c>
      <c r="Q69">
        <v>122</v>
      </c>
      <c r="R69">
        <v>14.9</v>
      </c>
      <c r="S69">
        <v>2.4</v>
      </c>
      <c r="T69">
        <v>4.01</v>
      </c>
      <c r="U69" t="s">
        <v>35</v>
      </c>
    </row>
    <row r="70" spans="1:20" ht="14.25">
      <c r="A70">
        <v>-1</v>
      </c>
      <c r="B70">
        <v>384</v>
      </c>
      <c r="C70">
        <v>-6.336431122</v>
      </c>
      <c r="D70">
        <v>-16.55474627</v>
      </c>
      <c r="E70">
        <v>-0.377937864</v>
      </c>
      <c r="F70">
        <v>2515930.842</v>
      </c>
      <c r="G70">
        <v>6861218.365</v>
      </c>
      <c r="H70">
        <v>182.8620621</v>
      </c>
      <c r="I70">
        <v>2</v>
      </c>
      <c r="J70">
        <v>11</v>
      </c>
      <c r="K70">
        <v>199</v>
      </c>
      <c r="M70">
        <v>20.7</v>
      </c>
      <c r="N70">
        <v>6.2</v>
      </c>
      <c r="O70">
        <v>2</v>
      </c>
      <c r="P70">
        <v>11</v>
      </c>
      <c r="Q70">
        <v>205</v>
      </c>
      <c r="S70">
        <v>7.4</v>
      </c>
      <c r="T70">
        <v>5.09</v>
      </c>
    </row>
    <row r="71" spans="1:20" ht="14.25">
      <c r="A71">
        <v>-1</v>
      </c>
      <c r="B71">
        <v>375</v>
      </c>
      <c r="C71">
        <v>-10.8867852</v>
      </c>
      <c r="D71">
        <v>-15.4308211</v>
      </c>
      <c r="E71">
        <v>-0.470458372</v>
      </c>
      <c r="F71">
        <v>2515933.134</v>
      </c>
      <c r="G71">
        <v>6861222.454</v>
      </c>
      <c r="H71">
        <v>182.7695416</v>
      </c>
      <c r="I71">
        <v>1</v>
      </c>
      <c r="J71">
        <v>11</v>
      </c>
      <c r="K71">
        <v>233</v>
      </c>
      <c r="M71">
        <v>21.1</v>
      </c>
      <c r="N71">
        <v>12.5</v>
      </c>
      <c r="O71">
        <v>1</v>
      </c>
      <c r="P71">
        <v>11</v>
      </c>
      <c r="Q71">
        <v>243</v>
      </c>
      <c r="S71">
        <v>13.6</v>
      </c>
      <c r="T71">
        <v>7.69</v>
      </c>
    </row>
    <row r="72" spans="1:21" ht="14.25">
      <c r="A72">
        <v>-1</v>
      </c>
      <c r="B72">
        <v>376</v>
      </c>
      <c r="C72">
        <v>-14.54349629</v>
      </c>
      <c r="D72">
        <v>-14.80984028</v>
      </c>
      <c r="E72">
        <v>-0.362192154</v>
      </c>
      <c r="F72">
        <v>2515934.704</v>
      </c>
      <c r="G72">
        <v>6861225.814</v>
      </c>
      <c r="H72">
        <v>182.8778078</v>
      </c>
      <c r="I72">
        <v>1</v>
      </c>
      <c r="J72">
        <v>11</v>
      </c>
      <c r="K72">
        <v>201</v>
      </c>
      <c r="M72">
        <v>20.2</v>
      </c>
      <c r="N72">
        <v>13.4</v>
      </c>
      <c r="O72">
        <v>1</v>
      </c>
      <c r="P72">
        <v>31</v>
      </c>
      <c r="U72" t="s">
        <v>23</v>
      </c>
    </row>
    <row r="73" spans="1:20" ht="14.25">
      <c r="A73">
        <v>-1</v>
      </c>
      <c r="B73">
        <v>373</v>
      </c>
      <c r="C73">
        <v>-9.024903489</v>
      </c>
      <c r="D73">
        <v>-13.66256658</v>
      </c>
      <c r="E73">
        <v>-0.762989287</v>
      </c>
      <c r="F73">
        <v>2515934.345</v>
      </c>
      <c r="G73">
        <v>6861220.189</v>
      </c>
      <c r="H73">
        <v>182.4770107</v>
      </c>
      <c r="I73">
        <v>2</v>
      </c>
      <c r="J73">
        <v>11</v>
      </c>
      <c r="K73">
        <v>174</v>
      </c>
      <c r="M73">
        <v>17.2</v>
      </c>
      <c r="N73">
        <v>2.1</v>
      </c>
      <c r="O73">
        <v>2</v>
      </c>
      <c r="P73">
        <v>11</v>
      </c>
      <c r="Q73">
        <v>178</v>
      </c>
      <c r="S73">
        <v>3.1</v>
      </c>
      <c r="T73">
        <v>3.7</v>
      </c>
    </row>
    <row r="74" spans="1:20" ht="14.25">
      <c r="A74">
        <v>-1</v>
      </c>
      <c r="B74">
        <v>374</v>
      </c>
      <c r="C74">
        <v>-10.67324753</v>
      </c>
      <c r="D74">
        <v>-13.45133643</v>
      </c>
      <c r="E74">
        <v>-0.751619114</v>
      </c>
      <c r="F74">
        <v>2515934.986</v>
      </c>
      <c r="G74">
        <v>6861221.722</v>
      </c>
      <c r="H74">
        <v>182.4883809</v>
      </c>
      <c r="I74">
        <v>2</v>
      </c>
      <c r="J74">
        <v>11</v>
      </c>
      <c r="K74">
        <v>156</v>
      </c>
      <c r="M74">
        <v>17.4</v>
      </c>
      <c r="N74">
        <v>2.8</v>
      </c>
      <c r="O74">
        <v>2</v>
      </c>
      <c r="P74">
        <v>11</v>
      </c>
      <c r="Q74">
        <v>162</v>
      </c>
      <c r="S74">
        <v>2.9</v>
      </c>
      <c r="T74">
        <v>3.24</v>
      </c>
    </row>
    <row r="75" spans="1:20" ht="14.25">
      <c r="A75">
        <v>-1</v>
      </c>
      <c r="B75">
        <v>371</v>
      </c>
      <c r="C75">
        <v>-5.221724035</v>
      </c>
      <c r="D75">
        <v>-12.61553011</v>
      </c>
      <c r="E75">
        <v>-0.819704677</v>
      </c>
      <c r="F75">
        <v>2515934.344</v>
      </c>
      <c r="G75">
        <v>6861216.244</v>
      </c>
      <c r="H75">
        <v>182.4202953</v>
      </c>
      <c r="I75">
        <v>2</v>
      </c>
      <c r="J75">
        <v>11</v>
      </c>
      <c r="K75">
        <v>169</v>
      </c>
      <c r="M75">
        <v>17</v>
      </c>
      <c r="N75">
        <v>2.7</v>
      </c>
      <c r="O75">
        <v>2</v>
      </c>
      <c r="P75">
        <v>11</v>
      </c>
      <c r="Q75">
        <v>173</v>
      </c>
      <c r="R75">
        <v>17.5</v>
      </c>
      <c r="S75">
        <v>5.9</v>
      </c>
      <c r="T75">
        <v>4.88</v>
      </c>
    </row>
    <row r="76" spans="1:21" ht="14.25">
      <c r="A76">
        <v>-1</v>
      </c>
      <c r="B76">
        <v>363</v>
      </c>
      <c r="C76">
        <v>-14.87258976</v>
      </c>
      <c r="D76">
        <v>-11.88891092</v>
      </c>
      <c r="E76">
        <v>-0.049152508</v>
      </c>
      <c r="F76">
        <v>2515937.607</v>
      </c>
      <c r="G76">
        <v>6861225.356</v>
      </c>
      <c r="H76">
        <v>183.1908475</v>
      </c>
      <c r="I76">
        <v>1</v>
      </c>
      <c r="J76">
        <v>11</v>
      </c>
      <c r="K76">
        <v>205</v>
      </c>
      <c r="M76">
        <v>20</v>
      </c>
      <c r="N76">
        <v>12.2</v>
      </c>
      <c r="O76">
        <v>1</v>
      </c>
      <c r="P76">
        <v>31</v>
      </c>
      <c r="U76" t="s">
        <v>23</v>
      </c>
    </row>
    <row r="77" spans="1:20" ht="14.25">
      <c r="A77">
        <v>-1</v>
      </c>
      <c r="B77">
        <v>366</v>
      </c>
      <c r="C77">
        <v>-7.847685058</v>
      </c>
      <c r="D77">
        <v>-11.24281719</v>
      </c>
      <c r="E77">
        <v>-0.806885643</v>
      </c>
      <c r="F77">
        <v>2515936.365</v>
      </c>
      <c r="G77">
        <v>6861218.412</v>
      </c>
      <c r="H77">
        <v>182.4331144</v>
      </c>
      <c r="I77">
        <v>2</v>
      </c>
      <c r="J77">
        <v>12</v>
      </c>
      <c r="K77">
        <v>141</v>
      </c>
      <c r="M77">
        <v>13.7</v>
      </c>
      <c r="N77">
        <v>2.8</v>
      </c>
      <c r="O77">
        <v>2</v>
      </c>
      <c r="P77">
        <v>12</v>
      </c>
      <c r="Q77">
        <v>143</v>
      </c>
      <c r="S77">
        <v>6.2</v>
      </c>
      <c r="T77">
        <v>3.27</v>
      </c>
    </row>
    <row r="78" spans="1:20" ht="14.25">
      <c r="A78">
        <v>-1</v>
      </c>
      <c r="B78">
        <v>365</v>
      </c>
      <c r="C78">
        <v>-9.739433312</v>
      </c>
      <c r="D78">
        <v>-11.23879784</v>
      </c>
      <c r="E78">
        <v>-0.432208363</v>
      </c>
      <c r="F78">
        <v>2515936.871</v>
      </c>
      <c r="G78">
        <v>6861220.234</v>
      </c>
      <c r="H78">
        <v>182.8077916</v>
      </c>
      <c r="I78">
        <v>1</v>
      </c>
      <c r="J78">
        <v>11</v>
      </c>
      <c r="K78">
        <v>233</v>
      </c>
      <c r="M78">
        <v>23.3</v>
      </c>
      <c r="N78">
        <v>13</v>
      </c>
      <c r="O78">
        <v>1</v>
      </c>
      <c r="P78">
        <v>11</v>
      </c>
      <c r="Q78">
        <v>247</v>
      </c>
      <c r="R78">
        <v>23.5</v>
      </c>
      <c r="S78">
        <v>12.7</v>
      </c>
      <c r="T78">
        <v>7.31</v>
      </c>
    </row>
    <row r="79" spans="1:20" ht="14.25">
      <c r="A79">
        <v>-1</v>
      </c>
      <c r="B79">
        <v>364</v>
      </c>
      <c r="C79">
        <v>-12.46947808</v>
      </c>
      <c r="D79">
        <v>-11.12750079</v>
      </c>
      <c r="E79">
        <v>-0.21256723</v>
      </c>
      <c r="F79">
        <v>2515937.703</v>
      </c>
      <c r="G79">
        <v>6861222.837</v>
      </c>
      <c r="H79">
        <v>183.0274328</v>
      </c>
      <c r="I79">
        <v>1</v>
      </c>
      <c r="J79">
        <v>11</v>
      </c>
      <c r="K79">
        <v>214</v>
      </c>
      <c r="M79">
        <v>22.3</v>
      </c>
      <c r="N79">
        <v>13</v>
      </c>
      <c r="O79">
        <v>1</v>
      </c>
      <c r="P79">
        <v>11</v>
      </c>
      <c r="Q79">
        <v>222</v>
      </c>
      <c r="S79">
        <v>13.4</v>
      </c>
      <c r="T79">
        <v>4.82</v>
      </c>
    </row>
    <row r="80" spans="1:21" ht="14.25">
      <c r="A80">
        <v>-1</v>
      </c>
      <c r="B80">
        <v>361</v>
      </c>
      <c r="C80">
        <v>-14.05742265</v>
      </c>
      <c r="D80">
        <v>-8.837241909</v>
      </c>
      <c r="E80">
        <v>0.135168643</v>
      </c>
      <c r="F80">
        <v>2515940.333</v>
      </c>
      <c r="G80">
        <v>6861223.759</v>
      </c>
      <c r="H80">
        <v>183.3751686</v>
      </c>
      <c r="I80">
        <v>1</v>
      </c>
      <c r="J80">
        <v>11</v>
      </c>
      <c r="K80">
        <v>231</v>
      </c>
      <c r="M80">
        <v>19.1</v>
      </c>
      <c r="N80">
        <v>6.3</v>
      </c>
      <c r="O80">
        <v>1</v>
      </c>
      <c r="P80">
        <v>31</v>
      </c>
      <c r="U80" t="s">
        <v>23</v>
      </c>
    </row>
    <row r="81" spans="1:20" ht="14.25">
      <c r="A81">
        <v>-1</v>
      </c>
      <c r="B81">
        <v>362</v>
      </c>
      <c r="C81">
        <v>-11.67111478</v>
      </c>
      <c r="D81">
        <v>-8.677797494</v>
      </c>
      <c r="E81">
        <v>-0.042952065</v>
      </c>
      <c r="F81">
        <v>2515939.853</v>
      </c>
      <c r="G81">
        <v>6861221.417</v>
      </c>
      <c r="H81">
        <v>183.1970479</v>
      </c>
      <c r="I81">
        <v>1</v>
      </c>
      <c r="J81">
        <v>11</v>
      </c>
      <c r="K81">
        <v>300</v>
      </c>
      <c r="M81">
        <v>21.4</v>
      </c>
      <c r="N81">
        <v>11</v>
      </c>
      <c r="O81">
        <v>1</v>
      </c>
      <c r="P81">
        <v>11</v>
      </c>
      <c r="Q81">
        <v>308</v>
      </c>
      <c r="R81">
        <v>21.7</v>
      </c>
      <c r="S81">
        <v>12.4</v>
      </c>
      <c r="T81">
        <v>5.66</v>
      </c>
    </row>
    <row r="82" spans="1:20" ht="14.25">
      <c r="A82">
        <v>-1</v>
      </c>
      <c r="B82">
        <v>358</v>
      </c>
      <c r="C82">
        <v>-5.276220645</v>
      </c>
      <c r="D82">
        <v>-8.29462887</v>
      </c>
      <c r="E82">
        <v>-0.684968232</v>
      </c>
      <c r="F82">
        <v>2515938.524</v>
      </c>
      <c r="G82">
        <v>6861215.149</v>
      </c>
      <c r="H82">
        <v>182.5550318</v>
      </c>
      <c r="I82">
        <v>2</v>
      </c>
      <c r="J82">
        <v>11</v>
      </c>
      <c r="K82">
        <v>240</v>
      </c>
      <c r="M82">
        <v>21.1</v>
      </c>
      <c r="N82">
        <v>2.9</v>
      </c>
      <c r="O82">
        <v>2</v>
      </c>
      <c r="P82">
        <v>11</v>
      </c>
      <c r="Q82">
        <v>252</v>
      </c>
      <c r="S82">
        <v>6.4</v>
      </c>
      <c r="T82">
        <v>6.28</v>
      </c>
    </row>
    <row r="83" spans="1:21" ht="14.25">
      <c r="A83">
        <v>-1</v>
      </c>
      <c r="B83">
        <v>360</v>
      </c>
      <c r="C83">
        <v>-13.98572066</v>
      </c>
      <c r="D83">
        <v>-6.557215808</v>
      </c>
      <c r="E83">
        <v>0.75796887</v>
      </c>
      <c r="F83">
        <v>2515942.512</v>
      </c>
      <c r="G83">
        <v>6861223.085</v>
      </c>
      <c r="H83">
        <v>183.9979689</v>
      </c>
      <c r="I83">
        <v>1</v>
      </c>
      <c r="J83">
        <v>11</v>
      </c>
      <c r="K83">
        <v>250</v>
      </c>
      <c r="M83">
        <v>18.6</v>
      </c>
      <c r="N83">
        <v>9.2</v>
      </c>
      <c r="O83">
        <v>1</v>
      </c>
      <c r="P83">
        <v>31</v>
      </c>
      <c r="U83" t="s">
        <v>23</v>
      </c>
    </row>
    <row r="84" spans="1:21" ht="14.25">
      <c r="A84">
        <v>-1</v>
      </c>
      <c r="B84">
        <v>359</v>
      </c>
      <c r="C84">
        <v>-7.404836766</v>
      </c>
      <c r="D84">
        <v>-6.465836074</v>
      </c>
      <c r="E84">
        <v>-0.319234529</v>
      </c>
      <c r="F84">
        <v>2515940.853</v>
      </c>
      <c r="G84">
        <v>6861216.716</v>
      </c>
      <c r="H84">
        <v>182.9207655</v>
      </c>
      <c r="I84">
        <v>2</v>
      </c>
      <c r="J84">
        <v>12</v>
      </c>
      <c r="K84">
        <v>108</v>
      </c>
      <c r="M84">
        <v>6</v>
      </c>
      <c r="N84">
        <v>2.5</v>
      </c>
      <c r="O84">
        <v>2</v>
      </c>
      <c r="P84">
        <v>12</v>
      </c>
      <c r="Q84">
        <v>107</v>
      </c>
      <c r="U84" t="s">
        <v>36</v>
      </c>
    </row>
    <row r="85" spans="1:20" ht="14.25">
      <c r="A85">
        <v>-1</v>
      </c>
      <c r="B85">
        <v>356</v>
      </c>
      <c r="C85">
        <v>-6.662580557</v>
      </c>
      <c r="D85">
        <v>-4.541562216</v>
      </c>
      <c r="E85">
        <v>-0.269298208</v>
      </c>
      <c r="F85">
        <v>2515942.511</v>
      </c>
      <c r="G85">
        <v>6861215.489</v>
      </c>
      <c r="H85">
        <v>182.9707018</v>
      </c>
      <c r="I85">
        <v>1</v>
      </c>
      <c r="J85">
        <v>11</v>
      </c>
      <c r="K85">
        <v>234</v>
      </c>
      <c r="M85">
        <v>21.1</v>
      </c>
      <c r="N85">
        <v>13.1</v>
      </c>
      <c r="O85">
        <v>1</v>
      </c>
      <c r="P85">
        <v>11</v>
      </c>
      <c r="Q85">
        <v>242</v>
      </c>
      <c r="S85">
        <v>14.8</v>
      </c>
      <c r="T85">
        <v>3.85</v>
      </c>
    </row>
    <row r="86" spans="1:20" ht="14.25">
      <c r="A86">
        <v>-1</v>
      </c>
      <c r="B86">
        <v>355</v>
      </c>
      <c r="C86">
        <v>-8.9603108</v>
      </c>
      <c r="D86">
        <v>-2.522150687</v>
      </c>
      <c r="E86">
        <v>0.439663183</v>
      </c>
      <c r="F86">
        <v>2515945.068</v>
      </c>
      <c r="G86">
        <v>6861217.168</v>
      </c>
      <c r="H86">
        <v>183.6796632</v>
      </c>
      <c r="I86">
        <v>1</v>
      </c>
      <c r="J86">
        <v>11</v>
      </c>
      <c r="K86">
        <v>248</v>
      </c>
      <c r="M86">
        <v>20.9</v>
      </c>
      <c r="N86">
        <v>11.8</v>
      </c>
      <c r="O86">
        <v>1</v>
      </c>
      <c r="P86">
        <v>11</v>
      </c>
      <c r="Q86">
        <v>252</v>
      </c>
      <c r="S86">
        <v>12.3</v>
      </c>
      <c r="T86">
        <v>5.87</v>
      </c>
    </row>
    <row r="87" spans="1:20" ht="14.25">
      <c r="A87">
        <v>-1</v>
      </c>
      <c r="B87">
        <v>354</v>
      </c>
      <c r="C87">
        <v>-6.010784671</v>
      </c>
      <c r="D87">
        <v>-1.586916113</v>
      </c>
      <c r="E87">
        <v>0.102145718</v>
      </c>
      <c r="F87">
        <v>2515945.186</v>
      </c>
      <c r="G87">
        <v>6861214.076</v>
      </c>
      <c r="H87">
        <v>183.3421457</v>
      </c>
      <c r="I87">
        <v>1</v>
      </c>
      <c r="J87">
        <v>11</v>
      </c>
      <c r="K87">
        <v>164</v>
      </c>
      <c r="M87">
        <v>20.2</v>
      </c>
      <c r="N87">
        <v>12.5</v>
      </c>
      <c r="O87">
        <v>1</v>
      </c>
      <c r="P87">
        <v>11</v>
      </c>
      <c r="Q87">
        <v>172</v>
      </c>
      <c r="R87">
        <v>20.9</v>
      </c>
      <c r="S87">
        <v>14.6</v>
      </c>
      <c r="T87">
        <v>6.47</v>
      </c>
    </row>
    <row r="88" spans="1:20" ht="14.25">
      <c r="A88">
        <v>-1</v>
      </c>
      <c r="B88">
        <v>4</v>
      </c>
      <c r="C88">
        <v>-5.253804197</v>
      </c>
      <c r="D88">
        <v>0.401265766</v>
      </c>
      <c r="E88">
        <v>0.067384631</v>
      </c>
      <c r="F88">
        <v>2515946.902</v>
      </c>
      <c r="G88">
        <v>6861212.819</v>
      </c>
      <c r="H88">
        <v>183.3073846</v>
      </c>
      <c r="I88">
        <v>1</v>
      </c>
      <c r="J88">
        <v>11</v>
      </c>
      <c r="K88">
        <v>192</v>
      </c>
      <c r="M88">
        <v>19.6</v>
      </c>
      <c r="N88">
        <v>12.9</v>
      </c>
      <c r="O88">
        <v>1</v>
      </c>
      <c r="P88">
        <v>11</v>
      </c>
      <c r="Q88">
        <v>192</v>
      </c>
      <c r="S88">
        <v>14.6</v>
      </c>
      <c r="T88">
        <v>3.03</v>
      </c>
    </row>
    <row r="89" spans="1:20" ht="14.25">
      <c r="A89">
        <v>-1</v>
      </c>
      <c r="B89">
        <v>5</v>
      </c>
      <c r="C89">
        <v>-7.808737137</v>
      </c>
      <c r="D89">
        <v>0.7494859</v>
      </c>
      <c r="E89">
        <v>0.540242827</v>
      </c>
      <c r="F89">
        <v>2515947.916</v>
      </c>
      <c r="G89">
        <v>6861215.189</v>
      </c>
      <c r="H89">
        <v>183.7802428</v>
      </c>
      <c r="I89">
        <v>1</v>
      </c>
      <c r="J89">
        <v>11</v>
      </c>
      <c r="K89">
        <v>199</v>
      </c>
      <c r="M89">
        <v>20.2</v>
      </c>
      <c r="N89">
        <v>15</v>
      </c>
      <c r="O89">
        <v>1</v>
      </c>
      <c r="P89">
        <v>11</v>
      </c>
      <c r="Q89">
        <v>214</v>
      </c>
      <c r="S89">
        <v>13.7</v>
      </c>
      <c r="T89">
        <v>4.07</v>
      </c>
    </row>
    <row r="90" spans="1:20" ht="14.25">
      <c r="A90">
        <v>-1</v>
      </c>
      <c r="B90">
        <v>6</v>
      </c>
      <c r="C90">
        <v>-8.614865567</v>
      </c>
      <c r="D90">
        <v>1.802449557</v>
      </c>
      <c r="E90">
        <v>0.58537991</v>
      </c>
      <c r="F90">
        <v>2515949.145</v>
      </c>
      <c r="G90">
        <v>6861215.687</v>
      </c>
      <c r="H90">
        <v>183.8253799</v>
      </c>
      <c r="I90">
        <v>1</v>
      </c>
      <c r="J90">
        <v>11</v>
      </c>
      <c r="K90">
        <v>212</v>
      </c>
      <c r="M90">
        <v>21.3</v>
      </c>
      <c r="N90">
        <v>15.2</v>
      </c>
      <c r="O90">
        <v>1</v>
      </c>
      <c r="P90">
        <v>11</v>
      </c>
      <c r="Q90">
        <v>227</v>
      </c>
      <c r="R90">
        <v>22.5</v>
      </c>
      <c r="S90">
        <v>14.2</v>
      </c>
      <c r="T90">
        <v>3.73</v>
      </c>
    </row>
    <row r="91" spans="1:20" ht="14.25">
      <c r="A91">
        <v>-1</v>
      </c>
      <c r="B91">
        <v>7</v>
      </c>
      <c r="C91">
        <v>-8.7485607</v>
      </c>
      <c r="D91">
        <v>3.954585655</v>
      </c>
      <c r="E91">
        <v>0.596263181</v>
      </c>
      <c r="F91">
        <v>2515951.256</v>
      </c>
      <c r="G91">
        <v>6861215.244</v>
      </c>
      <c r="H91">
        <v>183.8362632</v>
      </c>
      <c r="I91">
        <v>1</v>
      </c>
      <c r="J91">
        <v>11</v>
      </c>
      <c r="K91">
        <v>224</v>
      </c>
      <c r="M91">
        <v>22.1</v>
      </c>
      <c r="N91">
        <v>14</v>
      </c>
      <c r="O91">
        <v>1</v>
      </c>
      <c r="P91">
        <v>11</v>
      </c>
      <c r="Q91">
        <v>226</v>
      </c>
      <c r="S91">
        <v>13.7</v>
      </c>
      <c r="T91">
        <v>4.1</v>
      </c>
    </row>
    <row r="92" spans="1:20" ht="14.25">
      <c r="A92">
        <v>-1</v>
      </c>
      <c r="B92">
        <v>8</v>
      </c>
      <c r="C92">
        <v>-6.879667754</v>
      </c>
      <c r="D92">
        <v>4.805719051</v>
      </c>
      <c r="E92">
        <v>0.312762531</v>
      </c>
      <c r="F92">
        <v>2515951.58</v>
      </c>
      <c r="G92">
        <v>6861213.216</v>
      </c>
      <c r="H92">
        <v>183.5527625</v>
      </c>
      <c r="I92">
        <v>1</v>
      </c>
      <c r="J92">
        <v>11</v>
      </c>
      <c r="K92">
        <v>209</v>
      </c>
      <c r="M92">
        <v>21.3</v>
      </c>
      <c r="N92">
        <v>14.3</v>
      </c>
      <c r="O92">
        <v>1</v>
      </c>
      <c r="P92">
        <v>11</v>
      </c>
      <c r="Q92">
        <v>213</v>
      </c>
      <c r="S92">
        <v>14.1</v>
      </c>
      <c r="T92">
        <v>5.81</v>
      </c>
    </row>
    <row r="93" spans="1:21" ht="14.25">
      <c r="A93">
        <v>-1</v>
      </c>
      <c r="B93">
        <v>20</v>
      </c>
      <c r="C93">
        <v>-14.23457527</v>
      </c>
      <c r="D93">
        <v>5.83061592</v>
      </c>
      <c r="E93">
        <v>0.801746893</v>
      </c>
      <c r="F93">
        <v>2515954.521</v>
      </c>
      <c r="G93">
        <v>6861220.035</v>
      </c>
      <c r="H93">
        <v>184.0417469</v>
      </c>
      <c r="I93">
        <v>1</v>
      </c>
      <c r="J93">
        <v>11</v>
      </c>
      <c r="K93">
        <v>230</v>
      </c>
      <c r="M93">
        <v>18.3</v>
      </c>
      <c r="N93">
        <v>11.5</v>
      </c>
      <c r="O93">
        <v>1</v>
      </c>
      <c r="P93">
        <v>11</v>
      </c>
      <c r="Q93">
        <v>227</v>
      </c>
      <c r="R93">
        <v>19.4</v>
      </c>
      <c r="S93">
        <v>11.4</v>
      </c>
      <c r="T93">
        <v>3.67</v>
      </c>
      <c r="U93" t="s">
        <v>37</v>
      </c>
    </row>
    <row r="94" spans="1:20" ht="14.25">
      <c r="A94">
        <v>-1</v>
      </c>
      <c r="B94">
        <v>19</v>
      </c>
      <c r="C94">
        <v>-11.68784531</v>
      </c>
      <c r="D94">
        <v>6.250222471</v>
      </c>
      <c r="E94">
        <v>0.406705821</v>
      </c>
      <c r="F94">
        <v>2515954.25</v>
      </c>
      <c r="G94">
        <v>6861217.468</v>
      </c>
      <c r="H94">
        <v>183.6467058</v>
      </c>
      <c r="I94">
        <v>1</v>
      </c>
      <c r="J94">
        <v>11</v>
      </c>
      <c r="K94">
        <v>228</v>
      </c>
      <c r="M94">
        <v>19.7</v>
      </c>
      <c r="N94">
        <v>11.2</v>
      </c>
      <c r="O94">
        <v>1</v>
      </c>
      <c r="P94">
        <v>11</v>
      </c>
      <c r="Q94">
        <v>231</v>
      </c>
      <c r="S94">
        <v>12.8</v>
      </c>
      <c r="T94">
        <v>3.6</v>
      </c>
    </row>
    <row r="95" spans="1:20" ht="14.25">
      <c r="A95">
        <v>-1</v>
      </c>
      <c r="B95">
        <v>21</v>
      </c>
      <c r="C95">
        <v>-13.21386246</v>
      </c>
      <c r="D95">
        <v>6.781249711</v>
      </c>
      <c r="E95">
        <v>0.578317166</v>
      </c>
      <c r="F95">
        <v>2515955.167</v>
      </c>
      <c r="G95">
        <v>6861218.799</v>
      </c>
      <c r="H95">
        <v>183.8183172</v>
      </c>
      <c r="I95">
        <v>2</v>
      </c>
      <c r="J95">
        <v>11</v>
      </c>
      <c r="K95">
        <v>207</v>
      </c>
      <c r="M95">
        <v>20.1</v>
      </c>
      <c r="N95">
        <v>3.7</v>
      </c>
      <c r="O95">
        <v>2</v>
      </c>
      <c r="P95">
        <v>11</v>
      </c>
      <c r="Q95">
        <v>212</v>
      </c>
      <c r="S95">
        <v>2.8</v>
      </c>
      <c r="T95">
        <v>7.36</v>
      </c>
    </row>
    <row r="96" spans="1:20" ht="14.25">
      <c r="A96">
        <v>-1</v>
      </c>
      <c r="B96">
        <v>15</v>
      </c>
      <c r="C96">
        <v>-7.018607253</v>
      </c>
      <c r="D96">
        <v>7.160742115</v>
      </c>
      <c r="E96">
        <v>0.080008386</v>
      </c>
      <c r="F96">
        <v>2515953.887</v>
      </c>
      <c r="G96">
        <v>6861212.725</v>
      </c>
      <c r="H96">
        <v>183.3200084</v>
      </c>
      <c r="I96">
        <v>2</v>
      </c>
      <c r="J96">
        <v>11</v>
      </c>
      <c r="K96">
        <v>145</v>
      </c>
      <c r="M96">
        <v>11.6</v>
      </c>
      <c r="N96">
        <v>2</v>
      </c>
      <c r="O96">
        <v>2</v>
      </c>
      <c r="P96">
        <v>11</v>
      </c>
      <c r="Q96">
        <v>157</v>
      </c>
      <c r="R96">
        <v>12.1</v>
      </c>
      <c r="S96">
        <v>2.6</v>
      </c>
      <c r="T96">
        <v>5.13</v>
      </c>
    </row>
    <row r="97" spans="1:20" ht="14.25">
      <c r="A97">
        <v>-1</v>
      </c>
      <c r="B97">
        <v>18</v>
      </c>
      <c r="C97">
        <v>-11.36114208</v>
      </c>
      <c r="D97">
        <v>9.084136975</v>
      </c>
      <c r="E97">
        <v>0.199542804</v>
      </c>
      <c r="F97">
        <v>2515956.895</v>
      </c>
      <c r="G97">
        <v>6861216.401</v>
      </c>
      <c r="H97">
        <v>183.4395428</v>
      </c>
      <c r="I97">
        <v>1</v>
      </c>
      <c r="J97">
        <v>11</v>
      </c>
      <c r="K97">
        <v>213</v>
      </c>
      <c r="M97">
        <v>20.1</v>
      </c>
      <c r="N97">
        <v>14.8</v>
      </c>
      <c r="O97">
        <v>1</v>
      </c>
      <c r="P97">
        <v>11</v>
      </c>
      <c r="Q97">
        <v>218</v>
      </c>
      <c r="S97">
        <v>16.2</v>
      </c>
      <c r="T97">
        <v>4.31</v>
      </c>
    </row>
    <row r="98" spans="1:20" ht="14.25">
      <c r="A98">
        <v>-1</v>
      </c>
      <c r="B98">
        <v>17</v>
      </c>
      <c r="C98">
        <v>-7.549679499</v>
      </c>
      <c r="D98">
        <v>9.563983818</v>
      </c>
      <c r="E98">
        <v>0.06004217</v>
      </c>
      <c r="F98">
        <v>2515956.345</v>
      </c>
      <c r="G98">
        <v>6861212.599</v>
      </c>
      <c r="H98">
        <v>183.3000422</v>
      </c>
      <c r="I98">
        <v>1</v>
      </c>
      <c r="J98">
        <v>11</v>
      </c>
      <c r="K98">
        <v>216</v>
      </c>
      <c r="M98">
        <v>20.8</v>
      </c>
      <c r="N98">
        <v>13.1</v>
      </c>
      <c r="O98">
        <v>1</v>
      </c>
      <c r="P98">
        <v>11</v>
      </c>
      <c r="Q98">
        <v>225</v>
      </c>
      <c r="S98">
        <v>13.5</v>
      </c>
      <c r="T98">
        <v>4.76</v>
      </c>
    </row>
    <row r="99" spans="1:21" ht="14.25">
      <c r="A99">
        <v>-1</v>
      </c>
      <c r="B99">
        <v>16</v>
      </c>
      <c r="C99">
        <v>-6.217726966</v>
      </c>
      <c r="D99">
        <v>10.17011334</v>
      </c>
      <c r="E99">
        <v>-0.101497982</v>
      </c>
      <c r="F99">
        <v>2515956.576</v>
      </c>
      <c r="G99">
        <v>6861211.154</v>
      </c>
      <c r="H99">
        <v>183.138502</v>
      </c>
      <c r="I99">
        <v>1</v>
      </c>
      <c r="J99">
        <v>11</v>
      </c>
      <c r="K99">
        <v>185</v>
      </c>
      <c r="M99">
        <v>19.6</v>
      </c>
      <c r="N99">
        <v>13.6</v>
      </c>
      <c r="O99">
        <v>1</v>
      </c>
      <c r="P99">
        <v>12</v>
      </c>
      <c r="Q99">
        <v>190</v>
      </c>
      <c r="R99">
        <v>19.6</v>
      </c>
      <c r="S99">
        <v>14.9</v>
      </c>
      <c r="T99">
        <v>3.22</v>
      </c>
      <c r="U99" t="s">
        <v>38</v>
      </c>
    </row>
    <row r="100" spans="1:20" ht="14.25">
      <c r="A100">
        <v>-1</v>
      </c>
      <c r="B100">
        <v>22</v>
      </c>
      <c r="C100">
        <v>-14.4582297</v>
      </c>
      <c r="D100">
        <v>10.57304059</v>
      </c>
      <c r="E100">
        <v>0.237392316</v>
      </c>
      <c r="F100">
        <v>2515959.153</v>
      </c>
      <c r="G100">
        <v>6861218.991</v>
      </c>
      <c r="H100">
        <v>183.4773923</v>
      </c>
      <c r="I100">
        <v>2</v>
      </c>
      <c r="J100">
        <v>11</v>
      </c>
      <c r="K100">
        <v>171</v>
      </c>
      <c r="M100">
        <v>16.7</v>
      </c>
      <c r="N100">
        <v>2.1</v>
      </c>
      <c r="O100">
        <v>2</v>
      </c>
      <c r="P100">
        <v>11</v>
      </c>
      <c r="Q100">
        <v>182</v>
      </c>
      <c r="S100">
        <v>1.5</v>
      </c>
      <c r="T100">
        <v>5.44</v>
      </c>
    </row>
    <row r="101" spans="1:21" ht="14.25">
      <c r="A101">
        <v>-1</v>
      </c>
      <c r="B101">
        <v>23</v>
      </c>
      <c r="C101">
        <v>-9.900480033</v>
      </c>
      <c r="D101">
        <v>11.49059547</v>
      </c>
      <c r="E101">
        <v>0.065489635</v>
      </c>
      <c r="F101">
        <v>2515958.827</v>
      </c>
      <c r="G101">
        <v>6861214.354</v>
      </c>
      <c r="H101">
        <v>183.3054896</v>
      </c>
      <c r="I101">
        <v>1</v>
      </c>
      <c r="J101">
        <v>11</v>
      </c>
      <c r="K101">
        <v>149</v>
      </c>
      <c r="M101">
        <v>18.4</v>
      </c>
      <c r="N101">
        <v>14.5</v>
      </c>
      <c r="O101">
        <v>1</v>
      </c>
      <c r="P101">
        <v>12</v>
      </c>
      <c r="Q101">
        <v>152</v>
      </c>
      <c r="S101">
        <v>14.7</v>
      </c>
      <c r="T101" t="s">
        <v>30</v>
      </c>
      <c r="U101" t="s">
        <v>39</v>
      </c>
    </row>
    <row r="102" spans="1:20" ht="14.25">
      <c r="A102">
        <v>-1</v>
      </c>
      <c r="B102">
        <v>24</v>
      </c>
      <c r="C102">
        <v>-7.265315926</v>
      </c>
      <c r="D102">
        <v>13.25919561</v>
      </c>
      <c r="E102">
        <v>0.137218549</v>
      </c>
      <c r="F102">
        <v>2515959.832</v>
      </c>
      <c r="G102">
        <v>6861211.343</v>
      </c>
      <c r="H102">
        <v>183.3772185</v>
      </c>
      <c r="I102">
        <v>1</v>
      </c>
      <c r="J102">
        <v>11</v>
      </c>
      <c r="K102">
        <v>186</v>
      </c>
      <c r="M102">
        <v>20.2</v>
      </c>
      <c r="N102">
        <v>13.4</v>
      </c>
      <c r="O102">
        <v>1</v>
      </c>
      <c r="P102">
        <v>11</v>
      </c>
      <c r="Q102">
        <v>192</v>
      </c>
      <c r="R102">
        <v>21.2</v>
      </c>
      <c r="S102">
        <v>16.3</v>
      </c>
      <c r="T102">
        <v>4.87</v>
      </c>
    </row>
    <row r="103" spans="1:20" ht="14.25">
      <c r="A103">
        <v>-1</v>
      </c>
      <c r="B103">
        <v>29</v>
      </c>
      <c r="C103">
        <v>-10.35182484</v>
      </c>
      <c r="D103">
        <v>13.58683646</v>
      </c>
      <c r="E103">
        <v>0.255362141</v>
      </c>
      <c r="F103">
        <v>2515960.968</v>
      </c>
      <c r="G103">
        <v>6861214.232</v>
      </c>
      <c r="H103">
        <v>183.4953621</v>
      </c>
      <c r="I103">
        <v>1</v>
      </c>
      <c r="J103">
        <v>11</v>
      </c>
      <c r="K103">
        <v>214</v>
      </c>
      <c r="M103">
        <v>21.3</v>
      </c>
      <c r="N103">
        <v>14.4</v>
      </c>
      <c r="O103">
        <v>1</v>
      </c>
      <c r="P103">
        <v>11</v>
      </c>
      <c r="Q103">
        <v>217</v>
      </c>
      <c r="S103">
        <v>15.9</v>
      </c>
      <c r="T103">
        <v>4.69</v>
      </c>
    </row>
    <row r="104" spans="1:20" ht="14.25">
      <c r="A104">
        <v>-1</v>
      </c>
      <c r="B104">
        <v>30</v>
      </c>
      <c r="C104">
        <v>-12.31740275</v>
      </c>
      <c r="D104">
        <v>13.68466456</v>
      </c>
      <c r="E104">
        <v>0.253192646</v>
      </c>
      <c r="F104">
        <v>2515961.584</v>
      </c>
      <c r="G104">
        <v>6861216.101</v>
      </c>
      <c r="H104">
        <v>183.4931926</v>
      </c>
      <c r="I104">
        <v>1</v>
      </c>
      <c r="J104">
        <v>11</v>
      </c>
      <c r="K104">
        <v>220</v>
      </c>
      <c r="M104">
        <v>22.2</v>
      </c>
      <c r="N104">
        <v>14.8</v>
      </c>
      <c r="O104">
        <v>1</v>
      </c>
      <c r="P104">
        <v>11</v>
      </c>
      <c r="Q104">
        <v>229</v>
      </c>
      <c r="S104">
        <v>14.7</v>
      </c>
      <c r="T104">
        <v>8.14</v>
      </c>
    </row>
    <row r="105" spans="1:20" ht="14.25">
      <c r="A105">
        <v>-1</v>
      </c>
      <c r="B105">
        <v>28</v>
      </c>
      <c r="C105">
        <v>-6.906917109</v>
      </c>
      <c r="D105">
        <v>15.05668813</v>
      </c>
      <c r="E105">
        <v>0.345454333</v>
      </c>
      <c r="F105">
        <v>2515961.47</v>
      </c>
      <c r="G105">
        <v>6861210.521</v>
      </c>
      <c r="H105">
        <v>183.5854543</v>
      </c>
      <c r="I105">
        <v>1</v>
      </c>
      <c r="J105">
        <v>11</v>
      </c>
      <c r="K105">
        <v>191</v>
      </c>
      <c r="M105">
        <v>19.5</v>
      </c>
      <c r="N105">
        <v>13.6</v>
      </c>
      <c r="O105">
        <v>1</v>
      </c>
      <c r="P105">
        <v>11</v>
      </c>
      <c r="Q105">
        <v>194</v>
      </c>
      <c r="R105">
        <v>20.7</v>
      </c>
      <c r="S105">
        <v>14.4</v>
      </c>
      <c r="T105">
        <v>4.2</v>
      </c>
    </row>
    <row r="106" spans="1:20" ht="14.25">
      <c r="A106">
        <v>-1</v>
      </c>
      <c r="B106">
        <v>38</v>
      </c>
      <c r="C106">
        <v>-11.65613076</v>
      </c>
      <c r="D106">
        <v>15.39757783</v>
      </c>
      <c r="E106">
        <v>0.307850269</v>
      </c>
      <c r="F106">
        <v>2515963.06</v>
      </c>
      <c r="G106">
        <v>6861215.009</v>
      </c>
      <c r="H106">
        <v>183.5478503</v>
      </c>
      <c r="I106">
        <v>2</v>
      </c>
      <c r="J106">
        <v>11</v>
      </c>
      <c r="K106">
        <v>167</v>
      </c>
      <c r="M106">
        <v>19.3</v>
      </c>
      <c r="N106">
        <v>8.6</v>
      </c>
      <c r="O106">
        <v>2</v>
      </c>
      <c r="P106">
        <v>11</v>
      </c>
      <c r="Q106">
        <v>178</v>
      </c>
      <c r="S106">
        <v>5.8</v>
      </c>
      <c r="T106">
        <v>6.98</v>
      </c>
    </row>
    <row r="107" spans="1:20" ht="14.25">
      <c r="A107">
        <v>-1</v>
      </c>
      <c r="B107">
        <v>27</v>
      </c>
      <c r="C107">
        <v>-5.101385644</v>
      </c>
      <c r="D107">
        <v>15.79578096</v>
      </c>
      <c r="E107">
        <v>0.120654651</v>
      </c>
      <c r="F107">
        <v>2515961.703</v>
      </c>
      <c r="G107">
        <v>6861208.584</v>
      </c>
      <c r="H107">
        <v>183.3606547</v>
      </c>
      <c r="I107">
        <v>1</v>
      </c>
      <c r="J107">
        <v>11</v>
      </c>
      <c r="K107">
        <v>199</v>
      </c>
      <c r="M107">
        <v>20.5</v>
      </c>
      <c r="N107">
        <v>13.6</v>
      </c>
      <c r="O107">
        <v>1</v>
      </c>
      <c r="P107">
        <v>11</v>
      </c>
      <c r="Q107">
        <v>202</v>
      </c>
      <c r="S107">
        <v>13.7</v>
      </c>
      <c r="T107">
        <v>4.36</v>
      </c>
    </row>
    <row r="108" spans="1:20" ht="14.25">
      <c r="A108">
        <v>-1</v>
      </c>
      <c r="B108">
        <v>40</v>
      </c>
      <c r="C108">
        <v>-10.01897163</v>
      </c>
      <c r="D108">
        <v>16.980611</v>
      </c>
      <c r="E108">
        <v>0.417094367</v>
      </c>
      <c r="F108">
        <v>2515964.152</v>
      </c>
      <c r="G108">
        <v>6861213.01</v>
      </c>
      <c r="H108">
        <v>183.6570944</v>
      </c>
      <c r="I108">
        <v>1</v>
      </c>
      <c r="J108">
        <v>11</v>
      </c>
      <c r="K108">
        <v>191</v>
      </c>
      <c r="M108">
        <v>22.3</v>
      </c>
      <c r="N108">
        <v>14</v>
      </c>
      <c r="O108">
        <v>1</v>
      </c>
      <c r="P108">
        <v>11</v>
      </c>
      <c r="Q108">
        <v>194</v>
      </c>
      <c r="R108">
        <v>22.7</v>
      </c>
      <c r="S108">
        <v>14.9</v>
      </c>
      <c r="T108">
        <v>4.55</v>
      </c>
    </row>
    <row r="109" spans="1:20" ht="14.25">
      <c r="A109">
        <v>-1</v>
      </c>
      <c r="B109">
        <v>41</v>
      </c>
      <c r="C109">
        <v>-7.428469903</v>
      </c>
      <c r="D109">
        <v>17.23128031</v>
      </c>
      <c r="E109">
        <v>0.303822855</v>
      </c>
      <c r="F109">
        <v>2515963.705</v>
      </c>
      <c r="G109">
        <v>6861210.446</v>
      </c>
      <c r="H109">
        <v>183.5438229</v>
      </c>
      <c r="I109">
        <v>1</v>
      </c>
      <c r="J109">
        <v>11</v>
      </c>
      <c r="K109">
        <v>182</v>
      </c>
      <c r="M109">
        <v>21.4</v>
      </c>
      <c r="N109">
        <v>14.4</v>
      </c>
      <c r="O109">
        <v>1</v>
      </c>
      <c r="P109">
        <v>11</v>
      </c>
      <c r="Q109">
        <v>186</v>
      </c>
      <c r="S109">
        <v>13.5</v>
      </c>
      <c r="T109">
        <v>4.99</v>
      </c>
    </row>
    <row r="110" spans="1:20" ht="14.25">
      <c r="A110">
        <v>-1</v>
      </c>
      <c r="B110">
        <v>37</v>
      </c>
      <c r="C110">
        <v>-13.23235071</v>
      </c>
      <c r="D110">
        <v>17.28528009</v>
      </c>
      <c r="E110">
        <v>0.421831726</v>
      </c>
      <c r="F110">
        <v>2515965.299</v>
      </c>
      <c r="G110">
        <v>6861216.027</v>
      </c>
      <c r="H110">
        <v>183.6618317</v>
      </c>
      <c r="I110">
        <v>2</v>
      </c>
      <c r="J110">
        <v>11</v>
      </c>
      <c r="K110">
        <v>153</v>
      </c>
      <c r="M110">
        <v>17.2</v>
      </c>
      <c r="N110">
        <v>4</v>
      </c>
      <c r="O110">
        <v>2</v>
      </c>
      <c r="P110">
        <v>11</v>
      </c>
      <c r="Q110">
        <v>158</v>
      </c>
      <c r="S110">
        <v>6.1</v>
      </c>
      <c r="T110">
        <v>4.33</v>
      </c>
    </row>
    <row r="111" spans="1:20" ht="14.25">
      <c r="A111">
        <v>-1</v>
      </c>
      <c r="B111">
        <v>39</v>
      </c>
      <c r="C111">
        <v>-12.30519054</v>
      </c>
      <c r="D111">
        <v>18.44677566</v>
      </c>
      <c r="E111">
        <v>0.302415402</v>
      </c>
      <c r="F111">
        <v>2515966.172</v>
      </c>
      <c r="G111">
        <v>6861214.825</v>
      </c>
      <c r="H111">
        <v>183.5424154</v>
      </c>
      <c r="I111">
        <v>2</v>
      </c>
      <c r="J111">
        <v>11</v>
      </c>
      <c r="K111">
        <v>189</v>
      </c>
      <c r="M111">
        <v>18.4</v>
      </c>
      <c r="N111">
        <v>5.3</v>
      </c>
      <c r="O111">
        <v>2</v>
      </c>
      <c r="P111">
        <v>11</v>
      </c>
      <c r="Q111">
        <v>199</v>
      </c>
      <c r="R111">
        <v>19.2</v>
      </c>
      <c r="S111">
        <v>6</v>
      </c>
      <c r="T111">
        <v>5.55</v>
      </c>
    </row>
    <row r="112" spans="1:21" ht="14.25">
      <c r="A112">
        <v>-1</v>
      </c>
      <c r="B112">
        <v>47</v>
      </c>
      <c r="C112">
        <v>-10.27061923</v>
      </c>
      <c r="D112">
        <v>20.10180228</v>
      </c>
      <c r="E112">
        <v>0.390703648</v>
      </c>
      <c r="F112">
        <v>2515967.227</v>
      </c>
      <c r="G112">
        <v>6861212.424</v>
      </c>
      <c r="H112">
        <v>183.6307036</v>
      </c>
      <c r="I112">
        <v>1</v>
      </c>
      <c r="J112">
        <v>11</v>
      </c>
      <c r="K112">
        <v>145</v>
      </c>
      <c r="M112">
        <v>14.2</v>
      </c>
      <c r="N112">
        <v>10.8</v>
      </c>
      <c r="O112">
        <v>1</v>
      </c>
      <c r="P112">
        <v>21</v>
      </c>
      <c r="Q112">
        <v>141</v>
      </c>
      <c r="U112" t="s">
        <v>40</v>
      </c>
    </row>
    <row r="113" spans="1:20" ht="14.25">
      <c r="A113">
        <v>-1</v>
      </c>
      <c r="B113">
        <v>46</v>
      </c>
      <c r="C113">
        <v>-8.26360255</v>
      </c>
      <c r="D113">
        <v>21.26567219</v>
      </c>
      <c r="E113">
        <v>0.407409394</v>
      </c>
      <c r="F113">
        <v>2515967.817</v>
      </c>
      <c r="G113">
        <v>6861210.18</v>
      </c>
      <c r="H113">
        <v>183.6474094</v>
      </c>
      <c r="I113">
        <v>1</v>
      </c>
      <c r="J113">
        <v>11</v>
      </c>
      <c r="K113">
        <v>218</v>
      </c>
      <c r="M113">
        <v>20.5</v>
      </c>
      <c r="N113">
        <v>11.1</v>
      </c>
      <c r="O113">
        <v>1</v>
      </c>
      <c r="P113">
        <v>11</v>
      </c>
      <c r="Q113">
        <v>233</v>
      </c>
      <c r="S113">
        <v>14.3</v>
      </c>
      <c r="T113">
        <v>5.09</v>
      </c>
    </row>
    <row r="114" spans="1:20" ht="14.25">
      <c r="A114">
        <v>-1</v>
      </c>
      <c r="B114">
        <v>45</v>
      </c>
      <c r="C114">
        <v>-5.052344236</v>
      </c>
      <c r="D114">
        <v>22.05574041</v>
      </c>
      <c r="E114">
        <v>0.329907994</v>
      </c>
      <c r="F114">
        <v>2515967.726</v>
      </c>
      <c r="G114">
        <v>6861206.874</v>
      </c>
      <c r="H114">
        <v>183.569908</v>
      </c>
      <c r="I114">
        <v>1</v>
      </c>
      <c r="J114">
        <v>11</v>
      </c>
      <c r="K114">
        <v>195</v>
      </c>
      <c r="M114">
        <v>20.9</v>
      </c>
      <c r="N114">
        <v>12.1</v>
      </c>
      <c r="O114">
        <v>1</v>
      </c>
      <c r="P114">
        <v>11</v>
      </c>
      <c r="Q114">
        <v>201</v>
      </c>
      <c r="R114">
        <v>21.6</v>
      </c>
      <c r="S114">
        <v>14.6</v>
      </c>
      <c r="T114">
        <v>4.86</v>
      </c>
    </row>
    <row r="115" spans="1:20" ht="14.25">
      <c r="A115">
        <v>-1</v>
      </c>
      <c r="B115">
        <v>54</v>
      </c>
      <c r="C115">
        <v>-12.17676276</v>
      </c>
      <c r="D115">
        <v>22.55161971</v>
      </c>
      <c r="E115">
        <v>0.257608416</v>
      </c>
      <c r="F115">
        <v>2515970.096</v>
      </c>
      <c r="G115">
        <v>6861213.611</v>
      </c>
      <c r="H115">
        <v>183.4976084</v>
      </c>
      <c r="I115">
        <v>1</v>
      </c>
      <c r="J115">
        <v>11</v>
      </c>
      <c r="K115">
        <v>218</v>
      </c>
      <c r="M115">
        <v>21.3</v>
      </c>
      <c r="N115">
        <v>12.7</v>
      </c>
      <c r="O115">
        <v>1</v>
      </c>
      <c r="P115">
        <v>11</v>
      </c>
      <c r="Q115">
        <v>225</v>
      </c>
      <c r="S115">
        <v>12.2</v>
      </c>
      <c r="T115">
        <v>4.85</v>
      </c>
    </row>
    <row r="116" spans="1:20" ht="14.25">
      <c r="A116">
        <v>-1</v>
      </c>
      <c r="B116">
        <v>65</v>
      </c>
      <c r="C116">
        <v>-14.93157728</v>
      </c>
      <c r="D116">
        <v>23.88512851</v>
      </c>
      <c r="E116">
        <v>0.366993871</v>
      </c>
      <c r="F116">
        <v>2515972.113</v>
      </c>
      <c r="G116">
        <v>6861215.913</v>
      </c>
      <c r="H116">
        <v>183.6069939</v>
      </c>
      <c r="I116">
        <v>1</v>
      </c>
      <c r="J116">
        <v>11</v>
      </c>
      <c r="K116">
        <v>209</v>
      </c>
      <c r="M116">
        <v>19.9</v>
      </c>
      <c r="N116">
        <v>13.6</v>
      </c>
      <c r="O116">
        <v>1</v>
      </c>
      <c r="P116">
        <v>11</v>
      </c>
      <c r="Q116">
        <v>220</v>
      </c>
      <c r="S116">
        <v>12.8</v>
      </c>
      <c r="T116">
        <v>5.55</v>
      </c>
    </row>
    <row r="117" spans="1:21" ht="14.25">
      <c r="A117">
        <v>-1</v>
      </c>
      <c r="B117">
        <v>55</v>
      </c>
      <c r="C117">
        <v>-8.216875444</v>
      </c>
      <c r="D117">
        <v>23.9963491</v>
      </c>
      <c r="E117">
        <v>0.218578913</v>
      </c>
      <c r="F117">
        <v>2515970.437</v>
      </c>
      <c r="G117">
        <v>6861209.409</v>
      </c>
      <c r="H117">
        <v>183.4585789</v>
      </c>
      <c r="I117">
        <v>1</v>
      </c>
      <c r="J117">
        <v>11</v>
      </c>
      <c r="K117">
        <v>160</v>
      </c>
      <c r="M117">
        <v>19.9</v>
      </c>
      <c r="N117">
        <v>13.3</v>
      </c>
      <c r="O117">
        <v>1</v>
      </c>
      <c r="P117">
        <v>13</v>
      </c>
      <c r="Q117">
        <v>162</v>
      </c>
      <c r="R117">
        <v>15.2</v>
      </c>
      <c r="S117">
        <v>12.9</v>
      </c>
      <c r="T117">
        <v>5.6</v>
      </c>
      <c r="U117" t="s">
        <v>111</v>
      </c>
    </row>
    <row r="118" spans="1:17" ht="14.25">
      <c r="A118">
        <v>-1</v>
      </c>
      <c r="B118">
        <v>64</v>
      </c>
      <c r="C118">
        <v>-12.5467211</v>
      </c>
      <c r="D118">
        <v>25.19413193</v>
      </c>
      <c r="E118">
        <v>0.218246266</v>
      </c>
      <c r="F118">
        <v>2515972.741</v>
      </c>
      <c r="G118">
        <v>6861213.266</v>
      </c>
      <c r="H118">
        <v>183.4582463</v>
      </c>
      <c r="I118">
        <v>2</v>
      </c>
      <c r="J118">
        <v>11</v>
      </c>
      <c r="K118">
        <v>78</v>
      </c>
      <c r="M118">
        <v>7.3</v>
      </c>
      <c r="N118">
        <v>2.6</v>
      </c>
      <c r="O118">
        <v>2</v>
      </c>
      <c r="P118">
        <v>11</v>
      </c>
      <c r="Q118">
        <v>83</v>
      </c>
    </row>
    <row r="119" spans="1:20" ht="14.25">
      <c r="A119">
        <v>-1</v>
      </c>
      <c r="B119">
        <v>63</v>
      </c>
      <c r="C119">
        <v>-11.25554822</v>
      </c>
      <c r="D119">
        <v>26.32164225</v>
      </c>
      <c r="E119">
        <v>0.205285234</v>
      </c>
      <c r="F119">
        <v>2515973.486</v>
      </c>
      <c r="G119">
        <v>6861211.722</v>
      </c>
      <c r="H119">
        <v>183.4452852</v>
      </c>
      <c r="I119">
        <v>2</v>
      </c>
      <c r="J119">
        <v>11</v>
      </c>
      <c r="K119">
        <v>145</v>
      </c>
      <c r="M119">
        <v>14.7</v>
      </c>
      <c r="N119">
        <v>2.4</v>
      </c>
      <c r="O119">
        <v>2</v>
      </c>
      <c r="P119">
        <v>11</v>
      </c>
      <c r="Q119">
        <v>149</v>
      </c>
      <c r="S119">
        <v>4.7</v>
      </c>
      <c r="T119">
        <v>4.79</v>
      </c>
    </row>
    <row r="120" spans="1:20" ht="14.25">
      <c r="A120">
        <v>-1</v>
      </c>
      <c r="B120">
        <v>60</v>
      </c>
      <c r="C120">
        <v>-8.33244798</v>
      </c>
      <c r="D120">
        <v>26.36973651</v>
      </c>
      <c r="E120">
        <v>0.151348685</v>
      </c>
      <c r="F120">
        <v>2515972.756</v>
      </c>
      <c r="G120">
        <v>6861208.891</v>
      </c>
      <c r="H120">
        <v>183.3913487</v>
      </c>
      <c r="I120">
        <v>1</v>
      </c>
      <c r="J120">
        <v>11</v>
      </c>
      <c r="K120">
        <v>164</v>
      </c>
      <c r="M120">
        <v>18.7</v>
      </c>
      <c r="N120">
        <v>12.6</v>
      </c>
      <c r="O120">
        <v>1</v>
      </c>
      <c r="P120">
        <v>11</v>
      </c>
      <c r="Q120">
        <v>165</v>
      </c>
      <c r="R120">
        <v>19.7</v>
      </c>
      <c r="S120">
        <v>13.8</v>
      </c>
      <c r="T120">
        <v>4.52</v>
      </c>
    </row>
    <row r="121" spans="1:20" ht="14.25">
      <c r="A121">
        <v>-1</v>
      </c>
      <c r="B121">
        <v>62</v>
      </c>
      <c r="C121">
        <v>-10.70357871</v>
      </c>
      <c r="D121">
        <v>27.50519473</v>
      </c>
      <c r="E121">
        <v>0.158727088</v>
      </c>
      <c r="F121">
        <v>2515974.48</v>
      </c>
      <c r="G121">
        <v>6861210.875</v>
      </c>
      <c r="H121">
        <v>183.3987271</v>
      </c>
      <c r="I121">
        <v>1</v>
      </c>
      <c r="J121">
        <v>11</v>
      </c>
      <c r="K121">
        <v>162</v>
      </c>
      <c r="M121">
        <v>18.1</v>
      </c>
      <c r="N121">
        <v>12</v>
      </c>
      <c r="O121">
        <v>1</v>
      </c>
      <c r="P121">
        <v>11</v>
      </c>
      <c r="Q121">
        <v>170</v>
      </c>
      <c r="S121">
        <v>12.6</v>
      </c>
      <c r="T121">
        <v>4.73</v>
      </c>
    </row>
    <row r="122" spans="1:20" ht="14.25">
      <c r="A122">
        <v>-1</v>
      </c>
      <c r="B122">
        <v>61</v>
      </c>
      <c r="C122">
        <v>-7.985843972</v>
      </c>
      <c r="D122">
        <v>28.44375897</v>
      </c>
      <c r="E122">
        <v>0.176502204</v>
      </c>
      <c r="F122">
        <v>2515974.663</v>
      </c>
      <c r="G122">
        <v>6861208.006</v>
      </c>
      <c r="H122">
        <v>183.4165022</v>
      </c>
      <c r="I122">
        <v>1</v>
      </c>
      <c r="J122">
        <v>11</v>
      </c>
      <c r="K122">
        <v>196</v>
      </c>
      <c r="M122">
        <v>19.8</v>
      </c>
      <c r="N122">
        <v>12.4</v>
      </c>
      <c r="O122">
        <v>1</v>
      </c>
      <c r="P122">
        <v>11</v>
      </c>
      <c r="Q122">
        <v>215</v>
      </c>
      <c r="S122">
        <v>13.8</v>
      </c>
      <c r="T122">
        <v>5.91</v>
      </c>
    </row>
    <row r="123" spans="1:20" ht="14.25">
      <c r="A123">
        <v>-1</v>
      </c>
      <c r="B123">
        <v>76</v>
      </c>
      <c r="C123">
        <v>-12.7484381</v>
      </c>
      <c r="D123">
        <v>31.65895738</v>
      </c>
      <c r="E123">
        <v>0.187079901</v>
      </c>
      <c r="F123">
        <v>2515979.028</v>
      </c>
      <c r="G123">
        <v>6861211.743</v>
      </c>
      <c r="H123">
        <v>183.4270799</v>
      </c>
      <c r="I123">
        <v>2</v>
      </c>
      <c r="J123">
        <v>11</v>
      </c>
      <c r="K123">
        <v>148</v>
      </c>
      <c r="M123">
        <v>15.8</v>
      </c>
      <c r="N123">
        <v>3.5</v>
      </c>
      <c r="O123">
        <v>2</v>
      </c>
      <c r="P123">
        <v>11</v>
      </c>
      <c r="Q123">
        <v>150</v>
      </c>
      <c r="R123">
        <v>16</v>
      </c>
      <c r="S123">
        <v>5.1</v>
      </c>
      <c r="T123">
        <v>3.27</v>
      </c>
    </row>
    <row r="124" spans="1:20" ht="14.25">
      <c r="A124">
        <v>-1</v>
      </c>
      <c r="B124">
        <v>79</v>
      </c>
      <c r="C124">
        <v>-5.740105696</v>
      </c>
      <c r="D124">
        <v>31.79812721</v>
      </c>
      <c r="E124">
        <v>0.387027521</v>
      </c>
      <c r="F124">
        <v>2515977.301</v>
      </c>
      <c r="G124">
        <v>6861204.95</v>
      </c>
      <c r="H124">
        <v>183.6270275</v>
      </c>
      <c r="I124">
        <v>2</v>
      </c>
      <c r="J124">
        <v>11</v>
      </c>
      <c r="K124">
        <v>177</v>
      </c>
      <c r="M124">
        <v>17.9</v>
      </c>
      <c r="N124">
        <v>4.2</v>
      </c>
      <c r="O124">
        <v>2</v>
      </c>
      <c r="P124">
        <v>11</v>
      </c>
      <c r="Q124">
        <v>179</v>
      </c>
      <c r="S124">
        <v>6.8</v>
      </c>
      <c r="T124">
        <v>6.99</v>
      </c>
    </row>
    <row r="125" spans="1:20" ht="14.25">
      <c r="A125">
        <v>-1</v>
      </c>
      <c r="B125">
        <v>78</v>
      </c>
      <c r="C125">
        <v>-7.659373809</v>
      </c>
      <c r="D125">
        <v>32.24263858</v>
      </c>
      <c r="E125">
        <v>0.361353743</v>
      </c>
      <c r="F125">
        <v>2515978.239</v>
      </c>
      <c r="G125">
        <v>6861206.682</v>
      </c>
      <c r="H125">
        <v>183.6013537</v>
      </c>
      <c r="I125">
        <v>2</v>
      </c>
      <c r="J125">
        <v>11</v>
      </c>
      <c r="K125">
        <v>137</v>
      </c>
      <c r="M125">
        <v>16.4</v>
      </c>
      <c r="N125">
        <v>3.1</v>
      </c>
      <c r="O125">
        <v>2</v>
      </c>
      <c r="P125">
        <v>11</v>
      </c>
      <c r="Q125">
        <v>141</v>
      </c>
      <c r="S125">
        <v>6.5</v>
      </c>
      <c r="T125">
        <v>4.11</v>
      </c>
    </row>
    <row r="126" spans="1:20" ht="14.25">
      <c r="A126">
        <v>-1</v>
      </c>
      <c r="B126">
        <v>75</v>
      </c>
      <c r="C126">
        <v>-13.68874192</v>
      </c>
      <c r="D126">
        <v>32.71268133</v>
      </c>
      <c r="E126">
        <v>0.310493018</v>
      </c>
      <c r="F126">
        <v>2515980.293</v>
      </c>
      <c r="G126">
        <v>6861212.37</v>
      </c>
      <c r="H126">
        <v>183.550493</v>
      </c>
      <c r="I126">
        <v>2</v>
      </c>
      <c r="J126">
        <v>11</v>
      </c>
      <c r="K126">
        <v>230</v>
      </c>
      <c r="M126">
        <v>18.7</v>
      </c>
      <c r="N126">
        <v>4.8</v>
      </c>
      <c r="O126">
        <v>2</v>
      </c>
      <c r="P126">
        <v>11</v>
      </c>
      <c r="Q126">
        <v>233</v>
      </c>
      <c r="R126">
        <v>19.1</v>
      </c>
      <c r="S126">
        <v>5.1</v>
      </c>
      <c r="T126">
        <v>6.27</v>
      </c>
    </row>
    <row r="127" spans="1:20" ht="14.25">
      <c r="A127">
        <v>-1</v>
      </c>
      <c r="B127">
        <v>77</v>
      </c>
      <c r="C127">
        <v>-9.206095866</v>
      </c>
      <c r="D127">
        <v>33.25685974</v>
      </c>
      <c r="E127">
        <v>0.376938549</v>
      </c>
      <c r="F127">
        <v>2515979.628</v>
      </c>
      <c r="G127">
        <v>6861207.904</v>
      </c>
      <c r="H127">
        <v>183.6169385</v>
      </c>
      <c r="I127">
        <v>2</v>
      </c>
      <c r="J127">
        <v>11</v>
      </c>
      <c r="K127">
        <v>160</v>
      </c>
      <c r="M127">
        <v>18.1</v>
      </c>
      <c r="N127">
        <v>3.3</v>
      </c>
      <c r="O127">
        <v>2</v>
      </c>
      <c r="P127">
        <v>11</v>
      </c>
      <c r="Q127">
        <v>165</v>
      </c>
      <c r="S127">
        <v>3.3</v>
      </c>
      <c r="T127">
        <v>3.63</v>
      </c>
    </row>
    <row r="128" spans="1:20" ht="14.25">
      <c r="A128">
        <v>-1</v>
      </c>
      <c r="B128">
        <v>85</v>
      </c>
      <c r="C128">
        <v>-6.460051323</v>
      </c>
      <c r="D128">
        <v>33.86718703</v>
      </c>
      <c r="E128">
        <v>0.42556376</v>
      </c>
      <c r="F128">
        <v>2515979.487</v>
      </c>
      <c r="G128">
        <v>6861205.094</v>
      </c>
      <c r="H128">
        <v>183.6655638</v>
      </c>
      <c r="I128">
        <v>2</v>
      </c>
      <c r="J128">
        <v>11</v>
      </c>
      <c r="K128">
        <v>125</v>
      </c>
      <c r="M128">
        <v>13.5</v>
      </c>
      <c r="N128">
        <v>4.2</v>
      </c>
      <c r="O128">
        <v>2</v>
      </c>
      <c r="P128">
        <v>11</v>
      </c>
      <c r="Q128">
        <v>124</v>
      </c>
      <c r="S128">
        <v>5.7</v>
      </c>
      <c r="T128">
        <v>1.86</v>
      </c>
    </row>
    <row r="129" spans="1:20" ht="14.25">
      <c r="A129">
        <v>-1</v>
      </c>
      <c r="B129">
        <v>87</v>
      </c>
      <c r="C129">
        <v>-14.39884875</v>
      </c>
      <c r="D129">
        <v>34.34707107</v>
      </c>
      <c r="E129">
        <v>0.03421705</v>
      </c>
      <c r="F129">
        <v>2515982.058</v>
      </c>
      <c r="G129">
        <v>6861212.621</v>
      </c>
      <c r="H129">
        <v>183.2742171</v>
      </c>
      <c r="I129">
        <v>2</v>
      </c>
      <c r="J129">
        <v>11</v>
      </c>
      <c r="K129">
        <v>182</v>
      </c>
      <c r="M129">
        <v>16.9</v>
      </c>
      <c r="N129">
        <v>5.4</v>
      </c>
      <c r="O129">
        <v>2</v>
      </c>
      <c r="P129">
        <v>11</v>
      </c>
      <c r="Q129">
        <v>189</v>
      </c>
      <c r="R129">
        <v>17.5</v>
      </c>
      <c r="S129">
        <v>5.3</v>
      </c>
      <c r="T129">
        <v>4.73</v>
      </c>
    </row>
    <row r="130" spans="1:20" ht="14.25">
      <c r="A130">
        <v>-1</v>
      </c>
      <c r="B130">
        <v>86</v>
      </c>
      <c r="C130">
        <v>-9.007168099</v>
      </c>
      <c r="D130">
        <v>35.52948882</v>
      </c>
      <c r="E130">
        <v>0.606368563</v>
      </c>
      <c r="F130">
        <v>2515981.766</v>
      </c>
      <c r="G130">
        <v>6861207.109</v>
      </c>
      <c r="H130">
        <v>183.8463686</v>
      </c>
      <c r="I130">
        <v>2</v>
      </c>
      <c r="J130">
        <v>11</v>
      </c>
      <c r="K130">
        <v>247</v>
      </c>
      <c r="M130">
        <v>20.5</v>
      </c>
      <c r="N130">
        <v>7</v>
      </c>
      <c r="O130">
        <v>2</v>
      </c>
      <c r="P130">
        <v>11</v>
      </c>
      <c r="Q130">
        <v>253</v>
      </c>
      <c r="S130">
        <v>9.1</v>
      </c>
      <c r="T130">
        <v>5.97</v>
      </c>
    </row>
    <row r="131" spans="1:20" ht="14.25">
      <c r="A131">
        <v>-1</v>
      </c>
      <c r="B131">
        <v>90</v>
      </c>
      <c r="C131">
        <v>-6.966352569</v>
      </c>
      <c r="D131">
        <v>37.62414655</v>
      </c>
      <c r="E131">
        <v>0.782374302</v>
      </c>
      <c r="F131">
        <v>2515983.243</v>
      </c>
      <c r="G131">
        <v>6861204.585</v>
      </c>
      <c r="H131">
        <v>184.0223743</v>
      </c>
      <c r="I131">
        <v>2</v>
      </c>
      <c r="J131">
        <v>11</v>
      </c>
      <c r="K131">
        <v>153</v>
      </c>
      <c r="M131">
        <v>15</v>
      </c>
      <c r="N131">
        <v>4</v>
      </c>
      <c r="O131">
        <v>2</v>
      </c>
      <c r="P131">
        <v>11</v>
      </c>
      <c r="Q131">
        <v>155</v>
      </c>
      <c r="S131">
        <v>6.2</v>
      </c>
      <c r="T131">
        <v>3.09</v>
      </c>
    </row>
    <row r="132" spans="1:20" ht="14.25">
      <c r="A132">
        <v>-1</v>
      </c>
      <c r="B132">
        <v>91</v>
      </c>
      <c r="C132">
        <v>-7.311710349</v>
      </c>
      <c r="D132">
        <v>39.17090513</v>
      </c>
      <c r="E132">
        <v>0.961794618</v>
      </c>
      <c r="F132">
        <v>2515984.826</v>
      </c>
      <c r="G132">
        <v>6861204.507</v>
      </c>
      <c r="H132">
        <v>184.2017946</v>
      </c>
      <c r="I132">
        <v>2</v>
      </c>
      <c r="J132">
        <v>11</v>
      </c>
      <c r="K132">
        <v>168</v>
      </c>
      <c r="M132">
        <v>15.5</v>
      </c>
      <c r="N132">
        <v>6.4</v>
      </c>
      <c r="O132">
        <v>2</v>
      </c>
      <c r="P132">
        <v>11</v>
      </c>
      <c r="Q132">
        <v>176</v>
      </c>
      <c r="R132">
        <v>16.2</v>
      </c>
      <c r="S132">
        <v>6.7</v>
      </c>
      <c r="T132">
        <v>7.27</v>
      </c>
    </row>
    <row r="133" spans="1:20" ht="14.25">
      <c r="A133">
        <v>-1</v>
      </c>
      <c r="B133">
        <v>88</v>
      </c>
      <c r="C133">
        <v>-12.89831323</v>
      </c>
      <c r="D133">
        <v>39.67450807</v>
      </c>
      <c r="E133">
        <v>0.04351072</v>
      </c>
      <c r="F133">
        <v>2515986.795</v>
      </c>
      <c r="G133">
        <v>6861209.759</v>
      </c>
      <c r="H133">
        <v>183.2835107</v>
      </c>
      <c r="I133">
        <v>1</v>
      </c>
      <c r="J133">
        <v>11</v>
      </c>
      <c r="K133">
        <v>202</v>
      </c>
      <c r="M133">
        <v>18.2</v>
      </c>
      <c r="N133">
        <v>11.5</v>
      </c>
      <c r="O133">
        <v>1</v>
      </c>
      <c r="P133">
        <v>11</v>
      </c>
      <c r="Q133">
        <v>218</v>
      </c>
      <c r="S133">
        <v>10.9</v>
      </c>
      <c r="T133">
        <v>7.71</v>
      </c>
    </row>
    <row r="134" spans="1:20" ht="14.25">
      <c r="A134">
        <v>-1</v>
      </c>
      <c r="B134">
        <v>89</v>
      </c>
      <c r="C134">
        <v>-11.02129957</v>
      </c>
      <c r="D134">
        <v>40.00842266</v>
      </c>
      <c r="E134">
        <v>-0.045054922</v>
      </c>
      <c r="F134">
        <v>2515986.619</v>
      </c>
      <c r="G134">
        <v>6861207.861</v>
      </c>
      <c r="H134">
        <v>183.1949451</v>
      </c>
      <c r="I134">
        <v>2</v>
      </c>
      <c r="J134">
        <v>11</v>
      </c>
      <c r="K134">
        <v>198</v>
      </c>
      <c r="M134">
        <v>18.3</v>
      </c>
      <c r="N134">
        <v>6.6</v>
      </c>
      <c r="O134">
        <v>2</v>
      </c>
      <c r="P134">
        <v>11</v>
      </c>
      <c r="Q134">
        <v>200</v>
      </c>
      <c r="S134">
        <v>7.5</v>
      </c>
      <c r="T134">
        <v>7.21</v>
      </c>
    </row>
    <row r="135" spans="1:21" ht="14.25">
      <c r="A135">
        <v>-1</v>
      </c>
      <c r="B135">
        <v>93</v>
      </c>
      <c r="C135">
        <v>-5.950634281</v>
      </c>
      <c r="D135">
        <v>40.64442403</v>
      </c>
      <c r="E135">
        <v>0.891213377</v>
      </c>
      <c r="F135">
        <v>2515985.885</v>
      </c>
      <c r="G135">
        <v>6861202.804</v>
      </c>
      <c r="H135">
        <v>184.1312134</v>
      </c>
      <c r="I135">
        <v>2</v>
      </c>
      <c r="J135">
        <v>11</v>
      </c>
      <c r="K135">
        <v>97</v>
      </c>
      <c r="M135">
        <v>10.9</v>
      </c>
      <c r="N135">
        <v>5.3</v>
      </c>
      <c r="O135">
        <v>2</v>
      </c>
      <c r="P135">
        <v>12</v>
      </c>
      <c r="Q135">
        <v>97</v>
      </c>
      <c r="R135">
        <v>10.6</v>
      </c>
      <c r="S135">
        <v>7</v>
      </c>
      <c r="T135" t="s">
        <v>30</v>
      </c>
      <c r="U135" t="s">
        <v>39</v>
      </c>
    </row>
    <row r="136" spans="1:20" ht="14.25">
      <c r="A136">
        <v>-1</v>
      </c>
      <c r="B136">
        <v>92</v>
      </c>
      <c r="C136">
        <v>-9.85217742</v>
      </c>
      <c r="D136">
        <v>42.01645932</v>
      </c>
      <c r="E136">
        <v>0.097141855</v>
      </c>
      <c r="F136">
        <v>2515988.244</v>
      </c>
      <c r="G136">
        <v>6861206.201</v>
      </c>
      <c r="H136">
        <v>183.3371419</v>
      </c>
      <c r="I136">
        <v>2</v>
      </c>
      <c r="J136">
        <v>11</v>
      </c>
      <c r="K136">
        <v>166</v>
      </c>
      <c r="M136">
        <v>16.3</v>
      </c>
      <c r="N136">
        <v>5.3</v>
      </c>
      <c r="O136">
        <v>2</v>
      </c>
      <c r="P136">
        <v>11</v>
      </c>
      <c r="Q136">
        <v>176</v>
      </c>
      <c r="S136">
        <v>4.2</v>
      </c>
      <c r="T136">
        <v>5.84</v>
      </c>
    </row>
    <row r="137" spans="1:20" ht="14.25">
      <c r="A137">
        <v>-1</v>
      </c>
      <c r="B137">
        <v>98</v>
      </c>
      <c r="C137">
        <v>-5.315953848</v>
      </c>
      <c r="D137">
        <v>42.24474343</v>
      </c>
      <c r="E137">
        <v>0.508340054</v>
      </c>
      <c r="F137">
        <v>2515987.26</v>
      </c>
      <c r="G137">
        <v>6861201.767</v>
      </c>
      <c r="H137">
        <v>183.7483401</v>
      </c>
      <c r="I137">
        <v>2</v>
      </c>
      <c r="J137">
        <v>11</v>
      </c>
      <c r="K137">
        <v>210</v>
      </c>
      <c r="M137">
        <v>17.4</v>
      </c>
      <c r="N137">
        <v>7.1</v>
      </c>
      <c r="O137">
        <v>2</v>
      </c>
      <c r="P137">
        <v>11</v>
      </c>
      <c r="Q137">
        <v>212</v>
      </c>
      <c r="S137">
        <v>7.2</v>
      </c>
      <c r="T137">
        <v>4.34</v>
      </c>
    </row>
    <row r="138" spans="1:20" ht="14.25">
      <c r="A138">
        <v>0</v>
      </c>
      <c r="B138">
        <v>430</v>
      </c>
      <c r="C138">
        <v>-2.454027736</v>
      </c>
      <c r="D138">
        <v>-56.75539576</v>
      </c>
      <c r="E138">
        <v>-3.307469672</v>
      </c>
      <c r="F138">
        <v>2515891.054</v>
      </c>
      <c r="G138">
        <v>6861225.298</v>
      </c>
      <c r="H138">
        <v>179.9325303</v>
      </c>
      <c r="I138">
        <v>2</v>
      </c>
      <c r="J138">
        <v>11</v>
      </c>
      <c r="K138">
        <v>240</v>
      </c>
      <c r="M138">
        <v>22.3</v>
      </c>
      <c r="N138">
        <v>6.7</v>
      </c>
      <c r="O138">
        <v>2</v>
      </c>
      <c r="P138">
        <v>11</v>
      </c>
      <c r="Q138">
        <v>246</v>
      </c>
      <c r="R138">
        <v>23.1</v>
      </c>
      <c r="S138">
        <v>8.1</v>
      </c>
      <c r="T138">
        <v>8.68</v>
      </c>
    </row>
    <row r="139" spans="1:20" ht="14.25">
      <c r="A139">
        <v>0</v>
      </c>
      <c r="B139">
        <v>349</v>
      </c>
      <c r="C139">
        <v>2.205423204</v>
      </c>
      <c r="D139">
        <v>-55.11344679</v>
      </c>
      <c r="E139">
        <v>-3.13139996</v>
      </c>
      <c r="F139">
        <v>2515891.4</v>
      </c>
      <c r="G139">
        <v>6861220.369</v>
      </c>
      <c r="H139">
        <v>180.1086</v>
      </c>
      <c r="I139">
        <v>2</v>
      </c>
      <c r="J139">
        <v>11</v>
      </c>
      <c r="K139">
        <v>280</v>
      </c>
      <c r="M139">
        <v>22</v>
      </c>
      <c r="N139">
        <v>9</v>
      </c>
      <c r="O139">
        <v>2</v>
      </c>
      <c r="P139">
        <v>11</v>
      </c>
      <c r="Q139">
        <v>286</v>
      </c>
      <c r="S139">
        <v>8.9</v>
      </c>
      <c r="T139">
        <v>7.48</v>
      </c>
    </row>
    <row r="140" spans="1:21" ht="14.25">
      <c r="A140">
        <v>0</v>
      </c>
      <c r="B140">
        <v>433</v>
      </c>
      <c r="C140">
        <v>-2.567805051</v>
      </c>
      <c r="D140">
        <v>-50.35134863</v>
      </c>
      <c r="E140">
        <v>-2.998055807</v>
      </c>
      <c r="F140">
        <v>2515897.258</v>
      </c>
      <c r="G140">
        <v>6861223.707</v>
      </c>
      <c r="H140">
        <v>180.2419442</v>
      </c>
      <c r="I140">
        <v>2</v>
      </c>
      <c r="J140">
        <v>11</v>
      </c>
      <c r="K140">
        <v>199</v>
      </c>
      <c r="M140">
        <v>19.8</v>
      </c>
      <c r="N140">
        <v>9</v>
      </c>
      <c r="O140">
        <v>2</v>
      </c>
      <c r="P140">
        <v>11</v>
      </c>
      <c r="Q140">
        <v>197</v>
      </c>
      <c r="S140">
        <v>10</v>
      </c>
      <c r="T140">
        <v>6.24</v>
      </c>
      <c r="U140" t="s">
        <v>42</v>
      </c>
    </row>
    <row r="141" spans="1:20" ht="14.25">
      <c r="A141">
        <v>0</v>
      </c>
      <c r="B141">
        <v>347</v>
      </c>
      <c r="C141">
        <v>3.620129806</v>
      </c>
      <c r="D141">
        <v>-50.20457125</v>
      </c>
      <c r="E141">
        <v>-2.837922697</v>
      </c>
      <c r="F141">
        <v>2515895.757</v>
      </c>
      <c r="G141">
        <v>6861217.702</v>
      </c>
      <c r="H141">
        <v>180.4020773</v>
      </c>
      <c r="I141">
        <v>2</v>
      </c>
      <c r="J141">
        <v>11</v>
      </c>
      <c r="K141">
        <v>236</v>
      </c>
      <c r="M141">
        <v>23.3</v>
      </c>
      <c r="N141">
        <v>7.7</v>
      </c>
      <c r="O141">
        <v>2</v>
      </c>
      <c r="P141">
        <v>11</v>
      </c>
      <c r="Q141">
        <v>248</v>
      </c>
      <c r="R141">
        <v>24.1</v>
      </c>
      <c r="S141">
        <v>11.7</v>
      </c>
      <c r="T141">
        <v>6.47</v>
      </c>
    </row>
    <row r="142" spans="1:20" ht="14.25">
      <c r="A142">
        <v>0</v>
      </c>
      <c r="B142">
        <v>346</v>
      </c>
      <c r="C142">
        <v>1.00162387</v>
      </c>
      <c r="D142">
        <v>-50.1460818</v>
      </c>
      <c r="E142">
        <v>-2.980277521</v>
      </c>
      <c r="F142">
        <v>2515896.508</v>
      </c>
      <c r="G142">
        <v>6861220.211</v>
      </c>
      <c r="H142">
        <v>180.2597225</v>
      </c>
      <c r="I142">
        <v>2</v>
      </c>
      <c r="J142">
        <v>11</v>
      </c>
      <c r="K142">
        <v>266</v>
      </c>
      <c r="M142">
        <v>23.1</v>
      </c>
      <c r="N142">
        <v>8.2</v>
      </c>
      <c r="O142">
        <v>2</v>
      </c>
      <c r="P142">
        <v>11</v>
      </c>
      <c r="Q142">
        <v>278</v>
      </c>
      <c r="S142">
        <v>11.2</v>
      </c>
      <c r="T142">
        <v>6.04</v>
      </c>
    </row>
    <row r="143" spans="1:20" ht="14.25">
      <c r="A143">
        <v>0</v>
      </c>
      <c r="B143">
        <v>434</v>
      </c>
      <c r="C143">
        <v>-2.606796314</v>
      </c>
      <c r="D143">
        <v>-46.61681678</v>
      </c>
      <c r="E143">
        <v>-2.444642963</v>
      </c>
      <c r="F143">
        <v>2515900.869</v>
      </c>
      <c r="G143">
        <v>6861222.753</v>
      </c>
      <c r="H143">
        <v>180.795357</v>
      </c>
      <c r="I143">
        <v>1</v>
      </c>
      <c r="J143">
        <v>11</v>
      </c>
      <c r="K143">
        <v>204</v>
      </c>
      <c r="M143">
        <v>20.6</v>
      </c>
      <c r="N143">
        <v>14.4</v>
      </c>
      <c r="O143">
        <v>1</v>
      </c>
      <c r="P143">
        <v>11</v>
      </c>
      <c r="Q143">
        <v>208</v>
      </c>
      <c r="S143">
        <v>14.3</v>
      </c>
      <c r="T143">
        <v>4.29</v>
      </c>
    </row>
    <row r="144" spans="1:20" ht="14.25">
      <c r="A144">
        <v>0</v>
      </c>
      <c r="B144">
        <v>338</v>
      </c>
      <c r="C144">
        <v>1.784938543</v>
      </c>
      <c r="D144">
        <v>-46.40604824</v>
      </c>
      <c r="E144">
        <v>-2.600247393</v>
      </c>
      <c r="F144">
        <v>2515899.906</v>
      </c>
      <c r="G144">
        <v>6861218.463</v>
      </c>
      <c r="H144">
        <v>180.6397526</v>
      </c>
      <c r="I144">
        <v>2</v>
      </c>
      <c r="J144">
        <v>11</v>
      </c>
      <c r="K144">
        <v>256</v>
      </c>
      <c r="M144">
        <v>21.5</v>
      </c>
      <c r="N144">
        <v>5.9</v>
      </c>
      <c r="O144">
        <v>2</v>
      </c>
      <c r="P144">
        <v>11</v>
      </c>
      <c r="Q144">
        <v>263</v>
      </c>
      <c r="R144">
        <v>22.2</v>
      </c>
      <c r="S144">
        <v>4.9</v>
      </c>
      <c r="T144">
        <v>8.86</v>
      </c>
    </row>
    <row r="145" spans="1:21" ht="14.25">
      <c r="A145">
        <v>0</v>
      </c>
      <c r="B145">
        <v>337</v>
      </c>
      <c r="C145">
        <v>-0.75092497</v>
      </c>
      <c r="D145">
        <v>-44.37895502</v>
      </c>
      <c r="E145">
        <v>-2.109973836</v>
      </c>
      <c r="F145">
        <v>2515902.534</v>
      </c>
      <c r="G145">
        <v>6861220.369</v>
      </c>
      <c r="H145">
        <v>181.1300262</v>
      </c>
      <c r="I145">
        <v>8</v>
      </c>
      <c r="J145">
        <v>11</v>
      </c>
      <c r="K145">
        <v>88</v>
      </c>
      <c r="M145">
        <v>10.4</v>
      </c>
      <c r="N145">
        <v>3.3</v>
      </c>
      <c r="O145">
        <v>16</v>
      </c>
      <c r="P145">
        <v>11</v>
      </c>
      <c r="Q145">
        <v>90</v>
      </c>
      <c r="S145">
        <v>2.3</v>
      </c>
      <c r="U145" t="s">
        <v>43</v>
      </c>
    </row>
    <row r="146" spans="1:20" ht="14.25">
      <c r="A146">
        <v>0</v>
      </c>
      <c r="B146">
        <v>435</v>
      </c>
      <c r="C146">
        <v>-3.590371592</v>
      </c>
      <c r="D146">
        <v>-44.32848441</v>
      </c>
      <c r="E146">
        <v>-1.573842429</v>
      </c>
      <c r="F146">
        <v>2515903.337</v>
      </c>
      <c r="G146">
        <v>6861223.093</v>
      </c>
      <c r="H146">
        <v>181.6661576</v>
      </c>
      <c r="I146">
        <v>1</v>
      </c>
      <c r="J146">
        <v>11</v>
      </c>
      <c r="K146">
        <v>223</v>
      </c>
      <c r="M146">
        <v>20.8</v>
      </c>
      <c r="N146">
        <v>13.1</v>
      </c>
      <c r="O146">
        <v>1</v>
      </c>
      <c r="P146">
        <v>11</v>
      </c>
      <c r="Q146">
        <v>238</v>
      </c>
      <c r="S146">
        <v>15</v>
      </c>
      <c r="T146">
        <v>6.43</v>
      </c>
    </row>
    <row r="147" spans="1:20" ht="14.25">
      <c r="A147">
        <v>0</v>
      </c>
      <c r="B147">
        <v>336</v>
      </c>
      <c r="C147">
        <v>0.958491551</v>
      </c>
      <c r="D147">
        <v>-43.36385244</v>
      </c>
      <c r="E147">
        <v>-1.860840384</v>
      </c>
      <c r="F147">
        <v>2515903.059</v>
      </c>
      <c r="G147">
        <v>6861218.451</v>
      </c>
      <c r="H147">
        <v>181.3791596</v>
      </c>
      <c r="I147">
        <v>1</v>
      </c>
      <c r="J147">
        <v>11</v>
      </c>
      <c r="K147">
        <v>177</v>
      </c>
      <c r="M147">
        <v>19.3</v>
      </c>
      <c r="N147">
        <v>11.8</v>
      </c>
      <c r="O147">
        <v>1</v>
      </c>
      <c r="P147">
        <v>11</v>
      </c>
      <c r="Q147">
        <v>196</v>
      </c>
      <c r="R147">
        <v>20.7</v>
      </c>
      <c r="S147">
        <v>12.6</v>
      </c>
      <c r="T147">
        <v>6.94</v>
      </c>
    </row>
    <row r="148" spans="1:21" ht="14.25">
      <c r="A148">
        <v>0</v>
      </c>
      <c r="B148">
        <v>413</v>
      </c>
      <c r="C148">
        <v>-4.94588049</v>
      </c>
      <c r="D148">
        <v>-41.73711429</v>
      </c>
      <c r="E148">
        <v>-1.103122763</v>
      </c>
      <c r="F148">
        <v>2515906.195</v>
      </c>
      <c r="G148">
        <v>6861223.712</v>
      </c>
      <c r="H148">
        <v>182.1368772</v>
      </c>
      <c r="I148">
        <v>2</v>
      </c>
      <c r="J148">
        <v>11</v>
      </c>
      <c r="K148">
        <v>137</v>
      </c>
      <c r="M148">
        <v>15.7</v>
      </c>
      <c r="N148">
        <v>3.8</v>
      </c>
      <c r="O148">
        <v>2</v>
      </c>
      <c r="P148">
        <v>11</v>
      </c>
      <c r="Q148">
        <v>136</v>
      </c>
      <c r="S148">
        <v>6.8</v>
      </c>
      <c r="T148">
        <v>2.92</v>
      </c>
      <c r="U148" t="s">
        <v>42</v>
      </c>
    </row>
    <row r="149" spans="1:21" ht="14.25">
      <c r="A149">
        <v>0</v>
      </c>
      <c r="B149">
        <v>335</v>
      </c>
      <c r="C149">
        <v>3.945165879</v>
      </c>
      <c r="D149">
        <v>-41.72246823</v>
      </c>
      <c r="E149">
        <v>-1.752752414</v>
      </c>
      <c r="F149">
        <v>2515903.848</v>
      </c>
      <c r="G149">
        <v>6861215.136</v>
      </c>
      <c r="H149">
        <v>181.4872476</v>
      </c>
      <c r="I149">
        <v>1</v>
      </c>
      <c r="J149">
        <v>22</v>
      </c>
      <c r="K149">
        <v>145</v>
      </c>
      <c r="M149">
        <v>4.5</v>
      </c>
      <c r="O149">
        <v>1</v>
      </c>
      <c r="P149">
        <v>22</v>
      </c>
      <c r="U149" t="s">
        <v>44</v>
      </c>
    </row>
    <row r="150" spans="1:20" ht="14.25">
      <c r="A150">
        <v>0</v>
      </c>
      <c r="B150">
        <v>412</v>
      </c>
      <c r="C150">
        <v>-2.491639818</v>
      </c>
      <c r="D150">
        <v>-41.31042001</v>
      </c>
      <c r="E150">
        <v>-0.994707096</v>
      </c>
      <c r="F150">
        <v>2515905.954</v>
      </c>
      <c r="G150">
        <v>6861221.232</v>
      </c>
      <c r="H150">
        <v>182.2452929</v>
      </c>
      <c r="I150">
        <v>2</v>
      </c>
      <c r="J150">
        <v>11</v>
      </c>
      <c r="K150">
        <v>183</v>
      </c>
      <c r="M150">
        <v>17.1</v>
      </c>
      <c r="N150">
        <v>1.9</v>
      </c>
      <c r="O150">
        <v>2</v>
      </c>
      <c r="P150">
        <v>11</v>
      </c>
      <c r="Q150">
        <v>194</v>
      </c>
      <c r="R150">
        <v>17.6</v>
      </c>
      <c r="S150">
        <v>5</v>
      </c>
      <c r="T150">
        <v>4.1</v>
      </c>
    </row>
    <row r="151" spans="1:21" ht="14.25">
      <c r="A151">
        <v>0</v>
      </c>
      <c r="B151">
        <v>330</v>
      </c>
      <c r="C151">
        <v>-0.331415108</v>
      </c>
      <c r="D151">
        <v>-40.93417684</v>
      </c>
      <c r="E151">
        <v>-1.477744201</v>
      </c>
      <c r="F151">
        <v>2515905.744</v>
      </c>
      <c r="G151">
        <v>6861219.05</v>
      </c>
      <c r="H151">
        <v>181.7622558</v>
      </c>
      <c r="I151">
        <v>2</v>
      </c>
      <c r="J151">
        <v>22</v>
      </c>
      <c r="K151">
        <v>137</v>
      </c>
      <c r="M151">
        <v>3.3</v>
      </c>
      <c r="O151">
        <v>2</v>
      </c>
      <c r="P151">
        <v>22</v>
      </c>
      <c r="Q151">
        <v>128</v>
      </c>
      <c r="U151" t="s">
        <v>45</v>
      </c>
    </row>
    <row r="152" spans="1:20" ht="14.25">
      <c r="A152">
        <v>0</v>
      </c>
      <c r="B152">
        <v>331</v>
      </c>
      <c r="C152">
        <v>2.165447718</v>
      </c>
      <c r="D152">
        <v>-40.1084199</v>
      </c>
      <c r="E152">
        <v>-1.336093774</v>
      </c>
      <c r="F152">
        <v>2515905.877</v>
      </c>
      <c r="G152">
        <v>6861216.423</v>
      </c>
      <c r="H152">
        <v>181.9039062</v>
      </c>
      <c r="I152">
        <v>1</v>
      </c>
      <c r="J152">
        <v>11</v>
      </c>
      <c r="K152">
        <v>245</v>
      </c>
      <c r="M152">
        <v>22.8</v>
      </c>
      <c r="N152">
        <v>14.7</v>
      </c>
      <c r="O152">
        <v>1</v>
      </c>
      <c r="P152">
        <v>11</v>
      </c>
      <c r="Q152">
        <v>248</v>
      </c>
      <c r="S152">
        <v>15</v>
      </c>
      <c r="T152">
        <v>5.98</v>
      </c>
    </row>
    <row r="153" spans="1:20" ht="14.25">
      <c r="A153">
        <v>0</v>
      </c>
      <c r="B153">
        <v>332</v>
      </c>
      <c r="C153">
        <v>3.639406961</v>
      </c>
      <c r="D153">
        <v>-39.36038117</v>
      </c>
      <c r="E153">
        <v>-1.317275753</v>
      </c>
      <c r="F153">
        <v>2515906.206</v>
      </c>
      <c r="G153">
        <v>6861214.804</v>
      </c>
      <c r="H153">
        <v>181.9227242</v>
      </c>
      <c r="I153">
        <v>1</v>
      </c>
      <c r="J153">
        <v>11</v>
      </c>
      <c r="K153">
        <v>236</v>
      </c>
      <c r="M153">
        <v>21.9</v>
      </c>
      <c r="N153">
        <v>12.1</v>
      </c>
      <c r="O153">
        <v>1</v>
      </c>
      <c r="P153">
        <v>11</v>
      </c>
      <c r="Q153">
        <v>248</v>
      </c>
      <c r="R153">
        <v>23.2</v>
      </c>
      <c r="S153">
        <v>12.8</v>
      </c>
      <c r="T153">
        <v>7.3</v>
      </c>
    </row>
    <row r="154" spans="1:20" ht="14.25">
      <c r="A154">
        <v>0</v>
      </c>
      <c r="B154">
        <v>329</v>
      </c>
      <c r="C154">
        <v>0.499478618</v>
      </c>
      <c r="D154">
        <v>-38.80944466</v>
      </c>
      <c r="E154">
        <v>-1.126271288</v>
      </c>
      <c r="F154">
        <v>2515907.571</v>
      </c>
      <c r="G154">
        <v>6861217.685</v>
      </c>
      <c r="H154">
        <v>182.1137287</v>
      </c>
      <c r="I154">
        <v>1</v>
      </c>
      <c r="J154">
        <v>11</v>
      </c>
      <c r="K154">
        <v>267</v>
      </c>
      <c r="M154">
        <v>21.5</v>
      </c>
      <c r="N154">
        <v>12.4</v>
      </c>
      <c r="O154">
        <v>1</v>
      </c>
      <c r="P154">
        <v>11</v>
      </c>
      <c r="Q154">
        <v>270</v>
      </c>
      <c r="S154">
        <v>13.4</v>
      </c>
      <c r="T154">
        <v>6.34</v>
      </c>
    </row>
    <row r="155" spans="1:20" ht="14.25">
      <c r="A155">
        <v>0</v>
      </c>
      <c r="B155">
        <v>333</v>
      </c>
      <c r="C155">
        <v>4.621111883</v>
      </c>
      <c r="D155">
        <v>-37.58165353</v>
      </c>
      <c r="E155">
        <v>-1.076586002</v>
      </c>
      <c r="F155">
        <v>2515907.661</v>
      </c>
      <c r="G155">
        <v>6861213.385</v>
      </c>
      <c r="H155">
        <v>182.163414</v>
      </c>
      <c r="I155">
        <v>2</v>
      </c>
      <c r="J155">
        <v>11</v>
      </c>
      <c r="K155">
        <v>103</v>
      </c>
      <c r="M155">
        <v>10</v>
      </c>
      <c r="N155">
        <v>3</v>
      </c>
      <c r="O155">
        <v>2</v>
      </c>
      <c r="P155">
        <v>11</v>
      </c>
      <c r="Q155">
        <v>104</v>
      </c>
      <c r="S155">
        <v>4.9</v>
      </c>
      <c r="T155">
        <v>4.3</v>
      </c>
    </row>
    <row r="156" spans="1:20" ht="14.25">
      <c r="A156">
        <v>0</v>
      </c>
      <c r="B156">
        <v>411</v>
      </c>
      <c r="C156">
        <v>-4.961885291</v>
      </c>
      <c r="D156">
        <v>-37.26808829</v>
      </c>
      <c r="E156">
        <v>-0.644397028</v>
      </c>
      <c r="F156">
        <v>2515910.508</v>
      </c>
      <c r="G156">
        <v>6861222.54</v>
      </c>
      <c r="H156">
        <v>182.595603</v>
      </c>
      <c r="I156">
        <v>2</v>
      </c>
      <c r="J156">
        <v>11</v>
      </c>
      <c r="K156">
        <v>216</v>
      </c>
      <c r="M156">
        <v>19</v>
      </c>
      <c r="N156">
        <v>1.8</v>
      </c>
      <c r="O156">
        <v>2</v>
      </c>
      <c r="P156">
        <v>11</v>
      </c>
      <c r="Q156">
        <v>221</v>
      </c>
      <c r="R156">
        <v>19.8</v>
      </c>
      <c r="S156">
        <v>4.9</v>
      </c>
      <c r="T156">
        <v>6.47</v>
      </c>
    </row>
    <row r="157" spans="1:21" ht="14.25">
      <c r="A157">
        <v>0</v>
      </c>
      <c r="B157">
        <v>328</v>
      </c>
      <c r="C157">
        <v>-0.485755606</v>
      </c>
      <c r="D157">
        <v>-34.92176565</v>
      </c>
      <c r="E157">
        <v>-0.591193016</v>
      </c>
      <c r="F157">
        <v>2515911.581</v>
      </c>
      <c r="G157">
        <v>6861217.602</v>
      </c>
      <c r="H157">
        <v>182.648807</v>
      </c>
      <c r="I157">
        <v>1</v>
      </c>
      <c r="J157">
        <v>11</v>
      </c>
      <c r="K157">
        <v>250</v>
      </c>
      <c r="M157">
        <v>21.5</v>
      </c>
      <c r="N157">
        <v>13.1</v>
      </c>
      <c r="O157">
        <v>1</v>
      </c>
      <c r="P157">
        <v>12</v>
      </c>
      <c r="Q157">
        <v>253</v>
      </c>
      <c r="S157">
        <v>14</v>
      </c>
      <c r="T157">
        <v>6.61</v>
      </c>
      <c r="U157" t="s">
        <v>46</v>
      </c>
    </row>
    <row r="158" spans="1:21" ht="14.25">
      <c r="A158">
        <v>0</v>
      </c>
      <c r="B158">
        <v>327</v>
      </c>
      <c r="C158">
        <v>-2.384576616</v>
      </c>
      <c r="D158">
        <v>-34.08674077</v>
      </c>
      <c r="E158">
        <v>-0.58251016</v>
      </c>
      <c r="F158">
        <v>2515912.89</v>
      </c>
      <c r="G158">
        <v>6861219.211</v>
      </c>
      <c r="H158">
        <v>182.6574898</v>
      </c>
      <c r="I158">
        <v>2</v>
      </c>
      <c r="J158">
        <v>11</v>
      </c>
      <c r="K158">
        <v>186</v>
      </c>
      <c r="M158">
        <v>19.5</v>
      </c>
      <c r="N158">
        <v>2.5</v>
      </c>
      <c r="O158">
        <v>2</v>
      </c>
      <c r="P158">
        <v>11</v>
      </c>
      <c r="Q158">
        <v>184</v>
      </c>
      <c r="S158">
        <v>6.9</v>
      </c>
      <c r="T158">
        <v>4.63</v>
      </c>
      <c r="U158" t="s">
        <v>42</v>
      </c>
    </row>
    <row r="159" spans="1:20" ht="14.25">
      <c r="A159">
        <v>0</v>
      </c>
      <c r="B159">
        <v>309</v>
      </c>
      <c r="C159">
        <v>3.713688993</v>
      </c>
      <c r="D159">
        <v>-33.62812675</v>
      </c>
      <c r="E159">
        <v>-0.704219112</v>
      </c>
      <c r="F159">
        <v>2515911.713</v>
      </c>
      <c r="G159">
        <v>6861213.21</v>
      </c>
      <c r="H159">
        <v>182.5357809</v>
      </c>
      <c r="I159">
        <v>1</v>
      </c>
      <c r="J159">
        <v>11</v>
      </c>
      <c r="K159">
        <v>172</v>
      </c>
      <c r="M159">
        <v>18.5</v>
      </c>
      <c r="N159">
        <v>12.4</v>
      </c>
      <c r="O159">
        <v>1</v>
      </c>
      <c r="P159">
        <v>11</v>
      </c>
      <c r="Q159">
        <v>179</v>
      </c>
      <c r="R159">
        <v>19.5</v>
      </c>
      <c r="S159">
        <v>11.7</v>
      </c>
      <c r="T159">
        <v>5.34</v>
      </c>
    </row>
    <row r="160" spans="1:20" ht="14.25">
      <c r="A160">
        <v>0</v>
      </c>
      <c r="B160">
        <v>308</v>
      </c>
      <c r="C160">
        <v>2.151903751</v>
      </c>
      <c r="D160">
        <v>-32.60396019</v>
      </c>
      <c r="E160">
        <v>-0.576222764</v>
      </c>
      <c r="F160">
        <v>2515913.115</v>
      </c>
      <c r="G160">
        <v>6861214.444</v>
      </c>
      <c r="H160">
        <v>182.6637772</v>
      </c>
      <c r="I160">
        <v>1</v>
      </c>
      <c r="J160">
        <v>11</v>
      </c>
      <c r="K160">
        <v>198</v>
      </c>
      <c r="M160">
        <v>20.3</v>
      </c>
      <c r="N160">
        <v>12.7</v>
      </c>
      <c r="O160">
        <v>1</v>
      </c>
      <c r="P160">
        <v>11</v>
      </c>
      <c r="Q160">
        <v>201</v>
      </c>
      <c r="S160">
        <v>13.9</v>
      </c>
      <c r="T160">
        <v>5.08</v>
      </c>
    </row>
    <row r="161" spans="1:20" ht="14.25">
      <c r="A161">
        <v>0</v>
      </c>
      <c r="B161">
        <v>307</v>
      </c>
      <c r="C161">
        <v>-0.512349911</v>
      </c>
      <c r="D161">
        <v>-31.63485847</v>
      </c>
      <c r="E161">
        <v>-0.461749421</v>
      </c>
      <c r="F161">
        <v>2515914.757</v>
      </c>
      <c r="G161">
        <v>6861216.755</v>
      </c>
      <c r="H161">
        <v>182.7782506</v>
      </c>
      <c r="I161">
        <v>1</v>
      </c>
      <c r="J161">
        <v>11</v>
      </c>
      <c r="K161">
        <v>242</v>
      </c>
      <c r="M161">
        <v>18.9</v>
      </c>
      <c r="N161">
        <v>11.4</v>
      </c>
      <c r="O161">
        <v>1</v>
      </c>
      <c r="P161">
        <v>11</v>
      </c>
      <c r="Q161">
        <v>246</v>
      </c>
      <c r="S161">
        <v>12.5</v>
      </c>
      <c r="T161">
        <v>4.12</v>
      </c>
    </row>
    <row r="162" spans="1:20" ht="14.25">
      <c r="A162">
        <v>0</v>
      </c>
      <c r="B162">
        <v>291</v>
      </c>
      <c r="C162">
        <v>4.586816726</v>
      </c>
      <c r="D162">
        <v>-29.22532414</v>
      </c>
      <c r="E162">
        <v>-0.655695909</v>
      </c>
      <c r="F162">
        <v>2515915.726</v>
      </c>
      <c r="G162">
        <v>6861211.199</v>
      </c>
      <c r="H162">
        <v>182.5843041</v>
      </c>
      <c r="I162">
        <v>1</v>
      </c>
      <c r="J162">
        <v>11</v>
      </c>
      <c r="K162">
        <v>125</v>
      </c>
      <c r="M162">
        <v>16.4</v>
      </c>
      <c r="N162">
        <v>12.6</v>
      </c>
      <c r="O162">
        <v>1</v>
      </c>
      <c r="P162">
        <v>11</v>
      </c>
      <c r="Q162">
        <v>122</v>
      </c>
      <c r="R162">
        <v>17.5</v>
      </c>
      <c r="S162">
        <v>13.5</v>
      </c>
      <c r="T162" t="s">
        <v>30</v>
      </c>
    </row>
    <row r="163" spans="1:20" ht="14.25">
      <c r="A163">
        <v>0</v>
      </c>
      <c r="B163">
        <v>306</v>
      </c>
      <c r="C163">
        <v>0.70140785</v>
      </c>
      <c r="D163">
        <v>-29.00733033</v>
      </c>
      <c r="E163">
        <v>-0.604718464</v>
      </c>
      <c r="F163">
        <v>2515916.968</v>
      </c>
      <c r="G163">
        <v>6861214.887</v>
      </c>
      <c r="H163">
        <v>182.6352815</v>
      </c>
      <c r="I163">
        <v>1</v>
      </c>
      <c r="J163">
        <v>11</v>
      </c>
      <c r="K163">
        <v>173</v>
      </c>
      <c r="M163">
        <v>19</v>
      </c>
      <c r="N163">
        <v>12.9</v>
      </c>
      <c r="O163">
        <v>1</v>
      </c>
      <c r="P163">
        <v>11</v>
      </c>
      <c r="Q163">
        <v>188</v>
      </c>
      <c r="S163">
        <v>13.5</v>
      </c>
      <c r="T163">
        <v>4.35</v>
      </c>
    </row>
    <row r="164" spans="1:21" ht="14.25">
      <c r="A164">
        <v>0</v>
      </c>
      <c r="B164">
        <v>273</v>
      </c>
      <c r="C164">
        <v>4.635403744</v>
      </c>
      <c r="D164">
        <v>-27.05781348</v>
      </c>
      <c r="E164">
        <v>-0.466209474</v>
      </c>
      <c r="F164">
        <v>2515917.803</v>
      </c>
      <c r="G164">
        <v>6861210.576</v>
      </c>
      <c r="H164">
        <v>182.7737905</v>
      </c>
      <c r="I164">
        <v>1</v>
      </c>
      <c r="J164">
        <v>11</v>
      </c>
      <c r="K164">
        <v>238</v>
      </c>
      <c r="M164">
        <v>21.8</v>
      </c>
      <c r="N164">
        <v>13.1</v>
      </c>
      <c r="O164">
        <v>1</v>
      </c>
      <c r="P164">
        <v>11</v>
      </c>
      <c r="Q164">
        <v>228</v>
      </c>
      <c r="S164">
        <v>14.2</v>
      </c>
      <c r="T164">
        <v>4.39</v>
      </c>
      <c r="U164" t="s">
        <v>37</v>
      </c>
    </row>
    <row r="165" spans="1:20" ht="14.25">
      <c r="A165">
        <v>0</v>
      </c>
      <c r="B165">
        <v>272</v>
      </c>
      <c r="C165">
        <v>2.033060396</v>
      </c>
      <c r="D165">
        <v>-26.06399836</v>
      </c>
      <c r="E165">
        <v>-0.342776894</v>
      </c>
      <c r="F165">
        <v>2515919.452</v>
      </c>
      <c r="G165">
        <v>6861212.821</v>
      </c>
      <c r="H165">
        <v>182.8972231</v>
      </c>
      <c r="I165">
        <v>1</v>
      </c>
      <c r="J165">
        <v>11</v>
      </c>
      <c r="K165">
        <v>210</v>
      </c>
      <c r="M165">
        <v>21</v>
      </c>
      <c r="N165">
        <v>12.8</v>
      </c>
      <c r="O165">
        <v>1</v>
      </c>
      <c r="P165">
        <v>11</v>
      </c>
      <c r="Q165">
        <v>204</v>
      </c>
      <c r="R165">
        <v>21</v>
      </c>
      <c r="S165">
        <v>13.8</v>
      </c>
      <c r="T165">
        <v>2.5</v>
      </c>
    </row>
    <row r="166" spans="1:20" ht="14.25">
      <c r="A166">
        <v>0</v>
      </c>
      <c r="B166">
        <v>271</v>
      </c>
      <c r="C166">
        <v>3.422040934</v>
      </c>
      <c r="D166">
        <v>-23.36036254</v>
      </c>
      <c r="E166">
        <v>-0.406592587</v>
      </c>
      <c r="F166">
        <v>2515921.69</v>
      </c>
      <c r="G166">
        <v>6861210.764</v>
      </c>
      <c r="H166">
        <v>182.8334074</v>
      </c>
      <c r="I166">
        <v>1</v>
      </c>
      <c r="J166">
        <v>11</v>
      </c>
      <c r="K166">
        <v>198</v>
      </c>
      <c r="M166">
        <v>19.5</v>
      </c>
      <c r="N166">
        <v>11.3</v>
      </c>
      <c r="O166">
        <v>1</v>
      </c>
      <c r="P166">
        <v>11</v>
      </c>
      <c r="Q166">
        <v>203</v>
      </c>
      <c r="S166">
        <v>12.6</v>
      </c>
      <c r="T166">
        <v>5.25</v>
      </c>
    </row>
    <row r="167" spans="1:21" ht="14.25">
      <c r="A167">
        <v>0</v>
      </c>
      <c r="B167">
        <v>388</v>
      </c>
      <c r="C167">
        <v>-2.142201056</v>
      </c>
      <c r="D167">
        <v>-23.20668197</v>
      </c>
      <c r="E167">
        <v>-0.388041867</v>
      </c>
      <c r="F167">
        <v>2515923.315</v>
      </c>
      <c r="G167">
        <v>6861216.088</v>
      </c>
      <c r="H167">
        <v>182.8519581</v>
      </c>
      <c r="I167">
        <v>1</v>
      </c>
      <c r="J167">
        <v>11</v>
      </c>
      <c r="K167">
        <v>215</v>
      </c>
      <c r="M167">
        <v>20.4</v>
      </c>
      <c r="N167">
        <v>12.7</v>
      </c>
      <c r="O167">
        <v>1</v>
      </c>
      <c r="P167">
        <v>11</v>
      </c>
      <c r="Q167">
        <v>207</v>
      </c>
      <c r="S167">
        <v>13.1</v>
      </c>
      <c r="T167">
        <v>5.56</v>
      </c>
      <c r="U167" t="s">
        <v>37</v>
      </c>
    </row>
    <row r="168" spans="1:20" ht="14.25">
      <c r="A168">
        <v>0</v>
      </c>
      <c r="B168">
        <v>387</v>
      </c>
      <c r="C168">
        <v>-4.60957834</v>
      </c>
      <c r="D168">
        <v>-20.76397284</v>
      </c>
      <c r="E168">
        <v>-0.388756833</v>
      </c>
      <c r="F168">
        <v>2515926.326</v>
      </c>
      <c r="G168">
        <v>6861217.818</v>
      </c>
      <c r="H168">
        <v>182.8512432</v>
      </c>
      <c r="I168">
        <v>1</v>
      </c>
      <c r="J168">
        <v>11</v>
      </c>
      <c r="K168">
        <v>230</v>
      </c>
      <c r="M168">
        <v>21.8</v>
      </c>
      <c r="N168">
        <v>14.4</v>
      </c>
      <c r="O168">
        <v>1</v>
      </c>
      <c r="P168">
        <v>11</v>
      </c>
      <c r="Q168">
        <v>237</v>
      </c>
      <c r="R168">
        <v>22.2</v>
      </c>
      <c r="S168">
        <v>15.1</v>
      </c>
      <c r="T168">
        <v>5.73</v>
      </c>
    </row>
    <row r="169" spans="1:20" ht="14.25">
      <c r="A169">
        <v>0</v>
      </c>
      <c r="B169">
        <v>386</v>
      </c>
      <c r="C169">
        <v>-2.03061104</v>
      </c>
      <c r="D169">
        <v>-19.81522586</v>
      </c>
      <c r="E169">
        <v>-0.48136544</v>
      </c>
      <c r="F169">
        <v>2515926.555</v>
      </c>
      <c r="G169">
        <v>6861215.08</v>
      </c>
      <c r="H169">
        <v>182.7586346</v>
      </c>
      <c r="I169">
        <v>1</v>
      </c>
      <c r="J169">
        <v>11</v>
      </c>
      <c r="K169">
        <v>220</v>
      </c>
      <c r="M169">
        <v>20.6</v>
      </c>
      <c r="N169">
        <v>12.2</v>
      </c>
      <c r="O169">
        <v>1</v>
      </c>
      <c r="P169">
        <v>11</v>
      </c>
      <c r="Q169">
        <v>220</v>
      </c>
      <c r="S169">
        <v>15.4</v>
      </c>
      <c r="T169">
        <v>4.33</v>
      </c>
    </row>
    <row r="170" spans="1:20" ht="14.25">
      <c r="A170">
        <v>0</v>
      </c>
      <c r="B170">
        <v>255</v>
      </c>
      <c r="C170">
        <v>-0.253941111</v>
      </c>
      <c r="D170">
        <v>-19.68758508</v>
      </c>
      <c r="E170">
        <v>-0.532095861</v>
      </c>
      <c r="F170">
        <v>2515926.207</v>
      </c>
      <c r="G170">
        <v>6861213.333</v>
      </c>
      <c r="H170">
        <v>182.7079041</v>
      </c>
      <c r="I170">
        <v>1</v>
      </c>
      <c r="J170">
        <v>11</v>
      </c>
      <c r="K170">
        <v>182</v>
      </c>
      <c r="M170">
        <v>19.7</v>
      </c>
      <c r="N170">
        <v>12</v>
      </c>
      <c r="O170">
        <v>1</v>
      </c>
      <c r="P170">
        <v>11</v>
      </c>
      <c r="Q170">
        <v>183</v>
      </c>
      <c r="S170">
        <v>13.6</v>
      </c>
      <c r="T170">
        <v>5.19</v>
      </c>
    </row>
    <row r="171" spans="1:20" ht="14.25">
      <c r="A171">
        <v>0</v>
      </c>
      <c r="B171">
        <v>245</v>
      </c>
      <c r="C171">
        <v>3.032766847</v>
      </c>
      <c r="D171">
        <v>-19.23537542</v>
      </c>
      <c r="E171">
        <v>-0.533267489</v>
      </c>
      <c r="F171">
        <v>2515925.77</v>
      </c>
      <c r="G171">
        <v>6861210.044</v>
      </c>
      <c r="H171">
        <v>182.7067325</v>
      </c>
      <c r="I171">
        <v>2</v>
      </c>
      <c r="J171">
        <v>11</v>
      </c>
      <c r="K171">
        <v>272</v>
      </c>
      <c r="M171">
        <v>21.9</v>
      </c>
      <c r="N171">
        <v>4.9</v>
      </c>
      <c r="O171">
        <v>2</v>
      </c>
      <c r="P171">
        <v>11</v>
      </c>
      <c r="Q171">
        <v>276</v>
      </c>
      <c r="R171">
        <v>22.6</v>
      </c>
      <c r="S171">
        <v>5.4</v>
      </c>
      <c r="T171">
        <v>8.38</v>
      </c>
    </row>
    <row r="172" spans="1:20" ht="14.25">
      <c r="A172">
        <v>0</v>
      </c>
      <c r="B172">
        <v>385</v>
      </c>
      <c r="C172">
        <v>-2.046213904</v>
      </c>
      <c r="D172">
        <v>-17.67150268</v>
      </c>
      <c r="E172">
        <v>-0.619676361</v>
      </c>
      <c r="F172">
        <v>2515928.626</v>
      </c>
      <c r="G172">
        <v>6861214.526</v>
      </c>
      <c r="H172">
        <v>182.6203236</v>
      </c>
      <c r="I172">
        <v>2</v>
      </c>
      <c r="J172">
        <v>11</v>
      </c>
      <c r="K172">
        <v>191</v>
      </c>
      <c r="M172">
        <v>19.3</v>
      </c>
      <c r="N172">
        <v>3.4</v>
      </c>
      <c r="O172">
        <v>2</v>
      </c>
      <c r="P172">
        <v>11</v>
      </c>
      <c r="Q172">
        <v>197</v>
      </c>
      <c r="S172">
        <v>3.1</v>
      </c>
      <c r="T172">
        <v>4.82</v>
      </c>
    </row>
    <row r="173" spans="1:20" ht="14.25">
      <c r="A173">
        <v>0</v>
      </c>
      <c r="B173">
        <v>244</v>
      </c>
      <c r="C173">
        <v>3.249765773</v>
      </c>
      <c r="D173">
        <v>-16.44186477</v>
      </c>
      <c r="E173">
        <v>-0.692213941</v>
      </c>
      <c r="F173">
        <v>2515928.405</v>
      </c>
      <c r="G173">
        <v>6861209.093</v>
      </c>
      <c r="H173">
        <v>182.5477861</v>
      </c>
      <c r="I173">
        <v>1</v>
      </c>
      <c r="J173">
        <v>11</v>
      </c>
      <c r="K173">
        <v>182</v>
      </c>
      <c r="M173">
        <v>19.1</v>
      </c>
      <c r="N173">
        <v>11.3</v>
      </c>
      <c r="O173">
        <v>1</v>
      </c>
      <c r="P173">
        <v>11</v>
      </c>
      <c r="Q173">
        <v>184</v>
      </c>
      <c r="S173">
        <v>12.5</v>
      </c>
      <c r="T173">
        <v>5.25</v>
      </c>
    </row>
    <row r="174" spans="1:20" ht="14.25">
      <c r="A174">
        <v>0</v>
      </c>
      <c r="B174">
        <v>372</v>
      </c>
      <c r="C174">
        <v>-4.676048759</v>
      </c>
      <c r="D174">
        <v>-14.56411772</v>
      </c>
      <c r="E174">
        <v>-0.560831627</v>
      </c>
      <c r="F174">
        <v>2515932.321</v>
      </c>
      <c r="G174">
        <v>6861216.236</v>
      </c>
      <c r="H174">
        <v>182.6791684</v>
      </c>
      <c r="I174">
        <v>2</v>
      </c>
      <c r="J174">
        <v>11</v>
      </c>
      <c r="K174">
        <v>225</v>
      </c>
      <c r="M174">
        <v>21.1</v>
      </c>
      <c r="N174">
        <v>5.2</v>
      </c>
      <c r="O174">
        <v>2</v>
      </c>
      <c r="P174">
        <v>11</v>
      </c>
      <c r="Q174">
        <v>233</v>
      </c>
      <c r="R174">
        <v>21.4</v>
      </c>
      <c r="S174">
        <v>8.5</v>
      </c>
      <c r="T174">
        <v>4.07</v>
      </c>
    </row>
    <row r="175" spans="1:20" ht="14.25">
      <c r="A175">
        <v>0</v>
      </c>
      <c r="B175">
        <v>369</v>
      </c>
      <c r="C175">
        <v>0.02879243</v>
      </c>
      <c r="D175">
        <v>-14.10210179</v>
      </c>
      <c r="E175">
        <v>-0.761218181</v>
      </c>
      <c r="F175">
        <v>2515931.517</v>
      </c>
      <c r="G175">
        <v>6861211.577</v>
      </c>
      <c r="H175">
        <v>182.4787818</v>
      </c>
      <c r="I175">
        <v>1</v>
      </c>
      <c r="J175">
        <v>11</v>
      </c>
      <c r="K175">
        <v>220</v>
      </c>
      <c r="M175">
        <v>20.5</v>
      </c>
      <c r="N175">
        <v>12.9</v>
      </c>
      <c r="O175">
        <v>1</v>
      </c>
      <c r="P175">
        <v>11</v>
      </c>
      <c r="Q175">
        <v>220</v>
      </c>
      <c r="S175">
        <v>14.1</v>
      </c>
      <c r="T175">
        <v>5.97</v>
      </c>
    </row>
    <row r="176" spans="1:20" ht="14.25">
      <c r="A176">
        <v>0</v>
      </c>
      <c r="B176">
        <v>370</v>
      </c>
      <c r="C176">
        <v>-3.188424881</v>
      </c>
      <c r="D176">
        <v>-12.67828641</v>
      </c>
      <c r="E176">
        <v>-0.956412966</v>
      </c>
      <c r="F176">
        <v>2515933.744</v>
      </c>
      <c r="G176">
        <v>6861214.301</v>
      </c>
      <c r="H176">
        <v>182.283587</v>
      </c>
      <c r="I176">
        <v>2</v>
      </c>
      <c r="J176">
        <v>11</v>
      </c>
      <c r="K176">
        <v>163</v>
      </c>
      <c r="M176">
        <v>16.2</v>
      </c>
      <c r="N176">
        <v>2.8</v>
      </c>
      <c r="O176">
        <v>2</v>
      </c>
      <c r="P176">
        <v>11</v>
      </c>
      <c r="Q176">
        <v>169</v>
      </c>
      <c r="S176">
        <v>5.1</v>
      </c>
      <c r="T176">
        <v>3.29</v>
      </c>
    </row>
    <row r="177" spans="1:20" ht="14.25">
      <c r="A177">
        <v>0</v>
      </c>
      <c r="B177">
        <v>213</v>
      </c>
      <c r="C177">
        <v>3.817425436</v>
      </c>
      <c r="D177">
        <v>-12.2051251</v>
      </c>
      <c r="E177">
        <v>-0.745770045</v>
      </c>
      <c r="F177">
        <v>2515932.339</v>
      </c>
      <c r="G177">
        <v>6861207.421</v>
      </c>
      <c r="H177">
        <v>182.49423</v>
      </c>
      <c r="I177">
        <v>2</v>
      </c>
      <c r="J177">
        <v>11</v>
      </c>
      <c r="K177">
        <v>216</v>
      </c>
      <c r="M177">
        <v>19.3</v>
      </c>
      <c r="N177">
        <v>6.5</v>
      </c>
      <c r="O177">
        <v>2</v>
      </c>
      <c r="P177">
        <v>11</v>
      </c>
      <c r="Q177">
        <v>222</v>
      </c>
      <c r="R177">
        <v>20.4</v>
      </c>
      <c r="S177">
        <v>8.1</v>
      </c>
      <c r="T177">
        <v>5.51</v>
      </c>
    </row>
    <row r="178" spans="1:20" ht="14.25">
      <c r="A178">
        <v>0</v>
      </c>
      <c r="B178">
        <v>368</v>
      </c>
      <c r="C178">
        <v>-0.289070054</v>
      </c>
      <c r="D178">
        <v>-10.61193909</v>
      </c>
      <c r="E178">
        <v>-0.799544553</v>
      </c>
      <c r="F178">
        <v>2515934.966</v>
      </c>
      <c r="G178">
        <v>6861210.957</v>
      </c>
      <c r="H178">
        <v>182.4404554</v>
      </c>
      <c r="I178">
        <v>2</v>
      </c>
      <c r="J178">
        <v>11</v>
      </c>
      <c r="K178">
        <v>177</v>
      </c>
      <c r="M178">
        <v>17.2</v>
      </c>
      <c r="N178">
        <v>3.4</v>
      </c>
      <c r="O178">
        <v>2</v>
      </c>
      <c r="P178">
        <v>11</v>
      </c>
      <c r="Q178">
        <v>182</v>
      </c>
      <c r="S178">
        <v>5.8</v>
      </c>
      <c r="T178">
        <v>4.82</v>
      </c>
    </row>
    <row r="179" spans="1:20" ht="14.25">
      <c r="A179">
        <v>0</v>
      </c>
      <c r="B179">
        <v>212</v>
      </c>
      <c r="C179">
        <v>4.67644228</v>
      </c>
      <c r="D179">
        <v>-10.00906118</v>
      </c>
      <c r="E179">
        <v>-0.860451879</v>
      </c>
      <c r="F179">
        <v>2515934.228</v>
      </c>
      <c r="G179">
        <v>6861206.009</v>
      </c>
      <c r="H179">
        <v>182.3795481</v>
      </c>
      <c r="I179">
        <v>2</v>
      </c>
      <c r="J179">
        <v>11</v>
      </c>
      <c r="K179">
        <v>165</v>
      </c>
      <c r="M179">
        <v>17.8</v>
      </c>
      <c r="N179">
        <v>8</v>
      </c>
      <c r="O179">
        <v>2</v>
      </c>
      <c r="P179">
        <v>11</v>
      </c>
      <c r="Q179">
        <v>168</v>
      </c>
      <c r="S179">
        <v>7.5</v>
      </c>
      <c r="T179">
        <v>3.41</v>
      </c>
    </row>
    <row r="180" spans="1:21" ht="14.25">
      <c r="A180">
        <v>0</v>
      </c>
      <c r="B180">
        <v>367</v>
      </c>
      <c r="C180">
        <v>-2.457240961</v>
      </c>
      <c r="D180">
        <v>-9.441511662</v>
      </c>
      <c r="E180">
        <v>-0.832260362</v>
      </c>
      <c r="F180">
        <v>2515936.67</v>
      </c>
      <c r="G180">
        <v>6861212.736</v>
      </c>
      <c r="H180">
        <v>182.4077396</v>
      </c>
      <c r="I180">
        <v>2</v>
      </c>
      <c r="J180">
        <v>11</v>
      </c>
      <c r="K180">
        <v>174</v>
      </c>
      <c r="M180">
        <v>19.5</v>
      </c>
      <c r="N180">
        <v>3.1</v>
      </c>
      <c r="O180">
        <v>2</v>
      </c>
      <c r="P180">
        <v>11</v>
      </c>
      <c r="Q180">
        <v>185</v>
      </c>
      <c r="R180">
        <v>20.2</v>
      </c>
      <c r="S180">
        <v>10.9</v>
      </c>
      <c r="T180">
        <v>7.65</v>
      </c>
      <c r="U180" t="s">
        <v>24</v>
      </c>
    </row>
    <row r="181" spans="1:20" ht="14.25">
      <c r="A181">
        <v>0</v>
      </c>
      <c r="B181">
        <v>211</v>
      </c>
      <c r="C181">
        <v>4.592791445</v>
      </c>
      <c r="D181">
        <v>-8.69419332</v>
      </c>
      <c r="E181">
        <v>-0.98073609</v>
      </c>
      <c r="F181">
        <v>2515935.518</v>
      </c>
      <c r="G181">
        <v>6861205.741</v>
      </c>
      <c r="H181">
        <v>182.2592639</v>
      </c>
      <c r="I181">
        <v>2</v>
      </c>
      <c r="J181">
        <v>11</v>
      </c>
      <c r="K181">
        <v>219</v>
      </c>
      <c r="M181">
        <v>19.9</v>
      </c>
      <c r="N181">
        <v>5.4</v>
      </c>
      <c r="O181">
        <v>2</v>
      </c>
      <c r="P181">
        <v>11</v>
      </c>
      <c r="Q181">
        <v>235</v>
      </c>
      <c r="S181">
        <v>6.3</v>
      </c>
      <c r="T181">
        <v>7.15</v>
      </c>
    </row>
    <row r="182" spans="1:21" ht="14.25">
      <c r="A182">
        <v>0</v>
      </c>
      <c r="B182">
        <v>357</v>
      </c>
      <c r="C182">
        <v>-2.381559565</v>
      </c>
      <c r="D182">
        <v>-8.343002638</v>
      </c>
      <c r="E182">
        <v>-0.730244522</v>
      </c>
      <c r="F182">
        <v>2515937.709</v>
      </c>
      <c r="G182">
        <v>6861212.372</v>
      </c>
      <c r="H182">
        <v>182.5097555</v>
      </c>
      <c r="I182">
        <v>2</v>
      </c>
      <c r="J182">
        <v>11</v>
      </c>
      <c r="K182">
        <v>139</v>
      </c>
      <c r="M182">
        <v>15</v>
      </c>
      <c r="N182">
        <v>3.4</v>
      </c>
      <c r="O182">
        <v>2</v>
      </c>
      <c r="P182">
        <v>12</v>
      </c>
      <c r="Q182">
        <v>139</v>
      </c>
      <c r="S182">
        <v>5.6</v>
      </c>
      <c r="T182">
        <v>2.75</v>
      </c>
      <c r="U182" t="s">
        <v>47</v>
      </c>
    </row>
    <row r="183" spans="1:21" ht="14.25">
      <c r="A183">
        <v>0</v>
      </c>
      <c r="B183">
        <v>210</v>
      </c>
      <c r="C183">
        <v>3.212791488</v>
      </c>
      <c r="D183">
        <v>-6.706038964</v>
      </c>
      <c r="E183">
        <v>-0.799981063</v>
      </c>
      <c r="F183">
        <v>2515937.802</v>
      </c>
      <c r="G183">
        <v>6861206.543</v>
      </c>
      <c r="H183">
        <v>182.4400189</v>
      </c>
      <c r="I183">
        <v>1</v>
      </c>
      <c r="J183">
        <v>22</v>
      </c>
      <c r="K183">
        <v>138</v>
      </c>
      <c r="M183">
        <v>4.3</v>
      </c>
      <c r="O183">
        <v>1</v>
      </c>
      <c r="P183">
        <v>23</v>
      </c>
      <c r="Q183">
        <v>137</v>
      </c>
      <c r="U183" t="s">
        <v>48</v>
      </c>
    </row>
    <row r="184" spans="1:20" ht="14.25">
      <c r="A184">
        <v>0</v>
      </c>
      <c r="B184">
        <v>352</v>
      </c>
      <c r="C184">
        <v>-2.600734349</v>
      </c>
      <c r="D184">
        <v>-5.747403804</v>
      </c>
      <c r="E184">
        <v>-0.592660102</v>
      </c>
      <c r="F184">
        <v>2515940.27</v>
      </c>
      <c r="G184">
        <v>6861211.894</v>
      </c>
      <c r="H184">
        <v>182.6473399</v>
      </c>
      <c r="I184">
        <v>1</v>
      </c>
      <c r="J184">
        <v>11</v>
      </c>
      <c r="K184">
        <v>195</v>
      </c>
      <c r="M184">
        <v>19.5</v>
      </c>
      <c r="N184">
        <v>12.1</v>
      </c>
      <c r="O184">
        <v>1</v>
      </c>
      <c r="P184">
        <v>11</v>
      </c>
      <c r="Q184">
        <v>203</v>
      </c>
      <c r="S184">
        <v>12.5</v>
      </c>
      <c r="T184">
        <v>8.58</v>
      </c>
    </row>
    <row r="185" spans="1:20" ht="14.25">
      <c r="A185">
        <v>0</v>
      </c>
      <c r="B185">
        <v>209</v>
      </c>
      <c r="C185">
        <v>4.315438904</v>
      </c>
      <c r="D185">
        <v>-5.313489062</v>
      </c>
      <c r="E185">
        <v>-0.580476301</v>
      </c>
      <c r="F185">
        <v>2515938.851</v>
      </c>
      <c r="G185">
        <v>6861205.111</v>
      </c>
      <c r="H185">
        <v>182.6595237</v>
      </c>
      <c r="I185">
        <v>1</v>
      </c>
      <c r="J185">
        <v>11</v>
      </c>
      <c r="K185">
        <v>197</v>
      </c>
      <c r="M185">
        <v>19.5</v>
      </c>
      <c r="N185">
        <v>13.7</v>
      </c>
      <c r="O185">
        <v>1</v>
      </c>
      <c r="P185">
        <v>11</v>
      </c>
      <c r="Q185">
        <v>198</v>
      </c>
      <c r="S185">
        <v>13</v>
      </c>
      <c r="T185">
        <v>2.43</v>
      </c>
    </row>
    <row r="186" spans="1:20" ht="14.25">
      <c r="A186">
        <v>0</v>
      </c>
      <c r="B186">
        <v>353</v>
      </c>
      <c r="C186">
        <v>-4.80018294</v>
      </c>
      <c r="D186">
        <v>-3.841960066</v>
      </c>
      <c r="E186">
        <v>-0.306796155</v>
      </c>
      <c r="F186">
        <v>2515942.691</v>
      </c>
      <c r="G186">
        <v>6861213.508</v>
      </c>
      <c r="H186">
        <v>182.9332038</v>
      </c>
      <c r="I186">
        <v>1</v>
      </c>
      <c r="J186">
        <v>11</v>
      </c>
      <c r="K186">
        <v>216</v>
      </c>
      <c r="M186">
        <v>21.5</v>
      </c>
      <c r="N186">
        <v>13.4</v>
      </c>
      <c r="O186">
        <v>1</v>
      </c>
      <c r="P186">
        <v>11</v>
      </c>
      <c r="Q186">
        <v>211</v>
      </c>
      <c r="R186">
        <v>21.9</v>
      </c>
      <c r="S186">
        <v>13.1</v>
      </c>
      <c r="T186">
        <v>4.88</v>
      </c>
    </row>
    <row r="187" spans="1:21" ht="14.25">
      <c r="A187">
        <v>0</v>
      </c>
      <c r="B187">
        <v>351</v>
      </c>
      <c r="C187">
        <v>-1.239239033</v>
      </c>
      <c r="D187">
        <v>-3.250618548</v>
      </c>
      <c r="E187">
        <v>-0.49130187</v>
      </c>
      <c r="F187">
        <v>2515942.315</v>
      </c>
      <c r="G187">
        <v>6861209.918</v>
      </c>
      <c r="H187">
        <v>182.7486981</v>
      </c>
      <c r="I187">
        <v>2</v>
      </c>
      <c r="J187">
        <v>11</v>
      </c>
      <c r="K187">
        <v>219</v>
      </c>
      <c r="M187">
        <v>20.1</v>
      </c>
      <c r="N187">
        <v>2.1</v>
      </c>
      <c r="O187">
        <v>2</v>
      </c>
      <c r="P187">
        <v>11</v>
      </c>
      <c r="Q187">
        <v>211</v>
      </c>
      <c r="S187">
        <v>3.3</v>
      </c>
      <c r="T187">
        <v>4.15</v>
      </c>
      <c r="U187" t="s">
        <v>37</v>
      </c>
    </row>
    <row r="188" spans="1:20" ht="14.25">
      <c r="A188">
        <v>0</v>
      </c>
      <c r="B188">
        <v>187</v>
      </c>
      <c r="C188">
        <v>2.917814718</v>
      </c>
      <c r="D188">
        <v>-2.58215471</v>
      </c>
      <c r="E188">
        <v>-0.328425121</v>
      </c>
      <c r="F188">
        <v>2515941.856</v>
      </c>
      <c r="G188">
        <v>6861205.733</v>
      </c>
      <c r="H188">
        <v>182.9115749</v>
      </c>
      <c r="I188">
        <v>1</v>
      </c>
      <c r="J188">
        <v>11</v>
      </c>
      <c r="K188">
        <v>229</v>
      </c>
      <c r="M188">
        <v>23.1</v>
      </c>
      <c r="N188">
        <v>12.1</v>
      </c>
      <c r="O188">
        <v>1</v>
      </c>
      <c r="P188">
        <v>11</v>
      </c>
      <c r="Q188">
        <v>235</v>
      </c>
      <c r="S188">
        <v>15</v>
      </c>
      <c r="T188">
        <v>9.4</v>
      </c>
    </row>
    <row r="189" spans="1:20" ht="14.25">
      <c r="A189">
        <v>0</v>
      </c>
      <c r="B189">
        <v>350</v>
      </c>
      <c r="C189">
        <v>-3.712735539</v>
      </c>
      <c r="D189">
        <v>-0.868275183</v>
      </c>
      <c r="E189">
        <v>-0.208784896</v>
      </c>
      <c r="F189">
        <v>2515945.269</v>
      </c>
      <c r="G189">
        <v>6861211.67</v>
      </c>
      <c r="H189">
        <v>183.0312151</v>
      </c>
      <c r="I189">
        <v>1</v>
      </c>
      <c r="J189">
        <v>11</v>
      </c>
      <c r="K189">
        <v>158</v>
      </c>
      <c r="M189">
        <v>20.5</v>
      </c>
      <c r="N189">
        <v>12.5</v>
      </c>
      <c r="O189">
        <v>1</v>
      </c>
      <c r="P189">
        <v>11</v>
      </c>
      <c r="Q189">
        <v>163</v>
      </c>
      <c r="R189">
        <v>20.4</v>
      </c>
      <c r="S189">
        <v>13.8</v>
      </c>
      <c r="T189">
        <v>5.44</v>
      </c>
    </row>
    <row r="190" spans="1:21" ht="14.25">
      <c r="A190">
        <v>0</v>
      </c>
      <c r="B190">
        <v>186</v>
      </c>
      <c r="C190">
        <v>3.570957176</v>
      </c>
      <c r="D190">
        <v>-0.218481998</v>
      </c>
      <c r="E190">
        <v>-0.423227152</v>
      </c>
      <c r="F190">
        <v>2515943.961</v>
      </c>
      <c r="G190">
        <v>6861204.475</v>
      </c>
      <c r="H190">
        <v>182.8167728</v>
      </c>
      <c r="I190">
        <v>1</v>
      </c>
      <c r="J190">
        <v>11</v>
      </c>
      <c r="K190">
        <v>162</v>
      </c>
      <c r="M190">
        <v>19.9</v>
      </c>
      <c r="N190">
        <v>13.4</v>
      </c>
      <c r="O190">
        <v>1</v>
      </c>
      <c r="P190">
        <v>12</v>
      </c>
      <c r="Q190">
        <v>167</v>
      </c>
      <c r="S190">
        <v>14.6</v>
      </c>
      <c r="T190">
        <v>2.65</v>
      </c>
      <c r="U190" t="s">
        <v>39</v>
      </c>
    </row>
    <row r="191" spans="1:20" ht="14.25">
      <c r="A191">
        <v>0</v>
      </c>
      <c r="B191">
        <v>101</v>
      </c>
      <c r="C191">
        <v>2.087243449</v>
      </c>
      <c r="D191">
        <v>1.197163289</v>
      </c>
      <c r="E191">
        <v>-0.402290502</v>
      </c>
      <c r="F191">
        <v>2515945.72</v>
      </c>
      <c r="G191">
        <v>6861205.53</v>
      </c>
      <c r="H191">
        <v>182.8377095</v>
      </c>
      <c r="I191">
        <v>1</v>
      </c>
      <c r="J191">
        <v>11</v>
      </c>
      <c r="K191">
        <v>235</v>
      </c>
      <c r="M191">
        <v>21.2</v>
      </c>
      <c r="N191">
        <v>12</v>
      </c>
      <c r="O191">
        <v>1</v>
      </c>
      <c r="P191">
        <v>11</v>
      </c>
      <c r="Q191">
        <v>238</v>
      </c>
      <c r="S191">
        <v>13.1</v>
      </c>
      <c r="T191">
        <v>5.29</v>
      </c>
    </row>
    <row r="192" spans="1:21" ht="14.25">
      <c r="A192">
        <v>0</v>
      </c>
      <c r="B192">
        <v>1</v>
      </c>
      <c r="C192">
        <v>-1.676299403</v>
      </c>
      <c r="D192">
        <v>1.487174708</v>
      </c>
      <c r="E192">
        <v>-0.259858684</v>
      </c>
      <c r="F192">
        <v>2515946.999</v>
      </c>
      <c r="G192">
        <v>6861209.081</v>
      </c>
      <c r="H192">
        <v>182.9801413</v>
      </c>
      <c r="I192">
        <v>1</v>
      </c>
      <c r="J192">
        <v>11</v>
      </c>
      <c r="K192">
        <v>197</v>
      </c>
      <c r="M192">
        <v>20</v>
      </c>
      <c r="N192">
        <v>12.3</v>
      </c>
      <c r="O192">
        <v>1</v>
      </c>
      <c r="P192">
        <v>14</v>
      </c>
      <c r="Q192">
        <v>203</v>
      </c>
      <c r="R192">
        <v>20.6</v>
      </c>
      <c r="S192">
        <v>14</v>
      </c>
      <c r="T192">
        <v>8.16</v>
      </c>
      <c r="U192" t="s">
        <v>49</v>
      </c>
    </row>
    <row r="193" spans="1:20" ht="14.25">
      <c r="A193">
        <v>0</v>
      </c>
      <c r="B193">
        <v>102</v>
      </c>
      <c r="C193">
        <v>4.522368434</v>
      </c>
      <c r="D193">
        <v>1.51409818</v>
      </c>
      <c r="E193">
        <v>-0.768623592</v>
      </c>
      <c r="F193">
        <v>2515945.379</v>
      </c>
      <c r="G193">
        <v>6861203.098</v>
      </c>
      <c r="H193">
        <v>182.4713764</v>
      </c>
      <c r="I193">
        <v>1</v>
      </c>
      <c r="J193">
        <v>11</v>
      </c>
      <c r="K193">
        <v>171</v>
      </c>
      <c r="M193">
        <v>20.7</v>
      </c>
      <c r="N193">
        <v>14.8</v>
      </c>
      <c r="O193">
        <v>1</v>
      </c>
      <c r="P193">
        <v>11</v>
      </c>
      <c r="Q193">
        <v>167</v>
      </c>
      <c r="S193">
        <v>15.5</v>
      </c>
      <c r="T193">
        <v>4.54</v>
      </c>
    </row>
    <row r="194" spans="1:19" ht="14.25">
      <c r="A194">
        <v>0</v>
      </c>
      <c r="B194">
        <v>2</v>
      </c>
      <c r="C194">
        <v>-2.359312603</v>
      </c>
      <c r="D194">
        <v>2.377800973</v>
      </c>
      <c r="E194">
        <v>-0.22547735</v>
      </c>
      <c r="F194">
        <v>2515948.039</v>
      </c>
      <c r="G194">
        <v>6861209.503</v>
      </c>
      <c r="H194">
        <v>183.0145227</v>
      </c>
      <c r="I194">
        <v>2</v>
      </c>
      <c r="J194">
        <v>11</v>
      </c>
      <c r="K194">
        <v>98</v>
      </c>
      <c r="M194">
        <v>9.3</v>
      </c>
      <c r="N194">
        <v>3.1</v>
      </c>
      <c r="O194">
        <v>2</v>
      </c>
      <c r="P194">
        <v>11</v>
      </c>
      <c r="Q194">
        <v>102</v>
      </c>
      <c r="S194">
        <v>2.3</v>
      </c>
    </row>
    <row r="195" spans="1:20" ht="14.25">
      <c r="A195">
        <v>0</v>
      </c>
      <c r="B195">
        <v>3</v>
      </c>
      <c r="C195">
        <v>-4.157946461</v>
      </c>
      <c r="D195">
        <v>2.996000892</v>
      </c>
      <c r="E195">
        <v>0.127907652</v>
      </c>
      <c r="F195">
        <v>2515949.113</v>
      </c>
      <c r="G195">
        <v>6861211.073</v>
      </c>
      <c r="H195">
        <v>183.3679077</v>
      </c>
      <c r="I195">
        <v>2</v>
      </c>
      <c r="J195">
        <v>11</v>
      </c>
      <c r="K195">
        <v>174</v>
      </c>
      <c r="M195">
        <v>18.6</v>
      </c>
      <c r="N195">
        <v>3.9</v>
      </c>
      <c r="O195">
        <v>2</v>
      </c>
      <c r="P195">
        <v>11</v>
      </c>
      <c r="Q195">
        <v>185</v>
      </c>
      <c r="R195">
        <v>19.1</v>
      </c>
      <c r="S195">
        <v>6.5</v>
      </c>
      <c r="T195">
        <v>6.6</v>
      </c>
    </row>
    <row r="196" spans="1:20" ht="14.25">
      <c r="A196">
        <v>0</v>
      </c>
      <c r="B196">
        <v>9</v>
      </c>
      <c r="C196">
        <v>-4.405925439</v>
      </c>
      <c r="D196">
        <v>5.34181975</v>
      </c>
      <c r="E196">
        <v>0.173418789</v>
      </c>
      <c r="F196">
        <v>2515951.44</v>
      </c>
      <c r="G196">
        <v>6861210.689</v>
      </c>
      <c r="H196">
        <v>183.4134188</v>
      </c>
      <c r="I196">
        <v>1</v>
      </c>
      <c r="J196">
        <v>11</v>
      </c>
      <c r="K196">
        <v>240</v>
      </c>
      <c r="M196">
        <v>21.6</v>
      </c>
      <c r="N196">
        <v>12.7</v>
      </c>
      <c r="O196">
        <v>1</v>
      </c>
      <c r="P196">
        <v>11</v>
      </c>
      <c r="Q196">
        <v>248</v>
      </c>
      <c r="S196">
        <v>12.9</v>
      </c>
      <c r="T196">
        <v>5.99</v>
      </c>
    </row>
    <row r="197" spans="1:20" ht="14.25">
      <c r="A197">
        <v>0</v>
      </c>
      <c r="B197">
        <v>121</v>
      </c>
      <c r="C197">
        <v>2.938316227</v>
      </c>
      <c r="D197">
        <v>6.157019749</v>
      </c>
      <c r="E197">
        <v>-1.190671265</v>
      </c>
      <c r="F197">
        <v>2515950.276</v>
      </c>
      <c r="G197">
        <v>6861203.392</v>
      </c>
      <c r="H197">
        <v>182.0493287</v>
      </c>
      <c r="I197">
        <v>2</v>
      </c>
      <c r="J197">
        <v>11</v>
      </c>
      <c r="K197">
        <v>183</v>
      </c>
      <c r="M197">
        <v>19.6</v>
      </c>
      <c r="N197">
        <v>5.3</v>
      </c>
      <c r="O197">
        <v>2</v>
      </c>
      <c r="P197">
        <v>11</v>
      </c>
      <c r="Q197">
        <v>186</v>
      </c>
      <c r="S197">
        <v>6</v>
      </c>
      <c r="T197">
        <v>3.66</v>
      </c>
    </row>
    <row r="198" spans="1:20" ht="14.25">
      <c r="A198">
        <v>0</v>
      </c>
      <c r="B198">
        <v>10</v>
      </c>
      <c r="C198">
        <v>-2.965371147</v>
      </c>
      <c r="D198">
        <v>7.161517044</v>
      </c>
      <c r="E198">
        <v>-0.283735949</v>
      </c>
      <c r="F198">
        <v>2515952.812</v>
      </c>
      <c r="G198">
        <v>6861208.817</v>
      </c>
      <c r="H198">
        <v>182.9562641</v>
      </c>
      <c r="I198">
        <v>1</v>
      </c>
      <c r="J198">
        <v>11</v>
      </c>
      <c r="K198">
        <v>176</v>
      </c>
      <c r="M198">
        <v>21.5</v>
      </c>
      <c r="N198">
        <v>14.8</v>
      </c>
      <c r="O198">
        <v>1</v>
      </c>
      <c r="P198">
        <v>11</v>
      </c>
      <c r="Q198">
        <v>177</v>
      </c>
      <c r="R198">
        <v>21.9</v>
      </c>
      <c r="S198">
        <v>13.2</v>
      </c>
      <c r="T198">
        <v>3.48</v>
      </c>
    </row>
    <row r="199" spans="1:20" ht="14.25">
      <c r="A199">
        <v>0</v>
      </c>
      <c r="B199">
        <v>14</v>
      </c>
      <c r="C199">
        <v>-4.812937397</v>
      </c>
      <c r="D199">
        <v>7.37225122</v>
      </c>
      <c r="E199">
        <v>-0.008892093</v>
      </c>
      <c r="F199">
        <v>2515953.506</v>
      </c>
      <c r="G199">
        <v>6861210.542</v>
      </c>
      <c r="H199">
        <v>183.2311079</v>
      </c>
      <c r="I199">
        <v>1</v>
      </c>
      <c r="J199">
        <v>11</v>
      </c>
      <c r="K199">
        <v>187</v>
      </c>
      <c r="M199">
        <v>19.7</v>
      </c>
      <c r="N199">
        <v>13.2</v>
      </c>
      <c r="O199">
        <v>1</v>
      </c>
      <c r="P199">
        <v>11</v>
      </c>
      <c r="Q199">
        <v>190</v>
      </c>
      <c r="S199">
        <v>13.3</v>
      </c>
      <c r="T199">
        <v>3.65</v>
      </c>
    </row>
    <row r="200" spans="1:20" ht="14.25">
      <c r="A200">
        <v>0</v>
      </c>
      <c r="B200">
        <v>122</v>
      </c>
      <c r="C200">
        <v>3.617148834</v>
      </c>
      <c r="D200">
        <v>7.64697536</v>
      </c>
      <c r="E200">
        <v>-1.318799594</v>
      </c>
      <c r="F200">
        <v>2515951.532</v>
      </c>
      <c r="G200">
        <v>6861202.342</v>
      </c>
      <c r="H200">
        <v>181.9212004</v>
      </c>
      <c r="I200">
        <v>1</v>
      </c>
      <c r="J200">
        <v>11</v>
      </c>
      <c r="K200">
        <v>222</v>
      </c>
      <c r="M200">
        <v>21</v>
      </c>
      <c r="N200">
        <v>15</v>
      </c>
      <c r="O200">
        <v>1</v>
      </c>
      <c r="P200">
        <v>11</v>
      </c>
      <c r="Q200">
        <v>232</v>
      </c>
      <c r="S200">
        <v>16</v>
      </c>
      <c r="T200">
        <v>4.84</v>
      </c>
    </row>
    <row r="201" spans="1:20" ht="14.25">
      <c r="A201">
        <v>0</v>
      </c>
      <c r="B201">
        <v>119</v>
      </c>
      <c r="C201">
        <v>4.936076802</v>
      </c>
      <c r="D201">
        <v>8.587753396</v>
      </c>
      <c r="E201">
        <v>-1.760382846</v>
      </c>
      <c r="F201">
        <v>2515952.089</v>
      </c>
      <c r="G201">
        <v>6861200.821</v>
      </c>
      <c r="H201">
        <v>181.4796172</v>
      </c>
      <c r="I201">
        <v>2</v>
      </c>
      <c r="J201">
        <v>11</v>
      </c>
      <c r="K201">
        <v>199</v>
      </c>
      <c r="M201">
        <v>20.1</v>
      </c>
      <c r="N201">
        <v>3.5</v>
      </c>
      <c r="O201">
        <v>2</v>
      </c>
      <c r="P201">
        <v>11</v>
      </c>
      <c r="Q201">
        <v>206</v>
      </c>
      <c r="R201">
        <v>20.6</v>
      </c>
      <c r="S201">
        <v>4.6</v>
      </c>
      <c r="T201">
        <v>5.99</v>
      </c>
    </row>
    <row r="202" spans="1:20" ht="14.25">
      <c r="A202">
        <v>0</v>
      </c>
      <c r="B202">
        <v>11</v>
      </c>
      <c r="C202">
        <v>-1.156719161</v>
      </c>
      <c r="D202">
        <v>8.729397637</v>
      </c>
      <c r="E202">
        <v>-0.60877947</v>
      </c>
      <c r="F202">
        <v>2515953.843</v>
      </c>
      <c r="G202">
        <v>6861206.657</v>
      </c>
      <c r="H202">
        <v>182.6312205</v>
      </c>
      <c r="I202">
        <v>1</v>
      </c>
      <c r="J202">
        <v>11</v>
      </c>
      <c r="K202">
        <v>205</v>
      </c>
      <c r="M202">
        <v>22.9</v>
      </c>
      <c r="N202">
        <v>14.6</v>
      </c>
      <c r="O202">
        <v>1</v>
      </c>
      <c r="P202">
        <v>11</v>
      </c>
      <c r="Q202">
        <v>210</v>
      </c>
      <c r="S202">
        <v>13.8</v>
      </c>
      <c r="T202">
        <v>3.57</v>
      </c>
    </row>
    <row r="203" spans="1:20" ht="14.25">
      <c r="A203">
        <v>0</v>
      </c>
      <c r="B203">
        <v>123</v>
      </c>
      <c r="C203">
        <v>2.891549468</v>
      </c>
      <c r="D203">
        <v>9.975749674</v>
      </c>
      <c r="E203">
        <v>-1.196736364</v>
      </c>
      <c r="F203">
        <v>2515953.97</v>
      </c>
      <c r="G203">
        <v>6861202.423</v>
      </c>
      <c r="H203">
        <v>182.0432636</v>
      </c>
      <c r="I203">
        <v>1</v>
      </c>
      <c r="J203">
        <v>11</v>
      </c>
      <c r="K203">
        <v>254</v>
      </c>
      <c r="M203">
        <v>23.3</v>
      </c>
      <c r="N203">
        <v>15.2</v>
      </c>
      <c r="O203">
        <v>1</v>
      </c>
      <c r="P203">
        <v>11</v>
      </c>
      <c r="Q203">
        <v>257</v>
      </c>
      <c r="S203">
        <v>15.8</v>
      </c>
      <c r="T203">
        <v>7.43</v>
      </c>
    </row>
    <row r="204" spans="1:20" ht="14.25">
      <c r="A204">
        <v>0</v>
      </c>
      <c r="B204">
        <v>12</v>
      </c>
      <c r="C204">
        <v>-1.583160762</v>
      </c>
      <c r="D204">
        <v>10.95097492</v>
      </c>
      <c r="E204">
        <v>-0.566847296</v>
      </c>
      <c r="F204">
        <v>2515956.098</v>
      </c>
      <c r="G204">
        <v>6861206.478</v>
      </c>
      <c r="H204">
        <v>182.6731527</v>
      </c>
      <c r="I204">
        <v>1</v>
      </c>
      <c r="J204">
        <v>11</v>
      </c>
      <c r="K204">
        <v>226</v>
      </c>
      <c r="M204">
        <v>20.9</v>
      </c>
      <c r="N204">
        <v>12.3</v>
      </c>
      <c r="O204">
        <v>1</v>
      </c>
      <c r="P204">
        <v>11</v>
      </c>
      <c r="Q204">
        <v>239</v>
      </c>
      <c r="R204">
        <v>21.6</v>
      </c>
      <c r="S204">
        <v>12</v>
      </c>
      <c r="T204">
        <v>3.96</v>
      </c>
    </row>
    <row r="205" spans="1:20" ht="14.25">
      <c r="A205">
        <v>0</v>
      </c>
      <c r="B205">
        <v>13</v>
      </c>
      <c r="C205">
        <v>-4.619147058</v>
      </c>
      <c r="D205">
        <v>12.34806356</v>
      </c>
      <c r="E205">
        <v>-0.115635465</v>
      </c>
      <c r="F205">
        <v>2515958.251</v>
      </c>
      <c r="G205">
        <v>6861209.034</v>
      </c>
      <c r="H205">
        <v>183.1243645</v>
      </c>
      <c r="I205">
        <v>1</v>
      </c>
      <c r="J205">
        <v>11</v>
      </c>
      <c r="K205">
        <v>191</v>
      </c>
      <c r="M205">
        <v>20</v>
      </c>
      <c r="N205">
        <v>13.2</v>
      </c>
      <c r="O205">
        <v>1</v>
      </c>
      <c r="P205">
        <v>11</v>
      </c>
      <c r="Q205">
        <v>192</v>
      </c>
      <c r="S205">
        <v>13.3</v>
      </c>
      <c r="T205">
        <v>3.96</v>
      </c>
    </row>
    <row r="206" spans="1:20" ht="14.25">
      <c r="A206">
        <v>0</v>
      </c>
      <c r="B206">
        <v>125</v>
      </c>
      <c r="C206">
        <v>4.2205808</v>
      </c>
      <c r="D206">
        <v>12.57945833</v>
      </c>
      <c r="E206">
        <v>-1.320858038</v>
      </c>
      <c r="F206">
        <v>2515956.127</v>
      </c>
      <c r="G206">
        <v>6861200.45</v>
      </c>
      <c r="H206">
        <v>181.919142</v>
      </c>
      <c r="I206">
        <v>1</v>
      </c>
      <c r="J206">
        <v>11</v>
      </c>
      <c r="K206">
        <v>157</v>
      </c>
      <c r="M206">
        <v>17.3</v>
      </c>
      <c r="N206">
        <v>11.6</v>
      </c>
      <c r="O206">
        <v>1</v>
      </c>
      <c r="P206">
        <v>11</v>
      </c>
      <c r="Q206">
        <v>157</v>
      </c>
      <c r="S206">
        <v>12.4</v>
      </c>
      <c r="T206" t="s">
        <v>30</v>
      </c>
    </row>
    <row r="207" spans="1:20" ht="14.25">
      <c r="A207">
        <v>0</v>
      </c>
      <c r="B207">
        <v>25</v>
      </c>
      <c r="C207">
        <v>-1.719624976</v>
      </c>
      <c r="D207">
        <v>14.31398401</v>
      </c>
      <c r="E207">
        <v>-0.467696539</v>
      </c>
      <c r="F207">
        <v>2515959.377</v>
      </c>
      <c r="G207">
        <v>6861205.717</v>
      </c>
      <c r="H207">
        <v>182.7723035</v>
      </c>
      <c r="I207">
        <v>1</v>
      </c>
      <c r="J207">
        <v>11</v>
      </c>
      <c r="K207">
        <v>188</v>
      </c>
      <c r="M207">
        <v>22.1</v>
      </c>
      <c r="N207">
        <v>13.1</v>
      </c>
      <c r="O207">
        <v>1</v>
      </c>
      <c r="P207">
        <v>11</v>
      </c>
      <c r="Q207">
        <v>199</v>
      </c>
      <c r="R207">
        <v>23.3</v>
      </c>
      <c r="S207">
        <v>12.5</v>
      </c>
      <c r="T207">
        <v>4.74</v>
      </c>
    </row>
    <row r="208" spans="1:21" ht="14.25">
      <c r="A208">
        <v>0</v>
      </c>
      <c r="B208">
        <v>26</v>
      </c>
      <c r="C208">
        <v>-3.416910558</v>
      </c>
      <c r="D208">
        <v>14.84968622</v>
      </c>
      <c r="E208">
        <v>-0.181817586</v>
      </c>
      <c r="F208">
        <v>2515960.344</v>
      </c>
      <c r="G208">
        <v>6861207.211</v>
      </c>
      <c r="H208">
        <v>183.0581824</v>
      </c>
      <c r="I208">
        <v>1</v>
      </c>
      <c r="J208">
        <v>11</v>
      </c>
      <c r="K208">
        <v>215</v>
      </c>
      <c r="L208" t="s">
        <v>27</v>
      </c>
      <c r="M208">
        <v>20.4</v>
      </c>
      <c r="N208">
        <v>13.2</v>
      </c>
      <c r="O208">
        <v>1</v>
      </c>
      <c r="P208">
        <v>12</v>
      </c>
      <c r="Q208">
        <v>218</v>
      </c>
      <c r="S208">
        <v>13.7</v>
      </c>
      <c r="T208">
        <v>4.75</v>
      </c>
      <c r="U208" t="s">
        <v>50</v>
      </c>
    </row>
    <row r="209" spans="1:21" ht="14.25">
      <c r="A209">
        <v>0</v>
      </c>
      <c r="B209">
        <v>136</v>
      </c>
      <c r="C209">
        <v>4.283515975</v>
      </c>
      <c r="D209">
        <v>17.05996754</v>
      </c>
      <c r="E209">
        <v>-0.952406999</v>
      </c>
      <c r="F209">
        <v>2515960.43</v>
      </c>
      <c r="G209">
        <v>6861199.2</v>
      </c>
      <c r="H209">
        <v>182.287593</v>
      </c>
      <c r="I209">
        <v>1</v>
      </c>
      <c r="J209">
        <v>11</v>
      </c>
      <c r="K209">
        <v>216</v>
      </c>
      <c r="M209">
        <v>22.2</v>
      </c>
      <c r="N209">
        <v>14.1</v>
      </c>
      <c r="O209">
        <v>1</v>
      </c>
      <c r="P209">
        <v>12</v>
      </c>
      <c r="Q209">
        <v>222</v>
      </c>
      <c r="S209">
        <v>14.1</v>
      </c>
      <c r="T209">
        <v>4.86</v>
      </c>
      <c r="U209" t="s">
        <v>51</v>
      </c>
    </row>
    <row r="210" spans="1:20" ht="14.25">
      <c r="A210">
        <v>0</v>
      </c>
      <c r="B210">
        <v>42</v>
      </c>
      <c r="C210">
        <v>-1.958199291</v>
      </c>
      <c r="D210">
        <v>17.18537864</v>
      </c>
      <c r="E210">
        <v>-0.295198417</v>
      </c>
      <c r="F210">
        <v>2515962.208</v>
      </c>
      <c r="G210">
        <v>6861205.184</v>
      </c>
      <c r="H210">
        <v>182.9448016</v>
      </c>
      <c r="I210">
        <v>1</v>
      </c>
      <c r="J210">
        <v>11</v>
      </c>
      <c r="K210">
        <v>176</v>
      </c>
      <c r="M210">
        <v>18.7</v>
      </c>
      <c r="N210">
        <v>12.6</v>
      </c>
      <c r="O210">
        <v>1</v>
      </c>
      <c r="P210">
        <v>11</v>
      </c>
      <c r="Q210">
        <v>181</v>
      </c>
      <c r="R210">
        <v>19.8</v>
      </c>
      <c r="S210">
        <v>12</v>
      </c>
      <c r="T210">
        <v>4.48</v>
      </c>
    </row>
    <row r="211" spans="1:21" ht="14.25">
      <c r="A211">
        <v>0</v>
      </c>
      <c r="B211">
        <v>137</v>
      </c>
      <c r="C211">
        <v>2.785048349</v>
      </c>
      <c r="D211">
        <v>18.2307296</v>
      </c>
      <c r="E211">
        <v>-0.663702184</v>
      </c>
      <c r="F211">
        <v>2515961.957</v>
      </c>
      <c r="G211">
        <v>6861200.334</v>
      </c>
      <c r="H211">
        <v>182.5762978</v>
      </c>
      <c r="I211">
        <v>1</v>
      </c>
      <c r="J211">
        <v>11</v>
      </c>
      <c r="K211">
        <v>170</v>
      </c>
      <c r="M211">
        <v>20.4</v>
      </c>
      <c r="N211">
        <v>12.3</v>
      </c>
      <c r="O211">
        <v>1</v>
      </c>
      <c r="P211">
        <v>12</v>
      </c>
      <c r="Q211">
        <v>168</v>
      </c>
      <c r="S211">
        <v>13.8</v>
      </c>
      <c r="T211">
        <v>3.18</v>
      </c>
      <c r="U211" t="s">
        <v>52</v>
      </c>
    </row>
    <row r="212" spans="1:20" ht="14.25">
      <c r="A212">
        <v>0</v>
      </c>
      <c r="B212">
        <v>44</v>
      </c>
      <c r="C212">
        <v>-4.660819348</v>
      </c>
      <c r="D212">
        <v>19.09076612</v>
      </c>
      <c r="E212">
        <v>0.193238397</v>
      </c>
      <c r="F212">
        <v>2515964.763</v>
      </c>
      <c r="G212">
        <v>6861207.284</v>
      </c>
      <c r="H212">
        <v>183.4332384</v>
      </c>
      <c r="I212">
        <v>1</v>
      </c>
      <c r="J212">
        <v>11</v>
      </c>
      <c r="K212">
        <v>186</v>
      </c>
      <c r="M212">
        <v>20.9</v>
      </c>
      <c r="N212">
        <v>13.1</v>
      </c>
      <c r="O212">
        <v>1</v>
      </c>
      <c r="P212">
        <v>11</v>
      </c>
      <c r="Q212">
        <v>196</v>
      </c>
      <c r="S212">
        <v>12.7</v>
      </c>
      <c r="T212">
        <v>5.55</v>
      </c>
    </row>
    <row r="213" spans="1:20" ht="14.25">
      <c r="A213">
        <v>0</v>
      </c>
      <c r="B213">
        <v>138</v>
      </c>
      <c r="C213">
        <v>2.612868214</v>
      </c>
      <c r="D213">
        <v>19.71409168</v>
      </c>
      <c r="E213">
        <v>-0.450984515</v>
      </c>
      <c r="F213">
        <v>2515963.432</v>
      </c>
      <c r="G213">
        <v>6861200.106</v>
      </c>
      <c r="H213">
        <v>182.7890155</v>
      </c>
      <c r="I213">
        <v>1</v>
      </c>
      <c r="J213">
        <v>11</v>
      </c>
      <c r="K213">
        <v>181</v>
      </c>
      <c r="M213">
        <v>21.3</v>
      </c>
      <c r="N213">
        <v>14.2</v>
      </c>
      <c r="O213">
        <v>1</v>
      </c>
      <c r="P213">
        <v>11</v>
      </c>
      <c r="Q213">
        <v>187</v>
      </c>
      <c r="R213">
        <v>21.1</v>
      </c>
      <c r="S213">
        <v>14.2</v>
      </c>
      <c r="T213">
        <v>3.08</v>
      </c>
    </row>
    <row r="214" spans="1:21" ht="14.25">
      <c r="A214">
        <v>0</v>
      </c>
      <c r="B214">
        <v>43</v>
      </c>
      <c r="C214">
        <v>-2.001032219</v>
      </c>
      <c r="D214">
        <v>20.30530688</v>
      </c>
      <c r="E214">
        <v>-0.106042007</v>
      </c>
      <c r="F214">
        <v>2515965.228</v>
      </c>
      <c r="G214">
        <v>6861204.397</v>
      </c>
      <c r="H214">
        <v>183.133958</v>
      </c>
      <c r="I214">
        <v>1</v>
      </c>
      <c r="J214">
        <v>11</v>
      </c>
      <c r="K214">
        <v>130</v>
      </c>
      <c r="M214">
        <v>15.9</v>
      </c>
      <c r="N214">
        <v>12.6</v>
      </c>
      <c r="O214">
        <v>1</v>
      </c>
      <c r="P214">
        <v>13</v>
      </c>
      <c r="Q214">
        <v>125</v>
      </c>
      <c r="S214">
        <v>13.2</v>
      </c>
      <c r="T214" t="s">
        <v>30</v>
      </c>
      <c r="U214" t="s">
        <v>41</v>
      </c>
    </row>
    <row r="215" spans="1:20" ht="14.25">
      <c r="A215">
        <v>0</v>
      </c>
      <c r="B215">
        <v>139</v>
      </c>
      <c r="C215">
        <v>2.388383414</v>
      </c>
      <c r="D215">
        <v>21.27064025</v>
      </c>
      <c r="E215">
        <v>-0.244288624</v>
      </c>
      <c r="F215">
        <v>2515964.993</v>
      </c>
      <c r="G215">
        <v>6861199.909</v>
      </c>
      <c r="H215">
        <v>182.9957114</v>
      </c>
      <c r="I215">
        <v>1</v>
      </c>
      <c r="J215">
        <v>11</v>
      </c>
      <c r="K215">
        <v>217</v>
      </c>
      <c r="M215">
        <v>20.7</v>
      </c>
      <c r="N215">
        <v>12.7</v>
      </c>
      <c r="O215">
        <v>1</v>
      </c>
      <c r="P215">
        <v>11</v>
      </c>
      <c r="Q215">
        <v>227</v>
      </c>
      <c r="S215">
        <v>13</v>
      </c>
      <c r="T215">
        <v>6.78</v>
      </c>
    </row>
    <row r="216" spans="1:20" ht="14.25">
      <c r="A216">
        <v>0</v>
      </c>
      <c r="B216">
        <v>57</v>
      </c>
      <c r="C216">
        <v>-1.719042247</v>
      </c>
      <c r="D216">
        <v>23.13088376</v>
      </c>
      <c r="E216">
        <v>0.031536497</v>
      </c>
      <c r="F216">
        <v>2515967.877</v>
      </c>
      <c r="G216">
        <v>6861203.375</v>
      </c>
      <c r="H216">
        <v>183.2715365</v>
      </c>
      <c r="I216">
        <v>1</v>
      </c>
      <c r="J216">
        <v>11</v>
      </c>
      <c r="K216">
        <v>205</v>
      </c>
      <c r="M216">
        <v>20.7</v>
      </c>
      <c r="N216">
        <v>12.7</v>
      </c>
      <c r="O216">
        <v>1</v>
      </c>
      <c r="P216">
        <v>11</v>
      </c>
      <c r="Q216">
        <v>202</v>
      </c>
      <c r="R216">
        <v>21.3</v>
      </c>
      <c r="S216">
        <v>13.8</v>
      </c>
      <c r="T216">
        <v>3.74</v>
      </c>
    </row>
    <row r="217" spans="1:20" ht="14.25">
      <c r="A217">
        <v>0</v>
      </c>
      <c r="B217">
        <v>56</v>
      </c>
      <c r="C217">
        <v>-4.150581785</v>
      </c>
      <c r="D217">
        <v>24.04579151</v>
      </c>
      <c r="E217">
        <v>0.30531436</v>
      </c>
      <c r="F217">
        <v>2515969.405</v>
      </c>
      <c r="G217">
        <v>6861205.476</v>
      </c>
      <c r="H217">
        <v>183.5453144</v>
      </c>
      <c r="I217">
        <v>1</v>
      </c>
      <c r="J217">
        <v>11</v>
      </c>
      <c r="K217">
        <v>229</v>
      </c>
      <c r="M217">
        <v>21.3</v>
      </c>
      <c r="N217">
        <v>10.7</v>
      </c>
      <c r="O217">
        <v>1</v>
      </c>
      <c r="P217">
        <v>11</v>
      </c>
      <c r="Q217">
        <v>234</v>
      </c>
      <c r="S217">
        <v>13.6</v>
      </c>
      <c r="T217">
        <v>6.28</v>
      </c>
    </row>
    <row r="218" spans="1:20" ht="14.25">
      <c r="A218">
        <v>0</v>
      </c>
      <c r="B218">
        <v>58</v>
      </c>
      <c r="C218">
        <v>-2.449150191</v>
      </c>
      <c r="D218">
        <v>25.31781316</v>
      </c>
      <c r="E218">
        <v>0.274192982</v>
      </c>
      <c r="F218">
        <v>2515970.179</v>
      </c>
      <c r="G218">
        <v>6861203.498</v>
      </c>
      <c r="H218">
        <v>183.514193</v>
      </c>
      <c r="I218">
        <v>1</v>
      </c>
      <c r="J218">
        <v>11</v>
      </c>
      <c r="K218">
        <v>234</v>
      </c>
      <c r="M218">
        <v>20.8</v>
      </c>
      <c r="N218">
        <v>12.1</v>
      </c>
      <c r="O218">
        <v>1</v>
      </c>
      <c r="P218">
        <v>11</v>
      </c>
      <c r="Q218">
        <v>245</v>
      </c>
      <c r="S218">
        <v>10.9</v>
      </c>
      <c r="T218">
        <v>6.61</v>
      </c>
    </row>
    <row r="219" spans="1:20" ht="14.25">
      <c r="A219">
        <v>0</v>
      </c>
      <c r="B219">
        <v>159</v>
      </c>
      <c r="C219">
        <v>1.740684066</v>
      </c>
      <c r="D219">
        <v>25.65847302</v>
      </c>
      <c r="E219">
        <v>0.151047524</v>
      </c>
      <c r="F219">
        <v>2515969.395</v>
      </c>
      <c r="G219">
        <v>6861199.368</v>
      </c>
      <c r="H219">
        <v>183.3910475</v>
      </c>
      <c r="I219">
        <v>2</v>
      </c>
      <c r="J219">
        <v>11</v>
      </c>
      <c r="K219">
        <v>210</v>
      </c>
      <c r="M219">
        <v>18.3</v>
      </c>
      <c r="N219">
        <v>3.9</v>
      </c>
      <c r="O219">
        <v>2</v>
      </c>
      <c r="P219">
        <v>11</v>
      </c>
      <c r="Q219">
        <v>213</v>
      </c>
      <c r="R219">
        <v>19.4</v>
      </c>
      <c r="S219">
        <v>3.3</v>
      </c>
      <c r="T219">
        <v>7.4</v>
      </c>
    </row>
    <row r="220" spans="1:20" ht="14.25">
      <c r="A220">
        <v>0</v>
      </c>
      <c r="B220">
        <v>59</v>
      </c>
      <c r="C220">
        <v>-4.436081802</v>
      </c>
      <c r="D220">
        <v>27.14370137</v>
      </c>
      <c r="E220">
        <v>0.538789282</v>
      </c>
      <c r="F220">
        <v>2515972.467</v>
      </c>
      <c r="G220">
        <v>6861204.929</v>
      </c>
      <c r="H220">
        <v>183.7787893</v>
      </c>
      <c r="I220">
        <v>1</v>
      </c>
      <c r="J220">
        <v>11</v>
      </c>
      <c r="K220">
        <v>258</v>
      </c>
      <c r="M220">
        <v>18.5</v>
      </c>
      <c r="N220">
        <v>12.2</v>
      </c>
      <c r="O220">
        <v>1</v>
      </c>
      <c r="P220">
        <v>11</v>
      </c>
      <c r="Q220">
        <v>264</v>
      </c>
      <c r="S220">
        <v>12.7</v>
      </c>
      <c r="T220">
        <v>3.85</v>
      </c>
    </row>
    <row r="221" spans="1:20" ht="14.25">
      <c r="A221">
        <v>0</v>
      </c>
      <c r="B221">
        <v>160</v>
      </c>
      <c r="C221">
        <v>2.357271114</v>
      </c>
      <c r="D221">
        <v>27.38966266</v>
      </c>
      <c r="E221">
        <v>-0.023453119</v>
      </c>
      <c r="F221">
        <v>2515970.9</v>
      </c>
      <c r="G221">
        <v>6861198.314</v>
      </c>
      <c r="H221">
        <v>183.2165469</v>
      </c>
      <c r="I221">
        <v>2</v>
      </c>
      <c r="J221">
        <v>11</v>
      </c>
      <c r="K221">
        <v>137</v>
      </c>
      <c r="M221">
        <v>13.4</v>
      </c>
      <c r="N221">
        <v>3.2</v>
      </c>
      <c r="O221">
        <v>2</v>
      </c>
      <c r="P221">
        <v>11</v>
      </c>
      <c r="Q221">
        <v>139</v>
      </c>
      <c r="S221">
        <v>2.7</v>
      </c>
      <c r="T221">
        <v>2.16</v>
      </c>
    </row>
    <row r="222" spans="1:20" ht="14.25">
      <c r="A222">
        <v>0</v>
      </c>
      <c r="B222">
        <v>161</v>
      </c>
      <c r="C222">
        <v>0.980100641</v>
      </c>
      <c r="D222">
        <v>28.99056139</v>
      </c>
      <c r="E222">
        <v>0.262630583</v>
      </c>
      <c r="F222">
        <v>2515972.809</v>
      </c>
      <c r="G222">
        <v>6861199.216</v>
      </c>
      <c r="H222">
        <v>183.5026306</v>
      </c>
      <c r="I222">
        <v>2</v>
      </c>
      <c r="J222">
        <v>11</v>
      </c>
      <c r="K222">
        <v>227</v>
      </c>
      <c r="M222">
        <v>18.5</v>
      </c>
      <c r="N222">
        <v>3.4</v>
      </c>
      <c r="O222">
        <v>2</v>
      </c>
      <c r="P222">
        <v>11</v>
      </c>
      <c r="Q222">
        <v>230</v>
      </c>
      <c r="R222">
        <v>19.4</v>
      </c>
      <c r="S222">
        <v>3</v>
      </c>
      <c r="T222">
        <v>4.09</v>
      </c>
    </row>
    <row r="223" spans="1:20" ht="14.25">
      <c r="A223">
        <v>0</v>
      </c>
      <c r="B223">
        <v>162</v>
      </c>
      <c r="C223">
        <v>4.029258908</v>
      </c>
      <c r="D223">
        <v>29.15620422</v>
      </c>
      <c r="E223">
        <v>0.064123708</v>
      </c>
      <c r="F223">
        <v>2515972.159</v>
      </c>
      <c r="G223">
        <v>6861196.233</v>
      </c>
      <c r="H223">
        <v>183.3041237</v>
      </c>
      <c r="I223">
        <v>2</v>
      </c>
      <c r="J223">
        <v>11</v>
      </c>
      <c r="K223">
        <v>177</v>
      </c>
      <c r="M223">
        <v>17.9</v>
      </c>
      <c r="N223">
        <v>4.1</v>
      </c>
      <c r="O223">
        <v>2</v>
      </c>
      <c r="P223">
        <v>11</v>
      </c>
      <c r="Q223">
        <v>178</v>
      </c>
      <c r="S223">
        <v>5.8</v>
      </c>
      <c r="T223">
        <v>3.84</v>
      </c>
    </row>
    <row r="224" spans="1:21" ht="14.25">
      <c r="A224">
        <v>0</v>
      </c>
      <c r="B224">
        <v>81</v>
      </c>
      <c r="C224">
        <v>-0.667817004</v>
      </c>
      <c r="D224">
        <v>30.80119094</v>
      </c>
      <c r="E224">
        <v>0.699629786</v>
      </c>
      <c r="F224">
        <v>2515974.993</v>
      </c>
      <c r="G224">
        <v>6861200.324</v>
      </c>
      <c r="H224">
        <v>183.9396298</v>
      </c>
      <c r="I224">
        <v>1</v>
      </c>
      <c r="J224">
        <v>11</v>
      </c>
      <c r="K224">
        <v>153</v>
      </c>
      <c r="M224">
        <v>16.7</v>
      </c>
      <c r="N224">
        <v>10.5</v>
      </c>
      <c r="O224">
        <v>1</v>
      </c>
      <c r="P224">
        <v>12</v>
      </c>
      <c r="Q224">
        <v>161</v>
      </c>
      <c r="S224">
        <v>10.2</v>
      </c>
      <c r="T224">
        <v>3.54</v>
      </c>
      <c r="U224" t="s">
        <v>53</v>
      </c>
    </row>
    <row r="225" spans="1:20" ht="14.25">
      <c r="A225">
        <v>0</v>
      </c>
      <c r="B225">
        <v>80</v>
      </c>
      <c r="C225">
        <v>-2.03066152</v>
      </c>
      <c r="D225">
        <v>31.23269018</v>
      </c>
      <c r="E225">
        <v>1.18846817</v>
      </c>
      <c r="F225">
        <v>2515975.771</v>
      </c>
      <c r="G225">
        <v>6861201.524</v>
      </c>
      <c r="H225">
        <v>184.4284682</v>
      </c>
      <c r="I225">
        <v>1</v>
      </c>
      <c r="J225">
        <v>11</v>
      </c>
      <c r="K225">
        <v>175</v>
      </c>
      <c r="M225">
        <v>20.4</v>
      </c>
      <c r="N225">
        <v>12.1</v>
      </c>
      <c r="O225">
        <v>1</v>
      </c>
      <c r="P225">
        <v>11</v>
      </c>
      <c r="Q225">
        <v>182</v>
      </c>
      <c r="R225">
        <v>20.3</v>
      </c>
      <c r="S225">
        <v>13.9</v>
      </c>
      <c r="T225">
        <v>7.77</v>
      </c>
    </row>
    <row r="226" spans="1:20" ht="14.25">
      <c r="A226">
        <v>0</v>
      </c>
      <c r="B226">
        <v>84</v>
      </c>
      <c r="C226">
        <v>-3.864559059</v>
      </c>
      <c r="D226">
        <v>33.9675642</v>
      </c>
      <c r="E226">
        <v>0.574078099</v>
      </c>
      <c r="F226">
        <v>2515978.894</v>
      </c>
      <c r="G226">
        <v>6861202.566</v>
      </c>
      <c r="H226">
        <v>183.8140781</v>
      </c>
      <c r="I226">
        <v>1</v>
      </c>
      <c r="J226">
        <v>11</v>
      </c>
      <c r="K226">
        <v>241</v>
      </c>
      <c r="M226">
        <v>20.3</v>
      </c>
      <c r="N226">
        <v>13.6</v>
      </c>
      <c r="O226">
        <v>1</v>
      </c>
      <c r="P226">
        <v>11</v>
      </c>
      <c r="Q226">
        <v>244</v>
      </c>
      <c r="S226">
        <v>13.8</v>
      </c>
      <c r="T226">
        <v>3.42</v>
      </c>
    </row>
    <row r="227" spans="1:20" ht="14.25">
      <c r="A227">
        <v>0</v>
      </c>
      <c r="B227">
        <v>166</v>
      </c>
      <c r="C227">
        <v>1.988979084</v>
      </c>
      <c r="D227">
        <v>34.58168078</v>
      </c>
      <c r="E227">
        <v>0.666637506</v>
      </c>
      <c r="F227">
        <v>2515977.932</v>
      </c>
      <c r="G227">
        <v>6861196.759</v>
      </c>
      <c r="H227">
        <v>183.9066375</v>
      </c>
      <c r="I227">
        <v>1</v>
      </c>
      <c r="J227">
        <v>11</v>
      </c>
      <c r="K227">
        <v>199</v>
      </c>
      <c r="M227">
        <v>18.4</v>
      </c>
      <c r="N227">
        <v>11.5</v>
      </c>
      <c r="O227">
        <v>1</v>
      </c>
      <c r="P227">
        <v>11</v>
      </c>
      <c r="Q227">
        <v>207</v>
      </c>
      <c r="S227">
        <v>11</v>
      </c>
      <c r="T227">
        <v>7.63</v>
      </c>
    </row>
    <row r="228" spans="1:20" ht="14.25">
      <c r="A228">
        <v>0</v>
      </c>
      <c r="B228">
        <v>82</v>
      </c>
      <c r="C228">
        <v>-0.431577872</v>
      </c>
      <c r="D228">
        <v>35.18016575</v>
      </c>
      <c r="E228">
        <v>0.421714776</v>
      </c>
      <c r="F228">
        <v>2515979.152</v>
      </c>
      <c r="G228">
        <v>6861198.934</v>
      </c>
      <c r="H228">
        <v>183.6617148</v>
      </c>
      <c r="I228">
        <v>1</v>
      </c>
      <c r="J228">
        <v>11</v>
      </c>
      <c r="K228">
        <v>223</v>
      </c>
      <c r="M228">
        <v>20.5</v>
      </c>
      <c r="N228">
        <v>11.5</v>
      </c>
      <c r="O228">
        <v>1</v>
      </c>
      <c r="P228">
        <v>11</v>
      </c>
      <c r="Q228">
        <v>235</v>
      </c>
      <c r="R228">
        <v>21.2</v>
      </c>
      <c r="S228">
        <v>11.8</v>
      </c>
      <c r="T228">
        <v>5.47</v>
      </c>
    </row>
    <row r="229" spans="1:20" ht="14.25">
      <c r="A229">
        <v>0</v>
      </c>
      <c r="B229">
        <v>83</v>
      </c>
      <c r="C229">
        <v>-2.99870232</v>
      </c>
      <c r="D229">
        <v>36.09089869</v>
      </c>
      <c r="E229">
        <v>0.523750127</v>
      </c>
      <c r="F229">
        <v>2515980.711</v>
      </c>
      <c r="G229">
        <v>6861201.167</v>
      </c>
      <c r="H229">
        <v>183.7637501</v>
      </c>
      <c r="I229">
        <v>2</v>
      </c>
      <c r="J229">
        <v>11</v>
      </c>
      <c r="K229">
        <v>202</v>
      </c>
      <c r="M229">
        <v>18.1</v>
      </c>
      <c r="N229">
        <v>3</v>
      </c>
      <c r="O229">
        <v>2</v>
      </c>
      <c r="P229">
        <v>11</v>
      </c>
      <c r="Q229">
        <v>212</v>
      </c>
      <c r="S229">
        <v>3.1</v>
      </c>
      <c r="T229">
        <v>6.34</v>
      </c>
    </row>
    <row r="230" spans="1:19" ht="14.25">
      <c r="A230">
        <v>0</v>
      </c>
      <c r="B230">
        <v>179</v>
      </c>
      <c r="C230">
        <v>2.349519712</v>
      </c>
      <c r="D230">
        <v>36.88499145</v>
      </c>
      <c r="E230">
        <v>0.46927362</v>
      </c>
      <c r="F230">
        <v>2515980.057</v>
      </c>
      <c r="G230">
        <v>6861195.8</v>
      </c>
      <c r="H230">
        <v>183.7092736</v>
      </c>
      <c r="I230">
        <v>2</v>
      </c>
      <c r="J230">
        <v>11</v>
      </c>
      <c r="K230">
        <v>78</v>
      </c>
      <c r="M230">
        <v>7.3</v>
      </c>
      <c r="N230">
        <v>2.8</v>
      </c>
      <c r="O230">
        <v>2</v>
      </c>
      <c r="P230">
        <v>11</v>
      </c>
      <c r="Q230">
        <v>81</v>
      </c>
      <c r="S230">
        <v>3</v>
      </c>
    </row>
    <row r="231" spans="1:21" ht="14.25">
      <c r="A231">
        <v>0</v>
      </c>
      <c r="B231">
        <v>95</v>
      </c>
      <c r="C231">
        <v>-1.931429938</v>
      </c>
      <c r="D231">
        <v>38.39274212</v>
      </c>
      <c r="E231">
        <v>0.388641168</v>
      </c>
      <c r="F231">
        <v>2515982.647</v>
      </c>
      <c r="G231">
        <v>6861199.527</v>
      </c>
      <c r="H231">
        <v>183.6286412</v>
      </c>
      <c r="I231">
        <v>2</v>
      </c>
      <c r="J231">
        <v>11</v>
      </c>
      <c r="K231">
        <v>76</v>
      </c>
      <c r="M231">
        <v>8.9</v>
      </c>
      <c r="N231">
        <v>3.7</v>
      </c>
      <c r="O231">
        <v>2</v>
      </c>
      <c r="P231">
        <v>12</v>
      </c>
      <c r="Q231">
        <v>75</v>
      </c>
      <c r="R231">
        <v>8.7</v>
      </c>
      <c r="S231">
        <v>3.3</v>
      </c>
      <c r="U231" t="s">
        <v>54</v>
      </c>
    </row>
    <row r="232" spans="1:20" ht="14.25">
      <c r="A232">
        <v>0</v>
      </c>
      <c r="B232">
        <v>94</v>
      </c>
      <c r="C232">
        <v>-4.586042584</v>
      </c>
      <c r="D232">
        <v>38.57177624</v>
      </c>
      <c r="E232">
        <v>0.781007451</v>
      </c>
      <c r="F232">
        <v>2515983.525</v>
      </c>
      <c r="G232">
        <v>6861202.038</v>
      </c>
      <c r="H232">
        <v>184.0210075</v>
      </c>
      <c r="I232">
        <v>1</v>
      </c>
      <c r="J232">
        <v>11</v>
      </c>
      <c r="K232">
        <v>184</v>
      </c>
      <c r="M232">
        <v>16.9</v>
      </c>
      <c r="N232">
        <v>10.9</v>
      </c>
      <c r="O232">
        <v>1</v>
      </c>
      <c r="P232">
        <v>11</v>
      </c>
      <c r="Q232">
        <v>192</v>
      </c>
      <c r="S232">
        <v>11.1</v>
      </c>
      <c r="T232">
        <v>4.07</v>
      </c>
    </row>
    <row r="233" spans="1:20" ht="14.25">
      <c r="A233">
        <v>0</v>
      </c>
      <c r="B233">
        <v>180</v>
      </c>
      <c r="C233">
        <v>3.870511197</v>
      </c>
      <c r="D233">
        <v>39.12174587</v>
      </c>
      <c r="E233">
        <v>0.632093269</v>
      </c>
      <c r="F233">
        <v>2515981.809</v>
      </c>
      <c r="G233">
        <v>6861193.739</v>
      </c>
      <c r="H233">
        <v>183.8720933</v>
      </c>
      <c r="I233">
        <v>1</v>
      </c>
      <c r="J233">
        <v>11</v>
      </c>
      <c r="K233">
        <v>190</v>
      </c>
      <c r="M233">
        <v>17.6</v>
      </c>
      <c r="N233">
        <v>11.6</v>
      </c>
      <c r="O233">
        <v>1</v>
      </c>
      <c r="P233">
        <v>11</v>
      </c>
      <c r="Q233">
        <v>198</v>
      </c>
      <c r="S233">
        <v>13.5</v>
      </c>
      <c r="T233">
        <v>4.61</v>
      </c>
    </row>
    <row r="234" spans="1:20" ht="14.25">
      <c r="A234">
        <v>0</v>
      </c>
      <c r="B234">
        <v>96</v>
      </c>
      <c r="C234">
        <v>-0.211111581</v>
      </c>
      <c r="D234">
        <v>39.82084801</v>
      </c>
      <c r="E234">
        <v>0.656780687</v>
      </c>
      <c r="F234">
        <v>2515983.567</v>
      </c>
      <c r="G234">
        <v>6861197.489</v>
      </c>
      <c r="H234">
        <v>183.8967807</v>
      </c>
      <c r="I234">
        <v>2</v>
      </c>
      <c r="J234">
        <v>11</v>
      </c>
      <c r="K234">
        <v>203</v>
      </c>
      <c r="M234">
        <v>18.8</v>
      </c>
      <c r="N234">
        <v>6</v>
      </c>
      <c r="O234">
        <v>2</v>
      </c>
      <c r="P234">
        <v>11</v>
      </c>
      <c r="Q234">
        <v>205</v>
      </c>
      <c r="R234">
        <v>19.2</v>
      </c>
      <c r="S234">
        <v>6</v>
      </c>
      <c r="T234">
        <v>3.78</v>
      </c>
    </row>
    <row r="235" spans="1:20" ht="14.25">
      <c r="A235">
        <v>0</v>
      </c>
      <c r="B235">
        <v>97</v>
      </c>
      <c r="C235">
        <v>-3.226486156</v>
      </c>
      <c r="D235">
        <v>40.11234342</v>
      </c>
      <c r="E235">
        <v>0.66387166</v>
      </c>
      <c r="F235">
        <v>2515984.649</v>
      </c>
      <c r="G235">
        <v>6861200.319</v>
      </c>
      <c r="H235">
        <v>183.9038717</v>
      </c>
      <c r="I235">
        <v>2</v>
      </c>
      <c r="J235">
        <v>11</v>
      </c>
      <c r="K235">
        <v>194</v>
      </c>
      <c r="M235">
        <v>17.7</v>
      </c>
      <c r="N235">
        <v>4.4</v>
      </c>
      <c r="O235">
        <v>2</v>
      </c>
      <c r="P235">
        <v>11</v>
      </c>
      <c r="Q235">
        <v>194</v>
      </c>
      <c r="S235">
        <v>4.7</v>
      </c>
      <c r="T235">
        <v>3.64</v>
      </c>
    </row>
    <row r="236" spans="1:20" ht="14.25">
      <c r="A236">
        <v>0</v>
      </c>
      <c r="B236">
        <v>181</v>
      </c>
      <c r="C236">
        <v>4.90704514</v>
      </c>
      <c r="D236">
        <v>41.8076758</v>
      </c>
      <c r="E236">
        <v>0.566515797</v>
      </c>
      <c r="F236">
        <v>2515984.123</v>
      </c>
      <c r="G236">
        <v>6861192.027</v>
      </c>
      <c r="H236">
        <v>183.8065158</v>
      </c>
      <c r="I236">
        <v>1</v>
      </c>
      <c r="J236">
        <v>11</v>
      </c>
      <c r="K236">
        <v>231</v>
      </c>
      <c r="M236">
        <v>18.1</v>
      </c>
      <c r="N236">
        <v>10.6</v>
      </c>
      <c r="O236">
        <v>1</v>
      </c>
      <c r="P236">
        <v>11</v>
      </c>
      <c r="Q236">
        <v>241</v>
      </c>
      <c r="S236">
        <v>10.9</v>
      </c>
      <c r="T236">
        <v>3.31</v>
      </c>
    </row>
    <row r="237" spans="1:20" ht="14.25">
      <c r="A237">
        <v>0</v>
      </c>
      <c r="B237">
        <v>182</v>
      </c>
      <c r="C237">
        <v>2.075033553</v>
      </c>
      <c r="D237">
        <v>42.10939497</v>
      </c>
      <c r="E237">
        <v>0.739594642</v>
      </c>
      <c r="F237">
        <v>2515985.166</v>
      </c>
      <c r="G237">
        <v>6861194.677</v>
      </c>
      <c r="H237">
        <v>183.9795946</v>
      </c>
      <c r="I237">
        <v>1</v>
      </c>
      <c r="J237">
        <v>11</v>
      </c>
      <c r="K237">
        <v>214</v>
      </c>
      <c r="M237">
        <v>19.8</v>
      </c>
      <c r="N237">
        <v>11.1</v>
      </c>
      <c r="O237">
        <v>1</v>
      </c>
      <c r="P237">
        <v>11</v>
      </c>
      <c r="Q237">
        <v>226</v>
      </c>
      <c r="R237">
        <v>20.8</v>
      </c>
      <c r="S237">
        <v>13.6</v>
      </c>
      <c r="T237">
        <v>5.98</v>
      </c>
    </row>
    <row r="238" spans="1:21" ht="14.25">
      <c r="A238">
        <v>0</v>
      </c>
      <c r="B238">
        <v>99</v>
      </c>
      <c r="C238">
        <v>-4.984345628</v>
      </c>
      <c r="D238">
        <v>43.20550905</v>
      </c>
      <c r="E238">
        <v>0.455459641</v>
      </c>
      <c r="F238">
        <v>2515988.098</v>
      </c>
      <c r="G238">
        <v>6861201.192</v>
      </c>
      <c r="H238">
        <v>183.6954596</v>
      </c>
      <c r="I238">
        <v>2</v>
      </c>
      <c r="J238">
        <v>11</v>
      </c>
      <c r="K238">
        <v>132</v>
      </c>
      <c r="M238">
        <v>14.1</v>
      </c>
      <c r="N238">
        <v>4.6</v>
      </c>
      <c r="O238">
        <v>2</v>
      </c>
      <c r="P238">
        <v>12</v>
      </c>
      <c r="Q238">
        <v>130</v>
      </c>
      <c r="S238">
        <v>4.6</v>
      </c>
      <c r="T238">
        <v>3.57</v>
      </c>
      <c r="U238" t="s">
        <v>55</v>
      </c>
    </row>
    <row r="239" spans="1:20" ht="14.25">
      <c r="A239">
        <v>0</v>
      </c>
      <c r="B239">
        <v>100</v>
      </c>
      <c r="C239">
        <v>-3.029307278</v>
      </c>
      <c r="D239">
        <v>45.04680419</v>
      </c>
      <c r="E239">
        <v>0.534776865</v>
      </c>
      <c r="F239">
        <v>2515989.354</v>
      </c>
      <c r="G239">
        <v>6861198.818</v>
      </c>
      <c r="H239">
        <v>183.7747769</v>
      </c>
      <c r="I239">
        <v>1</v>
      </c>
      <c r="J239">
        <v>11</v>
      </c>
      <c r="K239">
        <v>262</v>
      </c>
      <c r="M239">
        <v>19.5</v>
      </c>
      <c r="N239">
        <v>12.6</v>
      </c>
      <c r="O239">
        <v>1</v>
      </c>
      <c r="P239">
        <v>11</v>
      </c>
      <c r="Q239">
        <v>267</v>
      </c>
      <c r="S239">
        <v>12.2</v>
      </c>
      <c r="T239">
        <v>7.24</v>
      </c>
    </row>
    <row r="240" spans="1:21" ht="14.25">
      <c r="A240">
        <v>0</v>
      </c>
      <c r="B240">
        <v>184</v>
      </c>
      <c r="C240">
        <v>0.302800331</v>
      </c>
      <c r="D240">
        <v>45.93791077</v>
      </c>
      <c r="E240">
        <v>0.959234067</v>
      </c>
      <c r="F240">
        <v>2515989.328</v>
      </c>
      <c r="G240">
        <v>6861195.369</v>
      </c>
      <c r="H240">
        <v>184.1992341</v>
      </c>
      <c r="I240">
        <v>2</v>
      </c>
      <c r="J240">
        <v>11</v>
      </c>
      <c r="K240">
        <v>122</v>
      </c>
      <c r="M240">
        <v>13.6</v>
      </c>
      <c r="N240">
        <v>4.2</v>
      </c>
      <c r="O240">
        <v>2</v>
      </c>
      <c r="P240">
        <v>12</v>
      </c>
      <c r="Q240">
        <v>120</v>
      </c>
      <c r="R240">
        <v>14.1</v>
      </c>
      <c r="S240">
        <v>10.3</v>
      </c>
      <c r="T240" t="s">
        <v>30</v>
      </c>
      <c r="U240" t="s">
        <v>56</v>
      </c>
    </row>
    <row r="241" spans="1:20" ht="14.25">
      <c r="A241">
        <v>0</v>
      </c>
      <c r="B241">
        <v>185</v>
      </c>
      <c r="C241">
        <v>-0.989109732</v>
      </c>
      <c r="D241">
        <v>45.93963788</v>
      </c>
      <c r="E241">
        <v>0.913757991</v>
      </c>
      <c r="F241">
        <v>2515989.673</v>
      </c>
      <c r="G241">
        <v>6861196.614</v>
      </c>
      <c r="H241">
        <v>184.153758</v>
      </c>
      <c r="I241">
        <v>1</v>
      </c>
      <c r="J241">
        <v>11</v>
      </c>
      <c r="K241">
        <v>233</v>
      </c>
      <c r="M241">
        <v>17.6</v>
      </c>
      <c r="N241">
        <v>9.5</v>
      </c>
      <c r="O241">
        <v>1</v>
      </c>
      <c r="P241">
        <v>11</v>
      </c>
      <c r="Q241">
        <v>234</v>
      </c>
      <c r="S241">
        <v>8.2</v>
      </c>
      <c r="T241">
        <v>4.72</v>
      </c>
    </row>
    <row r="242" spans="1:20" ht="14.25">
      <c r="A242">
        <v>0</v>
      </c>
      <c r="B242">
        <v>183</v>
      </c>
      <c r="C242">
        <v>2.148845945</v>
      </c>
      <c r="D242">
        <v>46.22645211</v>
      </c>
      <c r="E242">
        <v>0.886032572</v>
      </c>
      <c r="F242">
        <v>2515989.116</v>
      </c>
      <c r="G242">
        <v>6861193.513</v>
      </c>
      <c r="H242">
        <v>184.1260326</v>
      </c>
      <c r="I242">
        <v>2</v>
      </c>
      <c r="J242">
        <v>11</v>
      </c>
      <c r="K242">
        <v>202</v>
      </c>
      <c r="M242">
        <v>16.8</v>
      </c>
      <c r="N242">
        <v>3.4</v>
      </c>
      <c r="O242">
        <v>2</v>
      </c>
      <c r="P242">
        <v>11</v>
      </c>
      <c r="Q242">
        <v>207</v>
      </c>
      <c r="S242">
        <v>5.4</v>
      </c>
      <c r="T242">
        <v>5.08</v>
      </c>
    </row>
    <row r="243" spans="1:20" ht="14.25">
      <c r="A243">
        <v>1</v>
      </c>
      <c r="B243">
        <v>348</v>
      </c>
      <c r="C243">
        <v>5.429534708</v>
      </c>
      <c r="D243">
        <v>-53.75692141</v>
      </c>
      <c r="E243">
        <v>-3.201366041</v>
      </c>
      <c r="F243">
        <v>2515891.851</v>
      </c>
      <c r="G243">
        <v>6861216.901</v>
      </c>
      <c r="H243">
        <v>180.038634</v>
      </c>
      <c r="I243">
        <v>2</v>
      </c>
      <c r="J243">
        <v>11</v>
      </c>
      <c r="K243">
        <v>279</v>
      </c>
      <c r="M243">
        <v>23.5</v>
      </c>
      <c r="N243">
        <v>8.6</v>
      </c>
      <c r="O243">
        <v>2</v>
      </c>
      <c r="P243">
        <v>11</v>
      </c>
      <c r="Q243">
        <v>287</v>
      </c>
      <c r="R243">
        <v>23.6</v>
      </c>
      <c r="S243">
        <v>9.4</v>
      </c>
      <c r="T243">
        <v>7.82</v>
      </c>
    </row>
    <row r="244" spans="1:20" ht="14.25">
      <c r="A244">
        <v>1</v>
      </c>
      <c r="B244">
        <v>345</v>
      </c>
      <c r="C244">
        <v>8.303774193</v>
      </c>
      <c r="D244">
        <v>-52.78129468</v>
      </c>
      <c r="E244">
        <v>-3.268634615</v>
      </c>
      <c r="F244">
        <v>2515892.029</v>
      </c>
      <c r="G244">
        <v>6861213.871</v>
      </c>
      <c r="H244">
        <v>179.9713654</v>
      </c>
      <c r="I244">
        <v>2</v>
      </c>
      <c r="J244">
        <v>11</v>
      </c>
      <c r="K244">
        <v>258</v>
      </c>
      <c r="M244">
        <v>23.8</v>
      </c>
      <c r="N244">
        <v>8.7</v>
      </c>
      <c r="O244">
        <v>2</v>
      </c>
      <c r="P244">
        <v>11</v>
      </c>
      <c r="Q244">
        <v>266</v>
      </c>
      <c r="S244">
        <v>11</v>
      </c>
      <c r="T244">
        <v>11.05</v>
      </c>
    </row>
    <row r="245" spans="1:20" ht="14.25">
      <c r="A245">
        <v>1</v>
      </c>
      <c r="B245">
        <v>344</v>
      </c>
      <c r="C245">
        <v>12.9738227</v>
      </c>
      <c r="D245">
        <v>-50.76845727</v>
      </c>
      <c r="E245">
        <v>-3.082360854</v>
      </c>
      <c r="F245">
        <v>2515892.729</v>
      </c>
      <c r="G245">
        <v>6861208.834</v>
      </c>
      <c r="H245">
        <v>180.1576391</v>
      </c>
      <c r="I245">
        <v>2</v>
      </c>
      <c r="J245">
        <v>11</v>
      </c>
      <c r="K245">
        <v>333</v>
      </c>
      <c r="M245">
        <v>24.9</v>
      </c>
      <c r="N245">
        <v>8.1</v>
      </c>
      <c r="O245">
        <v>2</v>
      </c>
      <c r="P245">
        <v>11</v>
      </c>
      <c r="Q245">
        <v>352</v>
      </c>
      <c r="S245">
        <v>9.1</v>
      </c>
      <c r="T245">
        <v>12.95</v>
      </c>
    </row>
    <row r="246" spans="1:20" ht="14.25">
      <c r="A246">
        <v>1</v>
      </c>
      <c r="B246">
        <v>343</v>
      </c>
      <c r="C246">
        <v>9.540313834</v>
      </c>
      <c r="D246">
        <v>-49.11171231</v>
      </c>
      <c r="E246">
        <v>-3.424752517</v>
      </c>
      <c r="F246">
        <v>2515895.238</v>
      </c>
      <c r="G246">
        <v>6861211.704</v>
      </c>
      <c r="H246">
        <v>179.8152475</v>
      </c>
      <c r="I246">
        <v>2</v>
      </c>
      <c r="J246">
        <v>11</v>
      </c>
      <c r="K246">
        <v>248</v>
      </c>
      <c r="M246">
        <v>24</v>
      </c>
      <c r="N246">
        <v>9.1</v>
      </c>
      <c r="O246">
        <v>2</v>
      </c>
      <c r="P246">
        <v>11</v>
      </c>
      <c r="Q246">
        <v>261</v>
      </c>
      <c r="R246">
        <v>24.6</v>
      </c>
      <c r="S246">
        <v>8.5</v>
      </c>
      <c r="T246">
        <v>7.31</v>
      </c>
    </row>
    <row r="247" spans="1:20" ht="14.25">
      <c r="A247">
        <v>1</v>
      </c>
      <c r="B247">
        <v>339</v>
      </c>
      <c r="C247">
        <v>5.471833562</v>
      </c>
      <c r="D247">
        <v>-47.73673658</v>
      </c>
      <c r="E247">
        <v>-3.177552504</v>
      </c>
      <c r="F247">
        <v>2515897.644</v>
      </c>
      <c r="G247">
        <v>6861215.261</v>
      </c>
      <c r="H247">
        <v>180.0624475</v>
      </c>
      <c r="I247">
        <v>2</v>
      </c>
      <c r="J247">
        <v>11</v>
      </c>
      <c r="K247">
        <v>210</v>
      </c>
      <c r="M247">
        <v>23.4</v>
      </c>
      <c r="N247">
        <v>8.2</v>
      </c>
      <c r="O247">
        <v>2</v>
      </c>
      <c r="P247">
        <v>11</v>
      </c>
      <c r="Q247">
        <v>222</v>
      </c>
      <c r="S247">
        <v>9.4</v>
      </c>
      <c r="T247">
        <v>10.44</v>
      </c>
    </row>
    <row r="248" spans="1:20" ht="14.25">
      <c r="A248">
        <v>1</v>
      </c>
      <c r="B248">
        <v>342</v>
      </c>
      <c r="C248">
        <v>10.27269021</v>
      </c>
      <c r="D248">
        <v>-45.06049035</v>
      </c>
      <c r="E248">
        <v>-3.271007165</v>
      </c>
      <c r="F248">
        <v>2515898.949</v>
      </c>
      <c r="G248">
        <v>6861209.922</v>
      </c>
      <c r="H248">
        <v>179.9689928</v>
      </c>
      <c r="I248">
        <v>2</v>
      </c>
      <c r="J248">
        <v>11</v>
      </c>
      <c r="K248">
        <v>217</v>
      </c>
      <c r="M248">
        <v>20.7</v>
      </c>
      <c r="N248">
        <v>6.7</v>
      </c>
      <c r="O248">
        <v>2</v>
      </c>
      <c r="P248">
        <v>11</v>
      </c>
      <c r="Q248">
        <v>221</v>
      </c>
      <c r="S248">
        <v>7.3</v>
      </c>
      <c r="T248">
        <v>5.39</v>
      </c>
    </row>
    <row r="249" spans="1:20" ht="14.25">
      <c r="A249">
        <v>1</v>
      </c>
      <c r="B249">
        <v>323</v>
      </c>
      <c r="C249">
        <v>14.36674869</v>
      </c>
      <c r="D249">
        <v>-42.17212813</v>
      </c>
      <c r="E249">
        <v>-3.161072379</v>
      </c>
      <c r="F249">
        <v>2515900.647</v>
      </c>
      <c r="G249">
        <v>6861205.208</v>
      </c>
      <c r="H249">
        <v>180.0789276</v>
      </c>
      <c r="I249">
        <v>2</v>
      </c>
      <c r="J249">
        <v>11</v>
      </c>
      <c r="K249">
        <v>241</v>
      </c>
      <c r="M249">
        <v>20.8</v>
      </c>
      <c r="N249">
        <v>7.7</v>
      </c>
      <c r="O249">
        <v>2</v>
      </c>
      <c r="P249">
        <v>11</v>
      </c>
      <c r="Q249">
        <v>243</v>
      </c>
      <c r="R249">
        <v>21.7</v>
      </c>
      <c r="S249">
        <v>9.4</v>
      </c>
      <c r="T249">
        <v>3.46</v>
      </c>
    </row>
    <row r="250" spans="1:21" ht="14.25">
      <c r="A250">
        <v>1</v>
      </c>
      <c r="B250">
        <v>341</v>
      </c>
      <c r="C250">
        <v>8.240581477</v>
      </c>
      <c r="D250">
        <v>-41.63504171</v>
      </c>
      <c r="E250">
        <v>-2.62020081</v>
      </c>
      <c r="F250">
        <v>2515902.792</v>
      </c>
      <c r="G250">
        <v>6861210.972</v>
      </c>
      <c r="H250">
        <v>180.6197992</v>
      </c>
      <c r="I250">
        <v>1</v>
      </c>
      <c r="J250">
        <v>11</v>
      </c>
      <c r="K250">
        <v>91</v>
      </c>
      <c r="M250">
        <v>8.8</v>
      </c>
      <c r="O250">
        <v>1</v>
      </c>
      <c r="P250">
        <v>21</v>
      </c>
      <c r="Q250">
        <v>89</v>
      </c>
      <c r="U250" t="s">
        <v>40</v>
      </c>
    </row>
    <row r="251" spans="1:20" ht="14.25">
      <c r="A251">
        <v>1</v>
      </c>
      <c r="B251">
        <v>315</v>
      </c>
      <c r="C251">
        <v>10.82149735</v>
      </c>
      <c r="D251">
        <v>-40.93856017</v>
      </c>
      <c r="E251">
        <v>-2.759050413</v>
      </c>
      <c r="F251">
        <v>2515902.778</v>
      </c>
      <c r="G251">
        <v>6861208.299</v>
      </c>
      <c r="H251">
        <v>180.4809496</v>
      </c>
      <c r="I251">
        <v>1</v>
      </c>
      <c r="J251">
        <v>11</v>
      </c>
      <c r="K251">
        <v>258</v>
      </c>
      <c r="M251">
        <v>23.3</v>
      </c>
      <c r="N251">
        <v>15.4</v>
      </c>
      <c r="O251">
        <v>1</v>
      </c>
      <c r="P251">
        <v>11</v>
      </c>
      <c r="Q251">
        <v>272</v>
      </c>
      <c r="S251">
        <v>15</v>
      </c>
      <c r="T251">
        <v>8.35</v>
      </c>
    </row>
    <row r="252" spans="1:20" ht="14.25">
      <c r="A252">
        <v>1</v>
      </c>
      <c r="B252">
        <v>334</v>
      </c>
      <c r="C252">
        <v>6.082179348</v>
      </c>
      <c r="D252">
        <v>-40.34443985</v>
      </c>
      <c r="E252">
        <v>-1.92370298</v>
      </c>
      <c r="F252">
        <v>2515904.609</v>
      </c>
      <c r="G252">
        <v>6861212.71</v>
      </c>
      <c r="H252">
        <v>181.316297</v>
      </c>
      <c r="I252">
        <v>2</v>
      </c>
      <c r="J252">
        <v>11</v>
      </c>
      <c r="K252">
        <v>175</v>
      </c>
      <c r="M252">
        <v>16.9</v>
      </c>
      <c r="N252">
        <v>5</v>
      </c>
      <c r="O252">
        <v>2</v>
      </c>
      <c r="P252">
        <v>11</v>
      </c>
      <c r="Q252">
        <v>188</v>
      </c>
      <c r="R252">
        <v>18</v>
      </c>
      <c r="S252">
        <v>5.6</v>
      </c>
      <c r="T252">
        <v>5.11</v>
      </c>
    </row>
    <row r="253" spans="1:21" ht="14.25">
      <c r="A253">
        <v>1</v>
      </c>
      <c r="B253">
        <v>340</v>
      </c>
      <c r="C253">
        <v>7.216273376</v>
      </c>
      <c r="D253">
        <v>-40.33568325</v>
      </c>
      <c r="E253">
        <v>-2.195503152</v>
      </c>
      <c r="F253">
        <v>2515904.316</v>
      </c>
      <c r="G253">
        <v>6861211.614</v>
      </c>
      <c r="H253">
        <v>181.0444968</v>
      </c>
      <c r="I253">
        <v>1</v>
      </c>
      <c r="J253">
        <v>22</v>
      </c>
      <c r="K253">
        <v>113</v>
      </c>
      <c r="M253">
        <v>9.5</v>
      </c>
      <c r="O253">
        <v>1</v>
      </c>
      <c r="P253">
        <v>21</v>
      </c>
      <c r="Q253">
        <v>110</v>
      </c>
      <c r="U253" t="s">
        <v>57</v>
      </c>
    </row>
    <row r="254" spans="1:21" ht="14.25">
      <c r="A254">
        <v>1</v>
      </c>
      <c r="B254">
        <v>316</v>
      </c>
      <c r="C254">
        <v>12.46800275</v>
      </c>
      <c r="D254">
        <v>-39.91094855</v>
      </c>
      <c r="E254">
        <v>-2.770384633</v>
      </c>
      <c r="F254">
        <v>2515903.331</v>
      </c>
      <c r="G254">
        <v>6861206.438</v>
      </c>
      <c r="H254">
        <v>180.4696154</v>
      </c>
      <c r="I254">
        <v>1</v>
      </c>
      <c r="J254">
        <v>21</v>
      </c>
      <c r="K254">
        <v>88</v>
      </c>
      <c r="M254">
        <v>7.8</v>
      </c>
      <c r="O254">
        <v>1</v>
      </c>
      <c r="P254">
        <v>21</v>
      </c>
      <c r="Q254">
        <v>80</v>
      </c>
      <c r="U254" t="s">
        <v>40</v>
      </c>
    </row>
    <row r="255" spans="1:20" ht="14.25">
      <c r="A255">
        <v>1</v>
      </c>
      <c r="B255">
        <v>314</v>
      </c>
      <c r="C255">
        <v>10.21359382</v>
      </c>
      <c r="D255">
        <v>-39.12813751</v>
      </c>
      <c r="E255">
        <v>-2.242043903</v>
      </c>
      <c r="F255">
        <v>2515904.684</v>
      </c>
      <c r="G255">
        <v>6861208.404</v>
      </c>
      <c r="H255">
        <v>180.9979561</v>
      </c>
      <c r="I255">
        <v>1</v>
      </c>
      <c r="J255">
        <v>11</v>
      </c>
      <c r="K255">
        <v>234</v>
      </c>
      <c r="M255">
        <v>21.9</v>
      </c>
      <c r="N255">
        <v>13.7</v>
      </c>
      <c r="O255">
        <v>1</v>
      </c>
      <c r="P255">
        <v>11</v>
      </c>
      <c r="Q255">
        <v>239</v>
      </c>
      <c r="R255">
        <v>22.5</v>
      </c>
      <c r="S255">
        <v>14.7</v>
      </c>
      <c r="T255">
        <v>5.09</v>
      </c>
    </row>
    <row r="256" spans="1:20" ht="14.25">
      <c r="A256">
        <v>1</v>
      </c>
      <c r="B256">
        <v>318</v>
      </c>
      <c r="C256">
        <v>14.05248097</v>
      </c>
      <c r="D256">
        <v>-38.91181294</v>
      </c>
      <c r="E256">
        <v>-2.736634838</v>
      </c>
      <c r="F256">
        <v>2515903.874</v>
      </c>
      <c r="G256">
        <v>6861204.645</v>
      </c>
      <c r="H256">
        <v>180.5033652</v>
      </c>
      <c r="I256">
        <v>2</v>
      </c>
      <c r="J256">
        <v>11</v>
      </c>
      <c r="K256">
        <v>189</v>
      </c>
      <c r="M256">
        <v>20.6</v>
      </c>
      <c r="N256">
        <v>7.7</v>
      </c>
      <c r="O256">
        <v>2</v>
      </c>
      <c r="P256">
        <v>11</v>
      </c>
      <c r="Q256">
        <v>197</v>
      </c>
      <c r="S256">
        <v>9.7</v>
      </c>
      <c r="T256">
        <v>8.13</v>
      </c>
    </row>
    <row r="257" spans="1:21" ht="14.25">
      <c r="A257">
        <v>1</v>
      </c>
      <c r="B257">
        <v>317</v>
      </c>
      <c r="C257">
        <v>12.18626073</v>
      </c>
      <c r="D257">
        <v>-36.89654489</v>
      </c>
      <c r="E257">
        <v>-2.053067103</v>
      </c>
      <c r="F257">
        <v>2515906.312</v>
      </c>
      <c r="G257">
        <v>6861205.909</v>
      </c>
      <c r="H257">
        <v>181.1869329</v>
      </c>
      <c r="I257">
        <v>1</v>
      </c>
      <c r="J257">
        <v>22</v>
      </c>
      <c r="K257">
        <v>121</v>
      </c>
      <c r="M257">
        <v>3.7</v>
      </c>
      <c r="O257">
        <v>1</v>
      </c>
      <c r="P257">
        <v>23</v>
      </c>
      <c r="U257" t="s">
        <v>58</v>
      </c>
    </row>
    <row r="258" spans="1:20" ht="14.25">
      <c r="A258">
        <v>1</v>
      </c>
      <c r="B258">
        <v>313</v>
      </c>
      <c r="C258">
        <v>13.04206666</v>
      </c>
      <c r="D258">
        <v>-34.82389849</v>
      </c>
      <c r="E258">
        <v>-1.87315107</v>
      </c>
      <c r="F258">
        <v>2515908.083</v>
      </c>
      <c r="G258">
        <v>6861204.534</v>
      </c>
      <c r="H258">
        <v>181.3668489</v>
      </c>
      <c r="I258">
        <v>2</v>
      </c>
      <c r="J258">
        <v>11</v>
      </c>
      <c r="K258">
        <v>140</v>
      </c>
      <c r="M258">
        <v>17.5</v>
      </c>
      <c r="N258">
        <v>3.6</v>
      </c>
      <c r="O258">
        <v>2</v>
      </c>
      <c r="P258">
        <v>11</v>
      </c>
      <c r="Q258">
        <v>153</v>
      </c>
      <c r="R258">
        <v>18.9</v>
      </c>
      <c r="S258">
        <v>4.5</v>
      </c>
      <c r="T258">
        <v>6.08</v>
      </c>
    </row>
    <row r="259" spans="1:20" ht="14.25">
      <c r="A259">
        <v>1</v>
      </c>
      <c r="B259">
        <v>311</v>
      </c>
      <c r="C259">
        <v>8.264134326</v>
      </c>
      <c r="D259">
        <v>-34.43585354</v>
      </c>
      <c r="E259">
        <v>-0.967182813</v>
      </c>
      <c r="F259">
        <v>2515909.726</v>
      </c>
      <c r="G259">
        <v>6861209.037</v>
      </c>
      <c r="H259">
        <v>182.2728172</v>
      </c>
      <c r="I259">
        <v>1</v>
      </c>
      <c r="J259">
        <v>11</v>
      </c>
      <c r="K259">
        <v>235</v>
      </c>
      <c r="M259">
        <v>19.6</v>
      </c>
      <c r="N259">
        <v>13.1</v>
      </c>
      <c r="O259">
        <v>1</v>
      </c>
      <c r="P259">
        <v>11</v>
      </c>
      <c r="Q259">
        <v>241</v>
      </c>
      <c r="S259">
        <v>13.4</v>
      </c>
      <c r="T259">
        <v>2.7</v>
      </c>
    </row>
    <row r="260" spans="1:20" ht="14.25">
      <c r="A260">
        <v>1</v>
      </c>
      <c r="B260">
        <v>310</v>
      </c>
      <c r="C260">
        <v>5.298971996</v>
      </c>
      <c r="D260">
        <v>-33.58965226</v>
      </c>
      <c r="E260">
        <v>-0.918385422</v>
      </c>
      <c r="F260">
        <v>2515911.329</v>
      </c>
      <c r="G260">
        <v>6861211.671</v>
      </c>
      <c r="H260">
        <v>182.3216146</v>
      </c>
      <c r="I260">
        <v>2</v>
      </c>
      <c r="J260">
        <v>11</v>
      </c>
      <c r="K260">
        <v>170</v>
      </c>
      <c r="M260">
        <v>17</v>
      </c>
      <c r="N260">
        <v>3.3</v>
      </c>
      <c r="O260">
        <v>2</v>
      </c>
      <c r="P260">
        <v>11</v>
      </c>
      <c r="Q260">
        <v>178</v>
      </c>
      <c r="S260">
        <v>4</v>
      </c>
      <c r="T260">
        <v>4.02</v>
      </c>
    </row>
    <row r="261" spans="1:20" ht="14.25">
      <c r="A261">
        <v>1</v>
      </c>
      <c r="B261">
        <v>312</v>
      </c>
      <c r="C261">
        <v>10.74059335</v>
      </c>
      <c r="D261">
        <v>-32.1619514</v>
      </c>
      <c r="E261">
        <v>-1.287135716</v>
      </c>
      <c r="F261">
        <v>2515911.261</v>
      </c>
      <c r="G261">
        <v>6861206.046</v>
      </c>
      <c r="H261">
        <v>181.9528643</v>
      </c>
      <c r="I261">
        <v>1</v>
      </c>
      <c r="J261">
        <v>11</v>
      </c>
      <c r="K261">
        <v>230</v>
      </c>
      <c r="M261">
        <v>20.3</v>
      </c>
      <c r="N261">
        <v>14.3</v>
      </c>
      <c r="O261">
        <v>1</v>
      </c>
      <c r="P261">
        <v>11</v>
      </c>
      <c r="Q261">
        <v>234</v>
      </c>
      <c r="R261">
        <v>21.5</v>
      </c>
      <c r="S261">
        <v>14.5</v>
      </c>
      <c r="T261">
        <v>5.02</v>
      </c>
    </row>
    <row r="262" spans="1:20" ht="14.25">
      <c r="A262">
        <v>1</v>
      </c>
      <c r="B262">
        <v>298</v>
      </c>
      <c r="C262">
        <v>13.89037241</v>
      </c>
      <c r="D262">
        <v>-31.3127922</v>
      </c>
      <c r="E262">
        <v>-1.386277118</v>
      </c>
      <c r="F262">
        <v>2515911.243</v>
      </c>
      <c r="G262">
        <v>6861202.784</v>
      </c>
      <c r="H262">
        <v>181.8537229</v>
      </c>
      <c r="I262">
        <v>1</v>
      </c>
      <c r="J262">
        <v>11</v>
      </c>
      <c r="K262">
        <v>202</v>
      </c>
      <c r="M262">
        <v>21.1</v>
      </c>
      <c r="N262">
        <v>15.1</v>
      </c>
      <c r="O262">
        <v>1</v>
      </c>
      <c r="P262">
        <v>11</v>
      </c>
      <c r="Q262">
        <v>217</v>
      </c>
      <c r="S262">
        <v>15.3</v>
      </c>
      <c r="T262">
        <v>5.76</v>
      </c>
    </row>
    <row r="263" spans="1:20" ht="14.25">
      <c r="A263">
        <v>1</v>
      </c>
      <c r="B263">
        <v>297</v>
      </c>
      <c r="C263">
        <v>14.62744927</v>
      </c>
      <c r="D263">
        <v>-29.63427232</v>
      </c>
      <c r="E263">
        <v>-1.581754298</v>
      </c>
      <c r="F263">
        <v>2515912.665</v>
      </c>
      <c r="G263">
        <v>6861201.627</v>
      </c>
      <c r="H263">
        <v>181.6582457</v>
      </c>
      <c r="I263">
        <v>2</v>
      </c>
      <c r="J263">
        <v>11</v>
      </c>
      <c r="K263">
        <v>180</v>
      </c>
      <c r="M263">
        <v>19.3</v>
      </c>
      <c r="N263">
        <v>7.7</v>
      </c>
      <c r="O263">
        <v>2</v>
      </c>
      <c r="P263">
        <v>11</v>
      </c>
      <c r="Q263">
        <v>180</v>
      </c>
      <c r="S263">
        <v>8.4</v>
      </c>
      <c r="T263">
        <v>3.38</v>
      </c>
    </row>
    <row r="264" spans="1:20" ht="14.25">
      <c r="A264">
        <v>1</v>
      </c>
      <c r="B264">
        <v>293</v>
      </c>
      <c r="C264">
        <v>8.599316337</v>
      </c>
      <c r="D264">
        <v>-29.51478837</v>
      </c>
      <c r="E264">
        <v>-0.720974882</v>
      </c>
      <c r="F264">
        <v>2515914.381</v>
      </c>
      <c r="G264">
        <v>6861207.407</v>
      </c>
      <c r="H264">
        <v>182.5190251</v>
      </c>
      <c r="I264">
        <v>1</v>
      </c>
      <c r="J264">
        <v>11</v>
      </c>
      <c r="K264">
        <v>284</v>
      </c>
      <c r="M264">
        <v>22.1</v>
      </c>
      <c r="N264">
        <v>13.2</v>
      </c>
      <c r="O264">
        <v>1</v>
      </c>
      <c r="P264">
        <v>11</v>
      </c>
      <c r="Q264">
        <v>286</v>
      </c>
      <c r="R264">
        <v>23</v>
      </c>
      <c r="S264">
        <v>13.8</v>
      </c>
      <c r="T264">
        <v>7.07</v>
      </c>
    </row>
    <row r="265" spans="1:20" ht="14.25">
      <c r="A265">
        <v>1</v>
      </c>
      <c r="B265">
        <v>295</v>
      </c>
      <c r="C265">
        <v>12.33426171</v>
      </c>
      <c r="D265">
        <v>-29.31701459</v>
      </c>
      <c r="E265">
        <v>-1.154369401</v>
      </c>
      <c r="F265">
        <v>2515913.58</v>
      </c>
      <c r="G265">
        <v>6861203.754</v>
      </c>
      <c r="H265">
        <v>182.0856306</v>
      </c>
      <c r="I265">
        <v>2</v>
      </c>
      <c r="J265">
        <v>11</v>
      </c>
      <c r="K265">
        <v>263</v>
      </c>
      <c r="M265">
        <v>21.4</v>
      </c>
      <c r="N265">
        <v>5.8</v>
      </c>
      <c r="O265">
        <v>2</v>
      </c>
      <c r="P265">
        <v>11</v>
      </c>
      <c r="Q265">
        <v>272</v>
      </c>
      <c r="S265">
        <v>7.4</v>
      </c>
      <c r="T265">
        <v>4.89</v>
      </c>
    </row>
    <row r="266" spans="1:20" ht="14.25">
      <c r="A266">
        <v>1</v>
      </c>
      <c r="B266">
        <v>292</v>
      </c>
      <c r="C266">
        <v>7.487713654</v>
      </c>
      <c r="D266">
        <v>-27.75015163</v>
      </c>
      <c r="E266">
        <v>-0.656697933</v>
      </c>
      <c r="F266">
        <v>2515916.378</v>
      </c>
      <c r="G266">
        <v>6861208.01</v>
      </c>
      <c r="H266">
        <v>182.5833021</v>
      </c>
      <c r="I266">
        <v>1</v>
      </c>
      <c r="J266">
        <v>11</v>
      </c>
      <c r="K266">
        <v>249</v>
      </c>
      <c r="M266">
        <v>22.2</v>
      </c>
      <c r="N266">
        <v>12.6</v>
      </c>
      <c r="O266">
        <v>1</v>
      </c>
      <c r="P266">
        <v>11</v>
      </c>
      <c r="Q266">
        <v>254</v>
      </c>
      <c r="S266">
        <v>14</v>
      </c>
      <c r="T266">
        <v>8.32</v>
      </c>
    </row>
    <row r="267" spans="1:20" ht="14.25">
      <c r="A267">
        <v>1</v>
      </c>
      <c r="B267">
        <v>296</v>
      </c>
      <c r="C267">
        <v>14.92958265</v>
      </c>
      <c r="D267">
        <v>-27.50429506</v>
      </c>
      <c r="E267">
        <v>-1.241520728</v>
      </c>
      <c r="F267">
        <v>2515914.639</v>
      </c>
      <c r="G267">
        <v>6861200.77</v>
      </c>
      <c r="H267">
        <v>181.9984793</v>
      </c>
      <c r="I267">
        <v>1</v>
      </c>
      <c r="J267">
        <v>11</v>
      </c>
      <c r="K267">
        <v>190</v>
      </c>
      <c r="M267">
        <v>20.6</v>
      </c>
      <c r="N267">
        <v>13.5</v>
      </c>
      <c r="O267">
        <v>1</v>
      </c>
      <c r="P267">
        <v>11</v>
      </c>
      <c r="Q267">
        <v>190</v>
      </c>
      <c r="R267">
        <v>21.4</v>
      </c>
      <c r="S267">
        <v>14.5</v>
      </c>
      <c r="T267">
        <v>4.33</v>
      </c>
    </row>
    <row r="268" spans="1:21" ht="14.25">
      <c r="A268">
        <v>1</v>
      </c>
      <c r="B268">
        <v>294</v>
      </c>
      <c r="C268">
        <v>12.98259729</v>
      </c>
      <c r="D268">
        <v>-26.20209259</v>
      </c>
      <c r="E268">
        <v>-1.005107442</v>
      </c>
      <c r="F268">
        <v>2515916.411</v>
      </c>
      <c r="G268">
        <v>6861202.302</v>
      </c>
      <c r="H268">
        <v>182.2348926</v>
      </c>
      <c r="I268">
        <v>1</v>
      </c>
      <c r="J268">
        <v>11</v>
      </c>
      <c r="K268">
        <v>215</v>
      </c>
      <c r="M268">
        <v>20.5</v>
      </c>
      <c r="N268">
        <v>12.7</v>
      </c>
      <c r="O268">
        <v>1</v>
      </c>
      <c r="P268">
        <v>14</v>
      </c>
      <c r="Q268">
        <v>216</v>
      </c>
      <c r="S268">
        <v>14.1</v>
      </c>
      <c r="T268">
        <v>4.94</v>
      </c>
      <c r="U268" t="s">
        <v>59</v>
      </c>
    </row>
    <row r="269" spans="1:20" ht="14.25">
      <c r="A269">
        <v>1</v>
      </c>
      <c r="B269">
        <v>274</v>
      </c>
      <c r="C269">
        <v>6.414167568</v>
      </c>
      <c r="D269">
        <v>-25.04879532</v>
      </c>
      <c r="E269">
        <v>-0.56269176</v>
      </c>
      <c r="F269">
        <v>2515919.267</v>
      </c>
      <c r="G269">
        <v>6861208.328</v>
      </c>
      <c r="H269">
        <v>182.6773082</v>
      </c>
      <c r="I269">
        <v>1</v>
      </c>
      <c r="J269">
        <v>11</v>
      </c>
      <c r="K269">
        <v>165</v>
      </c>
      <c r="M269">
        <v>19.3</v>
      </c>
      <c r="N269">
        <v>14.2</v>
      </c>
      <c r="O269">
        <v>1</v>
      </c>
      <c r="P269">
        <v>11</v>
      </c>
      <c r="Q269">
        <v>167</v>
      </c>
      <c r="S269">
        <v>14</v>
      </c>
      <c r="T269">
        <v>4.44</v>
      </c>
    </row>
    <row r="270" spans="1:20" ht="14.25">
      <c r="A270">
        <v>1</v>
      </c>
      <c r="B270">
        <v>277</v>
      </c>
      <c r="C270">
        <v>10.84969287</v>
      </c>
      <c r="D270">
        <v>-24.51800568</v>
      </c>
      <c r="E270">
        <v>-0.733917311</v>
      </c>
      <c r="F270">
        <v>2515918.601</v>
      </c>
      <c r="G270">
        <v>6861203.911</v>
      </c>
      <c r="H270">
        <v>182.5060827</v>
      </c>
      <c r="I270">
        <v>1</v>
      </c>
      <c r="J270">
        <v>11</v>
      </c>
      <c r="K270">
        <v>238</v>
      </c>
      <c r="M270">
        <v>20.8</v>
      </c>
      <c r="N270">
        <v>12.3</v>
      </c>
      <c r="O270">
        <v>1</v>
      </c>
      <c r="P270">
        <v>11</v>
      </c>
      <c r="Q270">
        <v>249</v>
      </c>
      <c r="R270">
        <v>21.8</v>
      </c>
      <c r="S270">
        <v>13.6</v>
      </c>
      <c r="T270">
        <v>4.51</v>
      </c>
    </row>
    <row r="271" spans="1:20" ht="14.25">
      <c r="A271">
        <v>1</v>
      </c>
      <c r="B271">
        <v>275</v>
      </c>
      <c r="C271">
        <v>7.597925339</v>
      </c>
      <c r="D271">
        <v>-23.07783508</v>
      </c>
      <c r="E271">
        <v>-0.515065781</v>
      </c>
      <c r="F271">
        <v>2515920.853</v>
      </c>
      <c r="G271">
        <v>6861206.663</v>
      </c>
      <c r="H271">
        <v>182.7249342</v>
      </c>
      <c r="I271">
        <v>1</v>
      </c>
      <c r="J271">
        <v>11</v>
      </c>
      <c r="K271">
        <v>140</v>
      </c>
      <c r="M271">
        <v>18.9</v>
      </c>
      <c r="N271">
        <v>12.4</v>
      </c>
      <c r="O271">
        <v>1</v>
      </c>
      <c r="P271">
        <v>11</v>
      </c>
      <c r="Q271">
        <v>142</v>
      </c>
      <c r="S271">
        <v>14.2</v>
      </c>
      <c r="T271">
        <v>3.43</v>
      </c>
    </row>
    <row r="272" spans="1:20" ht="14.25">
      <c r="A272">
        <v>1</v>
      </c>
      <c r="B272">
        <v>276</v>
      </c>
      <c r="C272">
        <v>10.45378166</v>
      </c>
      <c r="D272">
        <v>-21.8525509</v>
      </c>
      <c r="E272">
        <v>-0.649173931</v>
      </c>
      <c r="F272">
        <v>2515921.276</v>
      </c>
      <c r="G272">
        <v>6861203.585</v>
      </c>
      <c r="H272">
        <v>182.5908261</v>
      </c>
      <c r="I272">
        <v>1</v>
      </c>
      <c r="J272">
        <v>11</v>
      </c>
      <c r="K272">
        <v>278</v>
      </c>
      <c r="M272">
        <v>22.1</v>
      </c>
      <c r="N272">
        <v>14.4</v>
      </c>
      <c r="O272">
        <v>1</v>
      </c>
      <c r="P272">
        <v>11</v>
      </c>
      <c r="Q272">
        <v>289</v>
      </c>
      <c r="S272">
        <v>14.3</v>
      </c>
      <c r="T272">
        <v>8.35</v>
      </c>
    </row>
    <row r="273" spans="1:20" ht="14.25">
      <c r="A273">
        <v>1</v>
      </c>
      <c r="B273">
        <v>278</v>
      </c>
      <c r="C273">
        <v>13.22399368</v>
      </c>
      <c r="D273">
        <v>-21.09161784</v>
      </c>
      <c r="E273">
        <v>-0.866091702</v>
      </c>
      <c r="F273">
        <v>2515921.274</v>
      </c>
      <c r="G273">
        <v>6861200.712</v>
      </c>
      <c r="H273">
        <v>182.3739083</v>
      </c>
      <c r="I273">
        <v>1</v>
      </c>
      <c r="J273">
        <v>11</v>
      </c>
      <c r="K273">
        <v>210</v>
      </c>
      <c r="M273">
        <v>20</v>
      </c>
      <c r="N273">
        <v>13.1</v>
      </c>
      <c r="O273">
        <v>1</v>
      </c>
      <c r="P273">
        <v>11</v>
      </c>
      <c r="Q273">
        <v>212</v>
      </c>
      <c r="R273">
        <v>20.7</v>
      </c>
      <c r="S273">
        <v>14.1</v>
      </c>
      <c r="T273">
        <v>3.47</v>
      </c>
    </row>
    <row r="274" spans="1:20" ht="14.25">
      <c r="A274">
        <v>1</v>
      </c>
      <c r="B274">
        <v>247</v>
      </c>
      <c r="C274">
        <v>5.647754816</v>
      </c>
      <c r="D274">
        <v>-20.32492847</v>
      </c>
      <c r="E274">
        <v>-0.41945004</v>
      </c>
      <c r="F274">
        <v>2515924.025</v>
      </c>
      <c r="G274">
        <v>6861207.812</v>
      </c>
      <c r="H274">
        <v>182.82055</v>
      </c>
      <c r="I274">
        <v>1</v>
      </c>
      <c r="J274">
        <v>11</v>
      </c>
      <c r="K274">
        <v>232</v>
      </c>
      <c r="M274">
        <v>20.4</v>
      </c>
      <c r="N274">
        <v>12.4</v>
      </c>
      <c r="O274">
        <v>1</v>
      </c>
      <c r="P274">
        <v>11</v>
      </c>
      <c r="Q274">
        <v>232</v>
      </c>
      <c r="S274">
        <v>13.9</v>
      </c>
      <c r="T274">
        <v>3.92</v>
      </c>
    </row>
    <row r="275" spans="1:20" ht="14.25">
      <c r="A275">
        <v>1</v>
      </c>
      <c r="B275">
        <v>248</v>
      </c>
      <c r="C275">
        <v>6.832427982</v>
      </c>
      <c r="D275">
        <v>-18.81912052</v>
      </c>
      <c r="E275">
        <v>-0.479099433</v>
      </c>
      <c r="F275">
        <v>2515925.162</v>
      </c>
      <c r="G275">
        <v>6861206.27</v>
      </c>
      <c r="H275">
        <v>182.7609006</v>
      </c>
      <c r="I275">
        <v>1</v>
      </c>
      <c r="J275">
        <v>11</v>
      </c>
      <c r="K275">
        <v>230</v>
      </c>
      <c r="M275">
        <v>20.7</v>
      </c>
      <c r="N275">
        <v>14.1</v>
      </c>
      <c r="O275">
        <v>1</v>
      </c>
      <c r="P275">
        <v>11</v>
      </c>
      <c r="Q275">
        <v>226</v>
      </c>
      <c r="S275">
        <v>14.1</v>
      </c>
      <c r="T275">
        <v>6</v>
      </c>
    </row>
    <row r="276" spans="1:21" ht="14.25">
      <c r="A276">
        <v>1</v>
      </c>
      <c r="B276">
        <v>251</v>
      </c>
      <c r="C276">
        <v>12.42859662</v>
      </c>
      <c r="D276">
        <v>-18.43781835</v>
      </c>
      <c r="E276">
        <v>-0.77227276</v>
      </c>
      <c r="F276">
        <v>2515924.044</v>
      </c>
      <c r="G276">
        <v>6861200.774</v>
      </c>
      <c r="H276">
        <v>182.4677272</v>
      </c>
      <c r="I276">
        <v>2</v>
      </c>
      <c r="J276">
        <v>11</v>
      </c>
      <c r="K276">
        <v>144</v>
      </c>
      <c r="L276" t="s">
        <v>60</v>
      </c>
      <c r="M276">
        <v>11.4</v>
      </c>
      <c r="N276">
        <v>2.3</v>
      </c>
      <c r="O276">
        <v>2</v>
      </c>
      <c r="P276">
        <v>12</v>
      </c>
      <c r="Q276">
        <v>146</v>
      </c>
      <c r="R276">
        <v>11.3</v>
      </c>
      <c r="S276">
        <v>2.9</v>
      </c>
      <c r="T276" t="s">
        <v>30</v>
      </c>
      <c r="U276" t="s">
        <v>61</v>
      </c>
    </row>
    <row r="277" spans="1:20" ht="14.25">
      <c r="A277">
        <v>1</v>
      </c>
      <c r="B277">
        <v>246</v>
      </c>
      <c r="C277">
        <v>6.529483109</v>
      </c>
      <c r="D277">
        <v>-17.01994241</v>
      </c>
      <c r="E277">
        <v>-0.545229572</v>
      </c>
      <c r="F277">
        <v>2515926.977</v>
      </c>
      <c r="G277">
        <v>6861206.085</v>
      </c>
      <c r="H277">
        <v>182.6947704</v>
      </c>
      <c r="I277">
        <v>2</v>
      </c>
      <c r="J277">
        <v>11</v>
      </c>
      <c r="K277">
        <v>157</v>
      </c>
      <c r="M277">
        <v>15.1</v>
      </c>
      <c r="N277">
        <v>3.7</v>
      </c>
      <c r="O277">
        <v>2</v>
      </c>
      <c r="P277">
        <v>11</v>
      </c>
      <c r="Q277">
        <v>157</v>
      </c>
      <c r="S277">
        <v>5.3</v>
      </c>
      <c r="T277">
        <v>3.74</v>
      </c>
    </row>
    <row r="278" spans="1:20" ht="14.25">
      <c r="A278">
        <v>1</v>
      </c>
      <c r="B278">
        <v>249</v>
      </c>
      <c r="C278">
        <v>11.2718469</v>
      </c>
      <c r="D278">
        <v>-16.31385938</v>
      </c>
      <c r="E278">
        <v>-0.696534395</v>
      </c>
      <c r="F278">
        <v>2515926.399</v>
      </c>
      <c r="G278">
        <v>6861201.325</v>
      </c>
      <c r="H278">
        <v>182.5434656</v>
      </c>
      <c r="I278">
        <v>2</v>
      </c>
      <c r="J278">
        <v>11</v>
      </c>
      <c r="K278">
        <v>201</v>
      </c>
      <c r="M278">
        <v>19.4</v>
      </c>
      <c r="N278">
        <v>5</v>
      </c>
      <c r="O278">
        <v>2</v>
      </c>
      <c r="P278">
        <v>11</v>
      </c>
      <c r="Q278">
        <v>204</v>
      </c>
      <c r="S278">
        <v>6</v>
      </c>
      <c r="T278">
        <v>5.91</v>
      </c>
    </row>
    <row r="279" spans="1:20" ht="14.25">
      <c r="A279">
        <v>1</v>
      </c>
      <c r="B279">
        <v>250</v>
      </c>
      <c r="C279">
        <v>13.3991076</v>
      </c>
      <c r="D279">
        <v>-16.09400578</v>
      </c>
      <c r="E279">
        <v>-0.716582505</v>
      </c>
      <c r="F279">
        <v>2515926.046</v>
      </c>
      <c r="G279">
        <v>6861199.216</v>
      </c>
      <c r="H279">
        <v>182.5234175</v>
      </c>
      <c r="I279">
        <v>2</v>
      </c>
      <c r="J279">
        <v>11</v>
      </c>
      <c r="K279">
        <v>225</v>
      </c>
      <c r="M279">
        <v>23.3</v>
      </c>
      <c r="N279">
        <v>9.3</v>
      </c>
      <c r="O279">
        <v>2</v>
      </c>
      <c r="P279">
        <v>11</v>
      </c>
      <c r="Q279">
        <v>228</v>
      </c>
      <c r="R279">
        <v>23.7</v>
      </c>
      <c r="S279">
        <v>9.1</v>
      </c>
      <c r="T279">
        <v>8.69</v>
      </c>
    </row>
    <row r="280" spans="1:20" ht="14.25">
      <c r="A280">
        <v>1</v>
      </c>
      <c r="B280">
        <v>243</v>
      </c>
      <c r="C280">
        <v>11.43246405</v>
      </c>
      <c r="D280">
        <v>-14.50911573</v>
      </c>
      <c r="E280">
        <v>-0.718852265</v>
      </c>
      <c r="F280">
        <v>2515928.096</v>
      </c>
      <c r="G280">
        <v>6861200.691</v>
      </c>
      <c r="H280">
        <v>182.5211477</v>
      </c>
      <c r="I280">
        <v>2</v>
      </c>
      <c r="J280">
        <v>11</v>
      </c>
      <c r="K280">
        <v>189</v>
      </c>
      <c r="M280">
        <v>17.7</v>
      </c>
      <c r="N280">
        <v>6.9</v>
      </c>
      <c r="O280">
        <v>2</v>
      </c>
      <c r="P280">
        <v>11</v>
      </c>
      <c r="Q280">
        <v>191</v>
      </c>
      <c r="S280">
        <v>9.3</v>
      </c>
      <c r="T280">
        <v>4.12</v>
      </c>
    </row>
    <row r="281" spans="1:21" ht="14.25">
      <c r="A281">
        <v>1</v>
      </c>
      <c r="B281">
        <v>223</v>
      </c>
      <c r="C281">
        <v>14.9206403</v>
      </c>
      <c r="D281">
        <v>-13.90824354</v>
      </c>
      <c r="E281">
        <v>-0.976126112</v>
      </c>
      <c r="F281">
        <v>2515927.749</v>
      </c>
      <c r="G281">
        <v>6861197.168</v>
      </c>
      <c r="H281">
        <v>182.2638739</v>
      </c>
      <c r="I281">
        <v>1</v>
      </c>
      <c r="J281">
        <v>22</v>
      </c>
      <c r="K281">
        <v>123</v>
      </c>
      <c r="M281">
        <v>4.3</v>
      </c>
      <c r="O281">
        <v>1</v>
      </c>
      <c r="P281">
        <v>22</v>
      </c>
      <c r="Q281">
        <v>123</v>
      </c>
      <c r="U281" t="s">
        <v>62</v>
      </c>
    </row>
    <row r="282" spans="1:20" ht="14.25">
      <c r="A282">
        <v>1</v>
      </c>
      <c r="B282">
        <v>214</v>
      </c>
      <c r="C282">
        <v>6.583548633</v>
      </c>
      <c r="D282">
        <v>-13.20169246</v>
      </c>
      <c r="E282">
        <v>-0.826753608</v>
      </c>
      <c r="F282">
        <v>2515930.644</v>
      </c>
      <c r="G282">
        <v>6861205.019</v>
      </c>
      <c r="H282">
        <v>182.4132464</v>
      </c>
      <c r="I282">
        <v>2</v>
      </c>
      <c r="J282">
        <v>11</v>
      </c>
      <c r="K282">
        <v>202</v>
      </c>
      <c r="M282">
        <v>19</v>
      </c>
      <c r="N282">
        <v>7.5</v>
      </c>
      <c r="O282">
        <v>2</v>
      </c>
      <c r="P282">
        <v>11</v>
      </c>
      <c r="Q282">
        <v>206</v>
      </c>
      <c r="R282">
        <v>20</v>
      </c>
      <c r="S282">
        <v>8.8</v>
      </c>
      <c r="T282">
        <v>5.45</v>
      </c>
    </row>
    <row r="283" spans="1:21" ht="14.25">
      <c r="A283">
        <v>1</v>
      </c>
      <c r="B283">
        <v>215</v>
      </c>
      <c r="C283">
        <v>8.495192584</v>
      </c>
      <c r="D283">
        <v>-12.74930511</v>
      </c>
      <c r="E283">
        <v>-0.818739745</v>
      </c>
      <c r="F283">
        <v>2515930.573</v>
      </c>
      <c r="G283">
        <v>6861203.055</v>
      </c>
      <c r="H283">
        <v>182.4212603</v>
      </c>
      <c r="I283">
        <v>1</v>
      </c>
      <c r="J283">
        <v>11</v>
      </c>
      <c r="K283">
        <v>183</v>
      </c>
      <c r="M283">
        <v>20.5</v>
      </c>
      <c r="N283">
        <v>12.4</v>
      </c>
      <c r="O283">
        <v>1</v>
      </c>
      <c r="P283">
        <v>14</v>
      </c>
      <c r="Q283">
        <v>195</v>
      </c>
      <c r="S283">
        <v>13.1</v>
      </c>
      <c r="T283">
        <v>6.43</v>
      </c>
      <c r="U283" t="s">
        <v>63</v>
      </c>
    </row>
    <row r="284" spans="1:21" ht="14.25">
      <c r="A284">
        <v>1</v>
      </c>
      <c r="B284">
        <v>219</v>
      </c>
      <c r="C284">
        <v>11.98583478</v>
      </c>
      <c r="D284">
        <v>-12.12816964</v>
      </c>
      <c r="E284">
        <v>-0.945051401</v>
      </c>
      <c r="F284">
        <v>2515930.244</v>
      </c>
      <c r="G284">
        <v>6861199.525</v>
      </c>
      <c r="H284">
        <v>182.2949486</v>
      </c>
      <c r="I284">
        <v>2</v>
      </c>
      <c r="J284">
        <v>12</v>
      </c>
      <c r="K284">
        <v>136</v>
      </c>
      <c r="M284">
        <v>10.2</v>
      </c>
      <c r="N284">
        <v>7</v>
      </c>
      <c r="O284">
        <v>2</v>
      </c>
      <c r="P284">
        <v>12</v>
      </c>
      <c r="Q284">
        <v>131</v>
      </c>
      <c r="S284">
        <v>6.3</v>
      </c>
      <c r="T284">
        <v>4.4</v>
      </c>
      <c r="U284" t="s">
        <v>64</v>
      </c>
    </row>
    <row r="285" spans="1:21" ht="14.25">
      <c r="A285">
        <v>1</v>
      </c>
      <c r="B285">
        <v>218</v>
      </c>
      <c r="C285">
        <v>8.759329552</v>
      </c>
      <c r="D285">
        <v>-10.55055093</v>
      </c>
      <c r="E285">
        <v>-0.819121298</v>
      </c>
      <c r="F285">
        <v>2515932.622</v>
      </c>
      <c r="G285">
        <v>6861202.217</v>
      </c>
      <c r="H285">
        <v>182.4208787</v>
      </c>
      <c r="I285">
        <v>2</v>
      </c>
      <c r="J285">
        <v>12</v>
      </c>
      <c r="K285">
        <v>203</v>
      </c>
      <c r="M285">
        <v>13.9</v>
      </c>
      <c r="N285">
        <v>7.2</v>
      </c>
      <c r="O285">
        <v>2</v>
      </c>
      <c r="P285">
        <v>12</v>
      </c>
      <c r="Q285">
        <v>199</v>
      </c>
      <c r="R285">
        <v>14.4</v>
      </c>
      <c r="S285">
        <v>7.8</v>
      </c>
      <c r="T285">
        <v>3.08</v>
      </c>
      <c r="U285" t="s">
        <v>65</v>
      </c>
    </row>
    <row r="286" spans="1:20" ht="14.25">
      <c r="A286">
        <v>1</v>
      </c>
      <c r="B286">
        <v>222</v>
      </c>
      <c r="C286">
        <v>14.6533824</v>
      </c>
      <c r="D286">
        <v>-10.2614289</v>
      </c>
      <c r="E286">
        <v>-0.950212336</v>
      </c>
      <c r="F286">
        <v>2515931.336</v>
      </c>
      <c r="G286">
        <v>6861196.458</v>
      </c>
      <c r="H286">
        <v>182.2897877</v>
      </c>
      <c r="I286">
        <v>2</v>
      </c>
      <c r="J286">
        <v>11</v>
      </c>
      <c r="K286">
        <v>178</v>
      </c>
      <c r="M286">
        <v>17.6</v>
      </c>
      <c r="N286">
        <v>4.8</v>
      </c>
      <c r="O286">
        <v>2</v>
      </c>
      <c r="P286">
        <v>11</v>
      </c>
      <c r="Q286">
        <v>187</v>
      </c>
      <c r="S286">
        <v>5.5</v>
      </c>
      <c r="T286">
        <v>8.62</v>
      </c>
    </row>
    <row r="287" spans="1:20" ht="14.25">
      <c r="A287">
        <v>1</v>
      </c>
      <c r="B287">
        <v>216</v>
      </c>
      <c r="C287">
        <v>7.21603334</v>
      </c>
      <c r="D287">
        <v>-9.829237227</v>
      </c>
      <c r="E287">
        <v>-0.704803346</v>
      </c>
      <c r="F287">
        <v>2515933.727</v>
      </c>
      <c r="G287">
        <v>6861203.513</v>
      </c>
      <c r="H287">
        <v>182.5351967</v>
      </c>
      <c r="I287">
        <v>2</v>
      </c>
      <c r="J287">
        <v>11</v>
      </c>
      <c r="K287">
        <v>193</v>
      </c>
      <c r="M287">
        <v>20.5</v>
      </c>
      <c r="N287">
        <v>8.3</v>
      </c>
      <c r="O287">
        <v>2</v>
      </c>
      <c r="P287">
        <v>11</v>
      </c>
      <c r="Q287">
        <v>198</v>
      </c>
      <c r="S287">
        <v>8.3</v>
      </c>
      <c r="T287">
        <v>5.32</v>
      </c>
    </row>
    <row r="288" spans="1:21" ht="14.25">
      <c r="A288">
        <v>1</v>
      </c>
      <c r="B288">
        <v>217</v>
      </c>
      <c r="C288">
        <v>8.888339275</v>
      </c>
      <c r="D288">
        <v>-8.251889453</v>
      </c>
      <c r="E288">
        <v>-0.869828563</v>
      </c>
      <c r="F288">
        <v>2515934.804</v>
      </c>
      <c r="G288">
        <v>6861201.482</v>
      </c>
      <c r="H288">
        <v>182.3701714</v>
      </c>
      <c r="I288">
        <v>2</v>
      </c>
      <c r="J288">
        <v>11</v>
      </c>
      <c r="K288">
        <v>220</v>
      </c>
      <c r="L288" t="s">
        <v>27</v>
      </c>
      <c r="M288">
        <v>18.1</v>
      </c>
      <c r="N288">
        <v>3.6</v>
      </c>
      <c r="O288">
        <v>2</v>
      </c>
      <c r="P288">
        <v>12</v>
      </c>
      <c r="Q288">
        <v>227</v>
      </c>
      <c r="R288">
        <v>18.8</v>
      </c>
      <c r="S288">
        <v>5.7</v>
      </c>
      <c r="T288">
        <v>5.29</v>
      </c>
      <c r="U288" t="s">
        <v>66</v>
      </c>
    </row>
    <row r="289" spans="1:20" ht="14.25">
      <c r="A289">
        <v>1</v>
      </c>
      <c r="B289">
        <v>221</v>
      </c>
      <c r="C289">
        <v>13.53520136</v>
      </c>
      <c r="D289">
        <v>-7.47015333</v>
      </c>
      <c r="E289">
        <v>-1.169894208</v>
      </c>
      <c r="F289">
        <v>2515934.324</v>
      </c>
      <c r="G289">
        <v>6861196.795</v>
      </c>
      <c r="H289">
        <v>182.0701058</v>
      </c>
      <c r="I289">
        <v>2</v>
      </c>
      <c r="J289">
        <v>11</v>
      </c>
      <c r="K289">
        <v>238</v>
      </c>
      <c r="M289">
        <v>22.1</v>
      </c>
      <c r="N289">
        <v>2.3</v>
      </c>
      <c r="O289">
        <v>2</v>
      </c>
      <c r="P289">
        <v>11</v>
      </c>
      <c r="Q289">
        <v>244</v>
      </c>
      <c r="S289">
        <v>5.7</v>
      </c>
      <c r="T289">
        <v>8.9</v>
      </c>
    </row>
    <row r="290" spans="1:20" ht="14.25">
      <c r="A290">
        <v>1</v>
      </c>
      <c r="B290">
        <v>220</v>
      </c>
      <c r="C290">
        <v>11.84624756</v>
      </c>
      <c r="D290">
        <v>-6.8052608</v>
      </c>
      <c r="E290">
        <v>-1.19127144</v>
      </c>
      <c r="F290">
        <v>2515935.413</v>
      </c>
      <c r="G290">
        <v>6861198.246</v>
      </c>
      <c r="H290">
        <v>182.0487286</v>
      </c>
      <c r="I290">
        <v>1</v>
      </c>
      <c r="J290">
        <v>11</v>
      </c>
      <c r="K290">
        <v>225</v>
      </c>
      <c r="M290">
        <v>21.2</v>
      </c>
      <c r="N290">
        <v>14.2</v>
      </c>
      <c r="O290">
        <v>1</v>
      </c>
      <c r="P290">
        <v>11</v>
      </c>
      <c r="Q290">
        <v>222</v>
      </c>
      <c r="S290">
        <v>14.8</v>
      </c>
      <c r="T290">
        <v>3.34</v>
      </c>
    </row>
    <row r="291" spans="1:20" ht="14.25">
      <c r="A291">
        <v>1</v>
      </c>
      <c r="B291">
        <v>207</v>
      </c>
      <c r="C291">
        <v>12.63763906</v>
      </c>
      <c r="D291">
        <v>-4.312998211</v>
      </c>
      <c r="E291">
        <v>-1.383715569</v>
      </c>
      <c r="F291">
        <v>2515937.606</v>
      </c>
      <c r="G291">
        <v>6861196.821</v>
      </c>
      <c r="H291">
        <v>181.8562844</v>
      </c>
      <c r="I291">
        <v>1</v>
      </c>
      <c r="J291">
        <v>11</v>
      </c>
      <c r="K291">
        <v>201</v>
      </c>
      <c r="M291">
        <v>20.8</v>
      </c>
      <c r="N291">
        <v>11.9</v>
      </c>
      <c r="O291">
        <v>1</v>
      </c>
      <c r="P291">
        <v>11</v>
      </c>
      <c r="Q291">
        <v>207</v>
      </c>
      <c r="R291">
        <v>21.4</v>
      </c>
      <c r="S291">
        <v>12.5</v>
      </c>
      <c r="T291">
        <v>5.82</v>
      </c>
    </row>
    <row r="292" spans="1:20" ht="14.25">
      <c r="A292">
        <v>1</v>
      </c>
      <c r="B292">
        <v>208</v>
      </c>
      <c r="C292">
        <v>10.51903879</v>
      </c>
      <c r="D292">
        <v>-4.125771532</v>
      </c>
      <c r="E292">
        <v>-1.101534727</v>
      </c>
      <c r="F292">
        <v>2515938.349</v>
      </c>
      <c r="G292">
        <v>6861198.814</v>
      </c>
      <c r="H292">
        <v>182.1384653</v>
      </c>
      <c r="I292">
        <v>1</v>
      </c>
      <c r="J292">
        <v>11</v>
      </c>
      <c r="K292">
        <v>205</v>
      </c>
      <c r="M292">
        <v>19.2</v>
      </c>
      <c r="N292">
        <v>12.4</v>
      </c>
      <c r="O292">
        <v>1</v>
      </c>
      <c r="P292">
        <v>11</v>
      </c>
      <c r="Q292">
        <v>211</v>
      </c>
      <c r="S292">
        <v>13.5</v>
      </c>
      <c r="T292">
        <v>3.26</v>
      </c>
    </row>
    <row r="293" spans="1:20" ht="14.25">
      <c r="A293">
        <v>1</v>
      </c>
      <c r="B293">
        <v>188</v>
      </c>
      <c r="C293">
        <v>5.532016351</v>
      </c>
      <c r="D293">
        <v>-2.149751317</v>
      </c>
      <c r="E293">
        <v>-0.374643836</v>
      </c>
      <c r="F293">
        <v>2515941.578</v>
      </c>
      <c r="G293">
        <v>6861203.097</v>
      </c>
      <c r="H293">
        <v>182.8653562</v>
      </c>
      <c r="I293">
        <v>1</v>
      </c>
      <c r="J293">
        <v>11</v>
      </c>
      <c r="K293">
        <v>234</v>
      </c>
      <c r="M293">
        <v>23</v>
      </c>
      <c r="N293">
        <v>14.3</v>
      </c>
      <c r="O293">
        <v>1</v>
      </c>
      <c r="P293">
        <v>11</v>
      </c>
      <c r="Q293">
        <v>239</v>
      </c>
      <c r="S293">
        <v>13.7</v>
      </c>
      <c r="T293">
        <v>4.52</v>
      </c>
    </row>
    <row r="294" spans="1:21" ht="14.25">
      <c r="A294">
        <v>1</v>
      </c>
      <c r="B294">
        <v>190</v>
      </c>
      <c r="C294">
        <v>8.866215637</v>
      </c>
      <c r="D294">
        <v>-2.105895862</v>
      </c>
      <c r="E294">
        <v>-1.06405642</v>
      </c>
      <c r="F294">
        <v>2515940.735</v>
      </c>
      <c r="G294">
        <v>6861199.871</v>
      </c>
      <c r="H294">
        <v>182.1759436</v>
      </c>
      <c r="I294">
        <v>1</v>
      </c>
      <c r="J294">
        <v>22</v>
      </c>
      <c r="K294">
        <v>161</v>
      </c>
      <c r="M294">
        <v>12.9</v>
      </c>
      <c r="O294">
        <v>1</v>
      </c>
      <c r="P294">
        <v>22</v>
      </c>
      <c r="Q294">
        <v>155</v>
      </c>
      <c r="U294" t="s">
        <v>67</v>
      </c>
    </row>
    <row r="295" spans="1:21" ht="14.25">
      <c r="A295">
        <v>1</v>
      </c>
      <c r="B295">
        <v>193</v>
      </c>
      <c r="C295">
        <v>12.96688745</v>
      </c>
      <c r="D295">
        <v>-1.659167734</v>
      </c>
      <c r="E295">
        <v>-1.75799679</v>
      </c>
      <c r="F295">
        <v>2515940.077</v>
      </c>
      <c r="G295">
        <v>6861195.799</v>
      </c>
      <c r="H295">
        <v>181.4820032</v>
      </c>
      <c r="I295">
        <v>1</v>
      </c>
      <c r="J295">
        <v>11</v>
      </c>
      <c r="K295">
        <v>155</v>
      </c>
      <c r="M295">
        <v>18.3</v>
      </c>
      <c r="N295">
        <v>11.3</v>
      </c>
      <c r="O295">
        <v>1</v>
      </c>
      <c r="P295">
        <v>11</v>
      </c>
      <c r="Q295">
        <v>156</v>
      </c>
      <c r="S295">
        <v>13.2</v>
      </c>
      <c r="T295">
        <v>3.69</v>
      </c>
      <c r="U295" t="s">
        <v>68</v>
      </c>
    </row>
    <row r="296" spans="1:20" ht="14.25">
      <c r="A296">
        <v>1</v>
      </c>
      <c r="B296">
        <v>191</v>
      </c>
      <c r="C296">
        <v>9.647776553</v>
      </c>
      <c r="D296">
        <v>-0.744650245</v>
      </c>
      <c r="E296">
        <v>-1.282135704</v>
      </c>
      <c r="F296">
        <v>2515941.84</v>
      </c>
      <c r="G296">
        <v>6861198.756</v>
      </c>
      <c r="H296">
        <v>181.9578643</v>
      </c>
      <c r="I296">
        <v>1</v>
      </c>
      <c r="J296">
        <v>11</v>
      </c>
      <c r="K296">
        <v>208</v>
      </c>
      <c r="M296">
        <v>21.3</v>
      </c>
      <c r="N296">
        <v>12.7</v>
      </c>
      <c r="O296">
        <v>1</v>
      </c>
      <c r="P296">
        <v>11</v>
      </c>
      <c r="Q296">
        <v>217</v>
      </c>
      <c r="S296">
        <v>13.7</v>
      </c>
      <c r="T296">
        <v>5.5</v>
      </c>
    </row>
    <row r="297" spans="1:21" ht="14.25">
      <c r="A297">
        <v>1</v>
      </c>
      <c r="B297">
        <v>189</v>
      </c>
      <c r="C297">
        <v>6.806181729</v>
      </c>
      <c r="D297">
        <v>-0.191455898</v>
      </c>
      <c r="E297">
        <v>-0.765449534</v>
      </c>
      <c r="F297">
        <v>2515943.128</v>
      </c>
      <c r="G297">
        <v>6861201.349</v>
      </c>
      <c r="H297">
        <v>182.4745505</v>
      </c>
      <c r="I297">
        <v>1</v>
      </c>
      <c r="J297">
        <v>11</v>
      </c>
      <c r="K297">
        <v>142</v>
      </c>
      <c r="M297">
        <v>19.3</v>
      </c>
      <c r="N297">
        <v>13.4</v>
      </c>
      <c r="O297">
        <v>1</v>
      </c>
      <c r="P297">
        <v>12</v>
      </c>
      <c r="Q297">
        <v>140</v>
      </c>
      <c r="R297">
        <v>19</v>
      </c>
      <c r="S297">
        <v>14.5</v>
      </c>
      <c r="T297">
        <v>2.72</v>
      </c>
      <c r="U297" t="s">
        <v>39</v>
      </c>
    </row>
    <row r="298" spans="1:20" ht="14.25">
      <c r="A298">
        <v>1</v>
      </c>
      <c r="B298">
        <v>192</v>
      </c>
      <c r="C298">
        <v>12.33821096</v>
      </c>
      <c r="D298">
        <v>-0.05197591</v>
      </c>
      <c r="E298">
        <v>-2.069935036</v>
      </c>
      <c r="F298">
        <v>2515941.793</v>
      </c>
      <c r="G298">
        <v>6861195.979</v>
      </c>
      <c r="H298">
        <v>181.170065</v>
      </c>
      <c r="I298">
        <v>2</v>
      </c>
      <c r="J298">
        <v>11</v>
      </c>
      <c r="K298">
        <v>241</v>
      </c>
      <c r="M298">
        <v>22.1</v>
      </c>
      <c r="N298">
        <v>9.5</v>
      </c>
      <c r="O298">
        <v>2</v>
      </c>
      <c r="P298">
        <v>11</v>
      </c>
      <c r="Q298">
        <v>250</v>
      </c>
      <c r="S298">
        <v>10.5</v>
      </c>
      <c r="T298">
        <v>8.78</v>
      </c>
    </row>
    <row r="299" spans="1:21" ht="14.25">
      <c r="A299">
        <v>1</v>
      </c>
      <c r="B299">
        <v>194</v>
      </c>
      <c r="C299">
        <v>13.68960049</v>
      </c>
      <c r="D299">
        <v>1.922745194</v>
      </c>
      <c r="E299">
        <v>-2.601546703</v>
      </c>
      <c r="F299">
        <v>2515943.338</v>
      </c>
      <c r="G299">
        <v>6861194.151</v>
      </c>
      <c r="H299">
        <v>180.6384533</v>
      </c>
      <c r="I299">
        <v>2</v>
      </c>
      <c r="J299">
        <v>11</v>
      </c>
      <c r="K299">
        <v>158</v>
      </c>
      <c r="L299" t="s">
        <v>60</v>
      </c>
      <c r="M299">
        <v>13.2</v>
      </c>
      <c r="N299">
        <v>7.3</v>
      </c>
      <c r="O299">
        <v>2</v>
      </c>
      <c r="P299">
        <v>12</v>
      </c>
      <c r="Q299">
        <v>161</v>
      </c>
      <c r="S299">
        <v>7.2</v>
      </c>
      <c r="T299" t="s">
        <v>30</v>
      </c>
      <c r="U299" t="s">
        <v>69</v>
      </c>
    </row>
    <row r="300" spans="1:21" ht="14.25">
      <c r="A300">
        <v>1</v>
      </c>
      <c r="B300">
        <v>103</v>
      </c>
      <c r="C300">
        <v>6.378771923</v>
      </c>
      <c r="D300">
        <v>2.333997369</v>
      </c>
      <c r="E300">
        <v>-1.044921031</v>
      </c>
      <c r="F300">
        <v>2515945.676</v>
      </c>
      <c r="G300">
        <v>6861201.09</v>
      </c>
      <c r="H300">
        <v>182.195079</v>
      </c>
      <c r="I300">
        <v>1</v>
      </c>
      <c r="J300">
        <v>11</v>
      </c>
      <c r="K300">
        <v>247</v>
      </c>
      <c r="L300" t="s">
        <v>70</v>
      </c>
      <c r="M300">
        <v>22.8</v>
      </c>
      <c r="N300">
        <v>14.5</v>
      </c>
      <c r="O300">
        <v>1</v>
      </c>
      <c r="P300">
        <v>12</v>
      </c>
      <c r="Q300">
        <v>250</v>
      </c>
      <c r="R300">
        <v>21.9</v>
      </c>
      <c r="S300">
        <v>12.2</v>
      </c>
      <c r="T300">
        <v>4.79</v>
      </c>
      <c r="U300" t="s">
        <v>71</v>
      </c>
    </row>
    <row r="301" spans="1:20" ht="14.25">
      <c r="A301">
        <v>1</v>
      </c>
      <c r="B301">
        <v>104</v>
      </c>
      <c r="C301">
        <v>11.22128646</v>
      </c>
      <c r="D301">
        <v>2.537775694</v>
      </c>
      <c r="E301">
        <v>-1.839525404</v>
      </c>
      <c r="F301">
        <v>2515944.587</v>
      </c>
      <c r="G301">
        <v>6861196.368</v>
      </c>
      <c r="H301">
        <v>181.4004746</v>
      </c>
      <c r="I301">
        <v>1</v>
      </c>
      <c r="J301">
        <v>11</v>
      </c>
      <c r="K301">
        <v>204</v>
      </c>
      <c r="M301">
        <v>21.2</v>
      </c>
      <c r="N301">
        <v>12.6</v>
      </c>
      <c r="O301">
        <v>1</v>
      </c>
      <c r="P301">
        <v>11</v>
      </c>
      <c r="Q301">
        <v>207</v>
      </c>
      <c r="S301">
        <v>13.8</v>
      </c>
      <c r="T301">
        <v>4.36</v>
      </c>
    </row>
    <row r="302" spans="1:21" ht="14.25">
      <c r="A302">
        <v>1</v>
      </c>
      <c r="B302">
        <v>106</v>
      </c>
      <c r="C302">
        <v>11.81575998</v>
      </c>
      <c r="D302">
        <v>3.61703088</v>
      </c>
      <c r="E302">
        <v>-2.161400319</v>
      </c>
      <c r="F302">
        <v>2515945.469</v>
      </c>
      <c r="G302">
        <v>6861195.508</v>
      </c>
      <c r="H302">
        <v>181.0785997</v>
      </c>
      <c r="I302">
        <v>8</v>
      </c>
      <c r="J302">
        <v>14</v>
      </c>
      <c r="K302">
        <v>116</v>
      </c>
      <c r="L302" t="s">
        <v>72</v>
      </c>
      <c r="O302">
        <v>6</v>
      </c>
      <c r="P302">
        <v>22</v>
      </c>
      <c r="Q302">
        <v>115</v>
      </c>
      <c r="U302" t="s">
        <v>73</v>
      </c>
    </row>
    <row r="303" spans="1:20" ht="14.25">
      <c r="A303">
        <v>1</v>
      </c>
      <c r="B303">
        <v>120</v>
      </c>
      <c r="C303">
        <v>5.062213525</v>
      </c>
      <c r="D303">
        <v>3.704717997</v>
      </c>
      <c r="E303">
        <v>-1.102718136</v>
      </c>
      <c r="F303">
        <v>2515947.347</v>
      </c>
      <c r="G303">
        <v>6861201.996</v>
      </c>
      <c r="H303">
        <v>182.1372819</v>
      </c>
      <c r="I303">
        <v>2</v>
      </c>
      <c r="J303">
        <v>11</v>
      </c>
      <c r="K303">
        <v>215</v>
      </c>
      <c r="M303">
        <v>21.4</v>
      </c>
      <c r="N303">
        <v>4.7</v>
      </c>
      <c r="O303">
        <v>2</v>
      </c>
      <c r="P303">
        <v>11</v>
      </c>
      <c r="Q303">
        <v>216</v>
      </c>
      <c r="R303">
        <v>21</v>
      </c>
      <c r="S303">
        <v>4.6</v>
      </c>
      <c r="T303">
        <v>6.92</v>
      </c>
    </row>
    <row r="304" spans="1:21" ht="14.25">
      <c r="A304">
        <v>1</v>
      </c>
      <c r="B304">
        <v>107</v>
      </c>
      <c r="C304">
        <v>12.98118855</v>
      </c>
      <c r="D304">
        <v>4.961272543</v>
      </c>
      <c r="E304">
        <v>-2.752151269</v>
      </c>
      <c r="F304">
        <v>2515946.456</v>
      </c>
      <c r="G304">
        <v>6861194.027</v>
      </c>
      <c r="H304">
        <v>180.4878487</v>
      </c>
      <c r="I304">
        <v>8</v>
      </c>
      <c r="J304">
        <v>22</v>
      </c>
      <c r="K304">
        <v>151</v>
      </c>
      <c r="L304" t="s">
        <v>74</v>
      </c>
      <c r="M304">
        <v>5.8</v>
      </c>
      <c r="O304">
        <v>6</v>
      </c>
      <c r="P304">
        <v>22</v>
      </c>
      <c r="U304" t="s">
        <v>75</v>
      </c>
    </row>
    <row r="305" spans="1:21" ht="14.25">
      <c r="A305">
        <v>1</v>
      </c>
      <c r="B305">
        <v>115</v>
      </c>
      <c r="C305">
        <v>11.29374179</v>
      </c>
      <c r="D305">
        <v>5.848610378</v>
      </c>
      <c r="E305">
        <v>-2.32637724</v>
      </c>
      <c r="F305">
        <v>2515947.759</v>
      </c>
      <c r="G305">
        <v>6861195.419</v>
      </c>
      <c r="H305">
        <v>180.9136228</v>
      </c>
      <c r="I305">
        <v>2</v>
      </c>
      <c r="J305">
        <v>11</v>
      </c>
      <c r="K305">
        <v>222</v>
      </c>
      <c r="M305">
        <v>20.9</v>
      </c>
      <c r="N305">
        <v>4</v>
      </c>
      <c r="O305">
        <v>2</v>
      </c>
      <c r="P305">
        <v>11</v>
      </c>
      <c r="Q305">
        <v>227</v>
      </c>
      <c r="S305">
        <v>8.7</v>
      </c>
      <c r="T305">
        <v>5.38</v>
      </c>
      <c r="U305" t="s">
        <v>24</v>
      </c>
    </row>
    <row r="306" spans="1:21" ht="14.25">
      <c r="A306">
        <v>1</v>
      </c>
      <c r="B306">
        <v>118</v>
      </c>
      <c r="C306">
        <v>8.177349053</v>
      </c>
      <c r="D306">
        <v>7.493172461</v>
      </c>
      <c r="E306">
        <v>-2.059381828</v>
      </c>
      <c r="F306">
        <v>2515950.173</v>
      </c>
      <c r="G306">
        <v>6861197.986</v>
      </c>
      <c r="H306">
        <v>181.1806182</v>
      </c>
      <c r="I306">
        <v>2</v>
      </c>
      <c r="J306">
        <v>22</v>
      </c>
      <c r="K306">
        <v>146</v>
      </c>
      <c r="M306">
        <v>5.7</v>
      </c>
      <c r="O306">
        <v>2</v>
      </c>
      <c r="P306">
        <v>22</v>
      </c>
      <c r="Q306">
        <v>140</v>
      </c>
      <c r="U306" t="s">
        <v>76</v>
      </c>
    </row>
    <row r="307" spans="1:20" ht="14.25">
      <c r="A307">
        <v>1</v>
      </c>
      <c r="B307">
        <v>114</v>
      </c>
      <c r="C307">
        <v>13.53894317</v>
      </c>
      <c r="D307">
        <v>9.454730292</v>
      </c>
      <c r="E307">
        <v>-3.018028313</v>
      </c>
      <c r="F307">
        <v>2515950.64</v>
      </c>
      <c r="G307">
        <v>6861192.296</v>
      </c>
      <c r="H307">
        <v>180.2219717</v>
      </c>
      <c r="I307">
        <v>2</v>
      </c>
      <c r="J307">
        <v>11</v>
      </c>
      <c r="K307">
        <v>263</v>
      </c>
      <c r="M307">
        <v>21.8</v>
      </c>
      <c r="N307">
        <v>5.1</v>
      </c>
      <c r="O307">
        <v>2</v>
      </c>
      <c r="P307">
        <v>11</v>
      </c>
      <c r="Q307">
        <v>278</v>
      </c>
      <c r="S307">
        <v>5.4</v>
      </c>
      <c r="T307">
        <v>9.45</v>
      </c>
    </row>
    <row r="308" spans="1:20" ht="14.25">
      <c r="A308">
        <v>1</v>
      </c>
      <c r="B308">
        <v>117</v>
      </c>
      <c r="C308">
        <v>8.464219642</v>
      </c>
      <c r="D308">
        <v>9.786824324</v>
      </c>
      <c r="E308">
        <v>-2.24582665</v>
      </c>
      <c r="F308">
        <v>2515952.308</v>
      </c>
      <c r="G308">
        <v>6861197.101</v>
      </c>
      <c r="H308">
        <v>180.9941734</v>
      </c>
      <c r="I308">
        <v>2</v>
      </c>
      <c r="J308">
        <v>11</v>
      </c>
      <c r="K308">
        <v>195</v>
      </c>
      <c r="M308">
        <v>20.2</v>
      </c>
      <c r="N308">
        <v>5.2</v>
      </c>
      <c r="O308">
        <v>2</v>
      </c>
      <c r="P308">
        <v>11</v>
      </c>
      <c r="Q308">
        <v>193</v>
      </c>
      <c r="S308">
        <v>4.1</v>
      </c>
      <c r="T308">
        <v>5.18</v>
      </c>
    </row>
    <row r="309" spans="1:21" ht="14.25">
      <c r="A309">
        <v>1</v>
      </c>
      <c r="B309">
        <v>116</v>
      </c>
      <c r="C309">
        <v>10.27560633</v>
      </c>
      <c r="D309">
        <v>10.08204882</v>
      </c>
      <c r="E309">
        <v>-2.460065664</v>
      </c>
      <c r="F309">
        <v>2515952.111</v>
      </c>
      <c r="G309">
        <v>6861195.276</v>
      </c>
      <c r="H309">
        <v>180.7799343</v>
      </c>
      <c r="I309">
        <v>1</v>
      </c>
      <c r="J309">
        <v>22</v>
      </c>
      <c r="K309">
        <v>175</v>
      </c>
      <c r="M309">
        <v>10</v>
      </c>
      <c r="O309">
        <v>1</v>
      </c>
      <c r="P309">
        <v>22</v>
      </c>
      <c r="Q309">
        <v>168</v>
      </c>
      <c r="U309" t="s">
        <v>77</v>
      </c>
    </row>
    <row r="310" spans="1:20" ht="14.25">
      <c r="A310">
        <v>1</v>
      </c>
      <c r="B310">
        <v>124</v>
      </c>
      <c r="C310">
        <v>6.065280402</v>
      </c>
      <c r="D310">
        <v>11.14604025</v>
      </c>
      <c r="E310">
        <v>-1.776526673</v>
      </c>
      <c r="F310">
        <v>2515954.255</v>
      </c>
      <c r="G310">
        <v>6861199.053</v>
      </c>
      <c r="H310">
        <v>181.4634733</v>
      </c>
      <c r="I310">
        <v>1</v>
      </c>
      <c r="J310">
        <v>11</v>
      </c>
      <c r="K310">
        <v>238</v>
      </c>
      <c r="M310">
        <v>22.5</v>
      </c>
      <c r="N310">
        <v>15.6</v>
      </c>
      <c r="O310">
        <v>1</v>
      </c>
      <c r="P310">
        <v>11</v>
      </c>
      <c r="Q310">
        <v>255</v>
      </c>
      <c r="S310">
        <v>13.3</v>
      </c>
      <c r="T310">
        <v>9.3</v>
      </c>
    </row>
    <row r="311" spans="1:20" ht="14.25">
      <c r="A311">
        <v>1</v>
      </c>
      <c r="B311">
        <v>127</v>
      </c>
      <c r="C311">
        <v>11.06393253</v>
      </c>
      <c r="D311">
        <v>12.37661322</v>
      </c>
      <c r="E311">
        <v>-2.512798115</v>
      </c>
      <c r="F311">
        <v>2515954.114</v>
      </c>
      <c r="G311">
        <v>6861193.907</v>
      </c>
      <c r="H311">
        <v>180.7272019</v>
      </c>
      <c r="I311">
        <v>1</v>
      </c>
      <c r="J311">
        <v>11</v>
      </c>
      <c r="K311">
        <v>249</v>
      </c>
      <c r="M311">
        <v>22</v>
      </c>
      <c r="N311">
        <v>15</v>
      </c>
      <c r="O311">
        <v>1</v>
      </c>
      <c r="P311">
        <v>11</v>
      </c>
      <c r="Q311">
        <v>257</v>
      </c>
      <c r="S311">
        <v>12.5</v>
      </c>
      <c r="T311">
        <v>6.68</v>
      </c>
    </row>
    <row r="312" spans="1:21" ht="14.25">
      <c r="A312">
        <v>1</v>
      </c>
      <c r="B312">
        <v>126</v>
      </c>
      <c r="C312">
        <v>8.06590845</v>
      </c>
      <c r="D312">
        <v>12.91795795</v>
      </c>
      <c r="E312">
        <v>-2.006138906</v>
      </c>
      <c r="F312">
        <v>2515955.432</v>
      </c>
      <c r="G312">
        <v>6861196.653</v>
      </c>
      <c r="H312">
        <v>181.2338611</v>
      </c>
      <c r="I312">
        <v>2</v>
      </c>
      <c r="J312">
        <v>11</v>
      </c>
      <c r="K312">
        <v>179</v>
      </c>
      <c r="M312">
        <v>19.1</v>
      </c>
      <c r="N312">
        <v>5.2</v>
      </c>
      <c r="O312">
        <v>2</v>
      </c>
      <c r="P312">
        <v>11</v>
      </c>
      <c r="Q312">
        <v>185</v>
      </c>
      <c r="R312">
        <v>18.9</v>
      </c>
      <c r="S312">
        <v>5.2</v>
      </c>
      <c r="T312">
        <v>5.76</v>
      </c>
      <c r="U312" t="s">
        <v>78</v>
      </c>
    </row>
    <row r="313" spans="1:20" ht="14.25">
      <c r="A313">
        <v>1</v>
      </c>
      <c r="B313">
        <v>133</v>
      </c>
      <c r="C313">
        <v>10.45404859</v>
      </c>
      <c r="D313">
        <v>14.73496078</v>
      </c>
      <c r="E313">
        <v>-2.03723786</v>
      </c>
      <c r="F313">
        <v>2515956.55</v>
      </c>
      <c r="G313">
        <v>6861193.868</v>
      </c>
      <c r="H313">
        <v>181.2027621</v>
      </c>
      <c r="I313">
        <v>1</v>
      </c>
      <c r="J313">
        <v>11</v>
      </c>
      <c r="K313">
        <v>241</v>
      </c>
      <c r="M313">
        <v>22.9</v>
      </c>
      <c r="N313">
        <v>13.9</v>
      </c>
      <c r="O313">
        <v>1</v>
      </c>
      <c r="P313">
        <v>11</v>
      </c>
      <c r="Q313">
        <v>249</v>
      </c>
      <c r="S313">
        <v>12.9</v>
      </c>
      <c r="T313">
        <v>7.5</v>
      </c>
    </row>
    <row r="314" spans="1:21" ht="14.25">
      <c r="A314">
        <v>1</v>
      </c>
      <c r="B314">
        <v>132</v>
      </c>
      <c r="C314">
        <v>12.46628557</v>
      </c>
      <c r="D314">
        <v>16.11068403</v>
      </c>
      <c r="E314">
        <v>-2.230292342</v>
      </c>
      <c r="F314">
        <v>2515957.342</v>
      </c>
      <c r="G314">
        <v>6861191.563</v>
      </c>
      <c r="H314">
        <v>181.0097077</v>
      </c>
      <c r="I314">
        <v>1</v>
      </c>
      <c r="J314">
        <v>12</v>
      </c>
      <c r="K314">
        <v>192</v>
      </c>
      <c r="M314">
        <v>13.4</v>
      </c>
      <c r="O314">
        <v>1</v>
      </c>
      <c r="P314">
        <v>13</v>
      </c>
      <c r="Q314">
        <v>190</v>
      </c>
      <c r="S314">
        <v>10</v>
      </c>
      <c r="T314" t="s">
        <v>30</v>
      </c>
      <c r="U314" t="s">
        <v>79</v>
      </c>
    </row>
    <row r="315" spans="1:20" ht="14.25">
      <c r="A315">
        <v>1</v>
      </c>
      <c r="B315">
        <v>135</v>
      </c>
      <c r="C315">
        <v>5.882495834</v>
      </c>
      <c r="D315">
        <v>16.68536606</v>
      </c>
      <c r="E315">
        <v>-1.275912038</v>
      </c>
      <c r="F315">
        <v>2515959.644</v>
      </c>
      <c r="G315">
        <v>6861197.758</v>
      </c>
      <c r="H315">
        <v>181.964088</v>
      </c>
      <c r="I315">
        <v>1</v>
      </c>
      <c r="J315">
        <v>11</v>
      </c>
      <c r="K315">
        <v>261</v>
      </c>
      <c r="M315">
        <v>24.4</v>
      </c>
      <c r="N315">
        <v>15.3</v>
      </c>
      <c r="O315">
        <v>1</v>
      </c>
      <c r="P315">
        <v>11</v>
      </c>
      <c r="Q315">
        <v>263</v>
      </c>
      <c r="R315">
        <v>23.4</v>
      </c>
      <c r="S315">
        <v>15</v>
      </c>
      <c r="T315">
        <v>6.95</v>
      </c>
    </row>
    <row r="316" spans="1:20" ht="14.25">
      <c r="A316">
        <v>1</v>
      </c>
      <c r="B316">
        <v>134</v>
      </c>
      <c r="C316">
        <v>7.660731687</v>
      </c>
      <c r="D316">
        <v>16.96696555</v>
      </c>
      <c r="E316">
        <v>-1.532315663</v>
      </c>
      <c r="F316">
        <v>2515959.443</v>
      </c>
      <c r="G316">
        <v>6861195.969</v>
      </c>
      <c r="H316">
        <v>181.7076843</v>
      </c>
      <c r="I316">
        <v>1</v>
      </c>
      <c r="J316">
        <v>11</v>
      </c>
      <c r="K316">
        <v>253</v>
      </c>
      <c r="M316">
        <v>23.2</v>
      </c>
      <c r="N316">
        <v>16.9</v>
      </c>
      <c r="O316">
        <v>1</v>
      </c>
      <c r="P316">
        <v>11</v>
      </c>
      <c r="Q316">
        <v>253</v>
      </c>
      <c r="S316">
        <v>15.7</v>
      </c>
      <c r="T316">
        <v>2.78</v>
      </c>
    </row>
    <row r="317" spans="1:21" ht="14.25">
      <c r="A317">
        <v>1</v>
      </c>
      <c r="B317">
        <v>144</v>
      </c>
      <c r="C317">
        <v>11.18714931</v>
      </c>
      <c r="D317">
        <v>18.63510258</v>
      </c>
      <c r="E317">
        <v>-1.745732108</v>
      </c>
      <c r="F317">
        <v>2515960.115</v>
      </c>
      <c r="G317">
        <v>6861192.126</v>
      </c>
      <c r="H317">
        <v>181.4942679</v>
      </c>
      <c r="I317">
        <v>1</v>
      </c>
      <c r="J317">
        <v>11</v>
      </c>
      <c r="K317">
        <v>200</v>
      </c>
      <c r="L317" t="s">
        <v>60</v>
      </c>
      <c r="M317">
        <v>20.3</v>
      </c>
      <c r="N317">
        <v>12.8</v>
      </c>
      <c r="O317">
        <v>1</v>
      </c>
      <c r="P317">
        <v>12</v>
      </c>
      <c r="Q317">
        <v>205</v>
      </c>
      <c r="S317">
        <v>14.9</v>
      </c>
      <c r="T317">
        <v>3.43</v>
      </c>
      <c r="U317" t="s">
        <v>80</v>
      </c>
    </row>
    <row r="318" spans="1:20" ht="14.25">
      <c r="A318">
        <v>1</v>
      </c>
      <c r="B318">
        <v>143</v>
      </c>
      <c r="C318">
        <v>7.979284979</v>
      </c>
      <c r="D318">
        <v>19.77088089</v>
      </c>
      <c r="E318">
        <v>-1.256129452</v>
      </c>
      <c r="F318">
        <v>2515962.062</v>
      </c>
      <c r="G318">
        <v>6861194.917</v>
      </c>
      <c r="H318">
        <v>181.9838705</v>
      </c>
      <c r="I318">
        <v>1</v>
      </c>
      <c r="J318">
        <v>11</v>
      </c>
      <c r="K318">
        <v>221</v>
      </c>
      <c r="M318">
        <v>21.4</v>
      </c>
      <c r="N318">
        <v>14.5</v>
      </c>
      <c r="O318">
        <v>1</v>
      </c>
      <c r="P318">
        <v>11</v>
      </c>
      <c r="Q318">
        <v>216</v>
      </c>
      <c r="R318">
        <v>20.4</v>
      </c>
      <c r="S318">
        <v>14.8</v>
      </c>
      <c r="T318">
        <v>3.52</v>
      </c>
    </row>
    <row r="319" spans="1:20" ht="14.25">
      <c r="A319">
        <v>1</v>
      </c>
      <c r="B319">
        <v>145</v>
      </c>
      <c r="C319">
        <v>11.7443853</v>
      </c>
      <c r="D319">
        <v>19.89902009</v>
      </c>
      <c r="E319">
        <v>-1.683900551</v>
      </c>
      <c r="F319">
        <v>2515961.186</v>
      </c>
      <c r="G319">
        <v>6861191.253</v>
      </c>
      <c r="H319">
        <v>181.5560994</v>
      </c>
      <c r="I319">
        <v>1</v>
      </c>
      <c r="J319">
        <v>11</v>
      </c>
      <c r="K319">
        <v>248</v>
      </c>
      <c r="M319">
        <v>20.3</v>
      </c>
      <c r="N319">
        <v>12.8</v>
      </c>
      <c r="O319">
        <v>1</v>
      </c>
      <c r="P319">
        <v>11</v>
      </c>
      <c r="Q319">
        <v>255</v>
      </c>
      <c r="S319">
        <v>11</v>
      </c>
      <c r="T319">
        <v>4.87</v>
      </c>
    </row>
    <row r="320" spans="1:20" ht="14.25">
      <c r="A320">
        <v>1</v>
      </c>
      <c r="B320">
        <v>140</v>
      </c>
      <c r="C320">
        <v>5.993033614</v>
      </c>
      <c r="D320">
        <v>21.81673218</v>
      </c>
      <c r="E320">
        <v>-0.734164892</v>
      </c>
      <c r="F320">
        <v>2515964.562</v>
      </c>
      <c r="G320">
        <v>6861196.289</v>
      </c>
      <c r="H320">
        <v>182.5058351</v>
      </c>
      <c r="I320">
        <v>1</v>
      </c>
      <c r="J320">
        <v>11</v>
      </c>
      <c r="K320">
        <v>243</v>
      </c>
      <c r="M320">
        <v>23.6</v>
      </c>
      <c r="N320">
        <v>15.7</v>
      </c>
      <c r="O320">
        <v>1</v>
      </c>
      <c r="P320">
        <v>11</v>
      </c>
      <c r="Q320">
        <v>259</v>
      </c>
      <c r="S320">
        <v>15.1</v>
      </c>
      <c r="T320">
        <v>8.42</v>
      </c>
    </row>
    <row r="321" spans="1:21" ht="14.25">
      <c r="A321">
        <v>1</v>
      </c>
      <c r="B321">
        <v>142</v>
      </c>
      <c r="C321">
        <v>8.620720033</v>
      </c>
      <c r="D321">
        <v>22.8743944</v>
      </c>
      <c r="E321">
        <v>-1.024096857</v>
      </c>
      <c r="F321">
        <v>2515964.884</v>
      </c>
      <c r="G321">
        <v>6861193.474</v>
      </c>
      <c r="H321">
        <v>182.2159031</v>
      </c>
      <c r="I321">
        <v>1</v>
      </c>
      <c r="J321">
        <v>11</v>
      </c>
      <c r="K321">
        <v>186</v>
      </c>
      <c r="M321">
        <v>19.6</v>
      </c>
      <c r="N321">
        <v>14</v>
      </c>
      <c r="O321">
        <v>1</v>
      </c>
      <c r="P321">
        <v>12</v>
      </c>
      <c r="Q321">
        <v>189</v>
      </c>
      <c r="R321">
        <v>19.3</v>
      </c>
      <c r="S321">
        <v>14.6</v>
      </c>
      <c r="T321">
        <v>2.96</v>
      </c>
      <c r="U321" t="s">
        <v>81</v>
      </c>
    </row>
    <row r="322" spans="1:20" ht="14.25">
      <c r="A322">
        <v>1</v>
      </c>
      <c r="B322">
        <v>141</v>
      </c>
      <c r="C322">
        <v>6.625819545</v>
      </c>
      <c r="D322">
        <v>23.44916382</v>
      </c>
      <c r="E322">
        <v>-0.571205106</v>
      </c>
      <c r="F322">
        <v>2515965.968</v>
      </c>
      <c r="G322">
        <v>6861195.245</v>
      </c>
      <c r="H322">
        <v>182.6687949</v>
      </c>
      <c r="I322">
        <v>1</v>
      </c>
      <c r="J322">
        <v>11</v>
      </c>
      <c r="K322">
        <v>237</v>
      </c>
      <c r="M322">
        <v>23.4</v>
      </c>
      <c r="N322">
        <v>12.8</v>
      </c>
      <c r="O322">
        <v>1</v>
      </c>
      <c r="P322">
        <v>11</v>
      </c>
      <c r="Q322">
        <v>253</v>
      </c>
      <c r="S322">
        <v>14.2</v>
      </c>
      <c r="T322">
        <v>3.37</v>
      </c>
    </row>
    <row r="323" spans="1:20" ht="14.25">
      <c r="A323">
        <v>1</v>
      </c>
      <c r="B323">
        <v>156</v>
      </c>
      <c r="C323">
        <v>12.82661956</v>
      </c>
      <c r="D323">
        <v>24.76905096</v>
      </c>
      <c r="E323">
        <v>-1.191478635</v>
      </c>
      <c r="F323">
        <v>2515965.594</v>
      </c>
      <c r="G323">
        <v>6861188.916</v>
      </c>
      <c r="H323">
        <v>182.0485214</v>
      </c>
      <c r="I323">
        <v>2</v>
      </c>
      <c r="J323">
        <v>11</v>
      </c>
      <c r="K323">
        <v>155</v>
      </c>
      <c r="M323">
        <v>14.6</v>
      </c>
      <c r="N323">
        <v>2.8</v>
      </c>
      <c r="O323">
        <v>2</v>
      </c>
      <c r="P323">
        <v>11</v>
      </c>
      <c r="Q323">
        <v>158</v>
      </c>
      <c r="S323">
        <v>4</v>
      </c>
      <c r="T323">
        <v>3.44</v>
      </c>
    </row>
    <row r="324" spans="1:20" ht="14.25">
      <c r="A324">
        <v>1</v>
      </c>
      <c r="B324">
        <v>157</v>
      </c>
      <c r="C324">
        <v>10.97151511</v>
      </c>
      <c r="D324">
        <v>25.44137425</v>
      </c>
      <c r="E324">
        <v>-0.899635843</v>
      </c>
      <c r="F324">
        <v>2515966.734</v>
      </c>
      <c r="G324">
        <v>6861190.526</v>
      </c>
      <c r="H324">
        <v>182.3403642</v>
      </c>
      <c r="I324">
        <v>1</v>
      </c>
      <c r="J324">
        <v>11</v>
      </c>
      <c r="K324">
        <v>241</v>
      </c>
      <c r="M324">
        <v>22.6</v>
      </c>
      <c r="N324">
        <v>14.6</v>
      </c>
      <c r="O324">
        <v>1</v>
      </c>
      <c r="P324">
        <v>11</v>
      </c>
      <c r="Q324">
        <v>244</v>
      </c>
      <c r="R324">
        <v>23.1</v>
      </c>
      <c r="S324">
        <v>15.3</v>
      </c>
      <c r="T324">
        <v>4</v>
      </c>
    </row>
    <row r="325" spans="1:20" ht="14.25">
      <c r="A325">
        <v>1</v>
      </c>
      <c r="B325">
        <v>158</v>
      </c>
      <c r="C325">
        <v>7.87754427</v>
      </c>
      <c r="D325">
        <v>26.67881497</v>
      </c>
      <c r="E325">
        <v>-0.315672734</v>
      </c>
      <c r="F325">
        <v>2515968.749</v>
      </c>
      <c r="G325">
        <v>6861193.181</v>
      </c>
      <c r="H325">
        <v>182.9243273</v>
      </c>
      <c r="I325">
        <v>1</v>
      </c>
      <c r="J325">
        <v>11</v>
      </c>
      <c r="K325">
        <v>223</v>
      </c>
      <c r="L325" t="s">
        <v>27</v>
      </c>
      <c r="M325">
        <v>21.4</v>
      </c>
      <c r="N325">
        <v>12.1</v>
      </c>
      <c r="O325">
        <v>1</v>
      </c>
      <c r="P325">
        <v>11</v>
      </c>
      <c r="Q325">
        <v>235</v>
      </c>
      <c r="S325">
        <v>12.9</v>
      </c>
      <c r="T325">
        <v>4.95</v>
      </c>
    </row>
    <row r="326" spans="1:21" ht="14.25">
      <c r="A326">
        <v>1</v>
      </c>
      <c r="B326">
        <v>152</v>
      </c>
      <c r="C326">
        <v>13.45542712</v>
      </c>
      <c r="D326">
        <v>27.166272</v>
      </c>
      <c r="E326">
        <v>-1.048503344</v>
      </c>
      <c r="F326">
        <v>2515967.738</v>
      </c>
      <c r="G326">
        <v>6861187.674</v>
      </c>
      <c r="H326">
        <v>182.1914967</v>
      </c>
      <c r="I326">
        <v>1</v>
      </c>
      <c r="J326">
        <v>11</v>
      </c>
      <c r="K326">
        <v>165</v>
      </c>
      <c r="M326">
        <v>19.9</v>
      </c>
      <c r="N326">
        <v>12</v>
      </c>
      <c r="O326">
        <v>1</v>
      </c>
      <c r="P326">
        <v>22</v>
      </c>
      <c r="Q326">
        <v>151</v>
      </c>
      <c r="U326" t="s">
        <v>67</v>
      </c>
    </row>
    <row r="327" spans="1:21" ht="14.25">
      <c r="A327">
        <v>1</v>
      </c>
      <c r="B327">
        <v>153</v>
      </c>
      <c r="C327">
        <v>11.96718021</v>
      </c>
      <c r="D327">
        <v>27.86947823</v>
      </c>
      <c r="E327">
        <v>-0.893210701</v>
      </c>
      <c r="F327">
        <v>2515968.811</v>
      </c>
      <c r="G327">
        <v>6861188.922</v>
      </c>
      <c r="H327">
        <v>182.3467893</v>
      </c>
      <c r="I327">
        <v>1</v>
      </c>
      <c r="J327">
        <v>11</v>
      </c>
      <c r="K327">
        <v>131</v>
      </c>
      <c r="M327">
        <v>17</v>
      </c>
      <c r="N327">
        <v>13.4</v>
      </c>
      <c r="O327">
        <v>1</v>
      </c>
      <c r="P327">
        <v>13</v>
      </c>
      <c r="Q327">
        <v>128</v>
      </c>
      <c r="R327">
        <v>16.1</v>
      </c>
      <c r="S327">
        <v>13.4</v>
      </c>
      <c r="T327" t="s">
        <v>30</v>
      </c>
      <c r="U327" t="s">
        <v>82</v>
      </c>
    </row>
    <row r="328" spans="1:20" ht="14.25">
      <c r="A328">
        <v>1</v>
      </c>
      <c r="B328">
        <v>155</v>
      </c>
      <c r="C328">
        <v>9.065438073</v>
      </c>
      <c r="D328">
        <v>28.23677489</v>
      </c>
      <c r="E328">
        <v>-0.338997052</v>
      </c>
      <c r="F328">
        <v>2515969.936</v>
      </c>
      <c r="G328">
        <v>6861191.622</v>
      </c>
      <c r="H328">
        <v>182.9010029</v>
      </c>
      <c r="I328">
        <v>1</v>
      </c>
      <c r="J328">
        <v>11</v>
      </c>
      <c r="K328">
        <v>252</v>
      </c>
      <c r="M328">
        <v>20.3</v>
      </c>
      <c r="N328">
        <v>12.5</v>
      </c>
      <c r="O328">
        <v>1</v>
      </c>
      <c r="P328">
        <v>11</v>
      </c>
      <c r="Q328">
        <v>249</v>
      </c>
      <c r="S328">
        <v>11.4</v>
      </c>
      <c r="T328">
        <v>4.99</v>
      </c>
    </row>
    <row r="329" spans="1:20" ht="14.25">
      <c r="A329">
        <v>1</v>
      </c>
      <c r="B329">
        <v>154</v>
      </c>
      <c r="C329">
        <v>12.02071149</v>
      </c>
      <c r="D329">
        <v>29.37422139</v>
      </c>
      <c r="E329">
        <v>-0.558985257</v>
      </c>
      <c r="F329">
        <v>2515970.247</v>
      </c>
      <c r="G329">
        <v>6861188.47</v>
      </c>
      <c r="H329">
        <v>182.6810147</v>
      </c>
      <c r="I329">
        <v>1</v>
      </c>
      <c r="J329">
        <v>11</v>
      </c>
      <c r="K329">
        <v>239</v>
      </c>
      <c r="M329">
        <v>21.6</v>
      </c>
      <c r="N329">
        <v>12.7</v>
      </c>
      <c r="O329">
        <v>1</v>
      </c>
      <c r="P329">
        <v>11</v>
      </c>
      <c r="Q329">
        <v>242</v>
      </c>
      <c r="S329">
        <v>12.3</v>
      </c>
      <c r="T329">
        <v>5.2</v>
      </c>
    </row>
    <row r="330" spans="1:20" ht="14.25">
      <c r="A330">
        <v>1</v>
      </c>
      <c r="B330">
        <v>163</v>
      </c>
      <c r="C330">
        <v>6.729643581</v>
      </c>
      <c r="D330">
        <v>30.61948587</v>
      </c>
      <c r="E330">
        <v>-0.067560244</v>
      </c>
      <c r="F330">
        <v>2515972.853</v>
      </c>
      <c r="G330">
        <v>6861193.241</v>
      </c>
      <c r="H330">
        <v>183.1724398</v>
      </c>
      <c r="I330">
        <v>2</v>
      </c>
      <c r="J330">
        <v>11</v>
      </c>
      <c r="K330">
        <v>155</v>
      </c>
      <c r="M330">
        <v>16.9</v>
      </c>
      <c r="N330">
        <v>8.2</v>
      </c>
      <c r="O330">
        <v>2</v>
      </c>
      <c r="P330">
        <v>11</v>
      </c>
      <c r="Q330">
        <v>155</v>
      </c>
      <c r="R330">
        <v>16.3</v>
      </c>
      <c r="S330">
        <v>7.3</v>
      </c>
      <c r="T330">
        <v>3.05</v>
      </c>
    </row>
    <row r="331" spans="1:20" ht="14.25">
      <c r="A331">
        <v>1</v>
      </c>
      <c r="B331">
        <v>164</v>
      </c>
      <c r="C331">
        <v>8.486656812</v>
      </c>
      <c r="D331">
        <v>31.61466042</v>
      </c>
      <c r="E331">
        <v>-0.191616026</v>
      </c>
      <c r="F331">
        <v>2515973.346</v>
      </c>
      <c r="G331">
        <v>6861191.283</v>
      </c>
      <c r="H331">
        <v>183.048384</v>
      </c>
      <c r="I331">
        <v>2</v>
      </c>
      <c r="J331">
        <v>11</v>
      </c>
      <c r="K331">
        <v>157</v>
      </c>
      <c r="M331">
        <v>13.1</v>
      </c>
      <c r="N331">
        <v>1.8</v>
      </c>
      <c r="O331">
        <v>2</v>
      </c>
      <c r="P331">
        <v>11</v>
      </c>
      <c r="Q331">
        <v>158</v>
      </c>
      <c r="S331">
        <v>2.5</v>
      </c>
      <c r="T331">
        <v>5.03</v>
      </c>
    </row>
    <row r="332" spans="1:20" ht="14.25">
      <c r="A332">
        <v>1</v>
      </c>
      <c r="B332">
        <v>165</v>
      </c>
      <c r="C332">
        <v>5.148288987</v>
      </c>
      <c r="D332">
        <v>32.06372507</v>
      </c>
      <c r="E332">
        <v>0.23866201</v>
      </c>
      <c r="F332">
        <v>2515974.665</v>
      </c>
      <c r="G332">
        <v>6861194.382</v>
      </c>
      <c r="H332">
        <v>183.478662</v>
      </c>
      <c r="I332">
        <v>2</v>
      </c>
      <c r="J332">
        <v>11</v>
      </c>
      <c r="K332">
        <v>148</v>
      </c>
      <c r="M332">
        <v>16.1</v>
      </c>
      <c r="N332">
        <v>5.2</v>
      </c>
      <c r="O332">
        <v>2</v>
      </c>
      <c r="P332">
        <v>11</v>
      </c>
      <c r="Q332">
        <v>149</v>
      </c>
      <c r="S332">
        <v>4.2</v>
      </c>
      <c r="T332">
        <v>4.74</v>
      </c>
    </row>
    <row r="333" spans="1:20" ht="14.25">
      <c r="A333">
        <v>1</v>
      </c>
      <c r="B333">
        <v>168</v>
      </c>
      <c r="C333">
        <v>7.082879341</v>
      </c>
      <c r="D333">
        <v>33.53258281</v>
      </c>
      <c r="E333">
        <v>0.07112305</v>
      </c>
      <c r="F333">
        <v>2515975.568</v>
      </c>
      <c r="G333">
        <v>6861192.127</v>
      </c>
      <c r="H333">
        <v>183.3111231</v>
      </c>
      <c r="I333">
        <v>1</v>
      </c>
      <c r="J333">
        <v>11</v>
      </c>
      <c r="K333">
        <v>228</v>
      </c>
      <c r="M333">
        <v>20.6</v>
      </c>
      <c r="N333">
        <v>13.1</v>
      </c>
      <c r="O333">
        <v>1</v>
      </c>
      <c r="P333">
        <v>11</v>
      </c>
      <c r="Q333">
        <v>226</v>
      </c>
      <c r="R333">
        <v>20</v>
      </c>
      <c r="S333">
        <v>12.5</v>
      </c>
      <c r="T333">
        <v>3.42</v>
      </c>
    </row>
    <row r="334" spans="1:20" ht="14.25">
      <c r="A334">
        <v>1</v>
      </c>
      <c r="B334">
        <v>167</v>
      </c>
      <c r="C334">
        <v>5.101298266</v>
      </c>
      <c r="D334">
        <v>34.00070033</v>
      </c>
      <c r="E334">
        <v>0.390588518</v>
      </c>
      <c r="F334">
        <v>2515976.545</v>
      </c>
      <c r="G334">
        <v>6861193.913</v>
      </c>
      <c r="H334">
        <v>183.6305885</v>
      </c>
      <c r="I334">
        <v>2</v>
      </c>
      <c r="J334">
        <v>11</v>
      </c>
      <c r="K334">
        <v>175</v>
      </c>
      <c r="M334">
        <v>16.9</v>
      </c>
      <c r="N334">
        <v>6.6</v>
      </c>
      <c r="O334">
        <v>2</v>
      </c>
      <c r="P334">
        <v>11</v>
      </c>
      <c r="Q334">
        <v>182</v>
      </c>
      <c r="S334">
        <v>6.3</v>
      </c>
      <c r="T334">
        <v>4.45</v>
      </c>
    </row>
    <row r="335" spans="1:20" ht="14.25">
      <c r="A335">
        <v>1</v>
      </c>
      <c r="B335">
        <v>169</v>
      </c>
      <c r="C335">
        <v>9.032382922</v>
      </c>
      <c r="D335">
        <v>36.43970922</v>
      </c>
      <c r="E335">
        <v>0.266190244</v>
      </c>
      <c r="F335">
        <v>2515977.853</v>
      </c>
      <c r="G335">
        <v>6861189.475</v>
      </c>
      <c r="H335">
        <v>183.5061902</v>
      </c>
      <c r="I335">
        <v>1</v>
      </c>
      <c r="J335">
        <v>11</v>
      </c>
      <c r="K335">
        <v>213</v>
      </c>
      <c r="M335">
        <v>19.3</v>
      </c>
      <c r="N335">
        <v>11.7</v>
      </c>
      <c r="O335">
        <v>1</v>
      </c>
      <c r="P335">
        <v>11</v>
      </c>
      <c r="Q335">
        <v>217</v>
      </c>
      <c r="S335">
        <v>11.9</v>
      </c>
      <c r="T335">
        <v>4.94</v>
      </c>
    </row>
    <row r="336" spans="1:20" ht="14.25">
      <c r="A336">
        <v>1</v>
      </c>
      <c r="B336">
        <v>172</v>
      </c>
      <c r="C336">
        <v>12.39084582</v>
      </c>
      <c r="D336">
        <v>37.61015834</v>
      </c>
      <c r="E336">
        <v>-0.276233337</v>
      </c>
      <c r="F336">
        <v>2515978.089</v>
      </c>
      <c r="G336">
        <v>6861185.926</v>
      </c>
      <c r="H336">
        <v>182.9637667</v>
      </c>
      <c r="I336">
        <v>1</v>
      </c>
      <c r="J336">
        <v>11</v>
      </c>
      <c r="K336">
        <v>199</v>
      </c>
      <c r="M336">
        <v>17.3</v>
      </c>
      <c r="N336">
        <v>11.8</v>
      </c>
      <c r="O336">
        <v>1</v>
      </c>
      <c r="P336">
        <v>11</v>
      </c>
      <c r="Q336">
        <v>209</v>
      </c>
      <c r="R336">
        <v>17.7</v>
      </c>
      <c r="S336">
        <v>9.5</v>
      </c>
      <c r="T336">
        <v>5.23</v>
      </c>
    </row>
    <row r="337" spans="1:20" ht="14.25">
      <c r="A337">
        <v>1</v>
      </c>
      <c r="B337">
        <v>176</v>
      </c>
      <c r="C337">
        <v>9.066176704</v>
      </c>
      <c r="D337">
        <v>38.22826084</v>
      </c>
      <c r="E337">
        <v>-0.182863663</v>
      </c>
      <c r="F337">
        <v>2515979.568</v>
      </c>
      <c r="G337">
        <v>6861188.968</v>
      </c>
      <c r="H337">
        <v>183.0571363</v>
      </c>
      <c r="I337">
        <v>2</v>
      </c>
      <c r="J337">
        <v>11</v>
      </c>
      <c r="K337">
        <v>158</v>
      </c>
      <c r="M337">
        <v>16.9</v>
      </c>
      <c r="N337">
        <v>3.6</v>
      </c>
      <c r="O337">
        <v>2</v>
      </c>
      <c r="P337">
        <v>11</v>
      </c>
      <c r="Q337">
        <v>163</v>
      </c>
      <c r="S337">
        <v>2.1</v>
      </c>
      <c r="T337">
        <v>5.61</v>
      </c>
    </row>
    <row r="338" spans="1:21" ht="14.25">
      <c r="A338">
        <v>1</v>
      </c>
      <c r="B338">
        <v>177</v>
      </c>
      <c r="C338">
        <v>6.852666749</v>
      </c>
      <c r="D338">
        <v>38.92744297</v>
      </c>
      <c r="E338">
        <v>0.306904254</v>
      </c>
      <c r="F338">
        <v>2515980.83</v>
      </c>
      <c r="G338">
        <v>6861190.916</v>
      </c>
      <c r="H338">
        <v>183.5469043</v>
      </c>
      <c r="I338">
        <v>1</v>
      </c>
      <c r="J338">
        <v>11</v>
      </c>
      <c r="K338">
        <v>180</v>
      </c>
      <c r="M338">
        <v>17</v>
      </c>
      <c r="N338">
        <v>11.1</v>
      </c>
      <c r="O338">
        <v>1</v>
      </c>
      <c r="P338">
        <v>12</v>
      </c>
      <c r="Q338">
        <v>181</v>
      </c>
      <c r="S338">
        <v>11.1</v>
      </c>
      <c r="T338">
        <v>1.21</v>
      </c>
      <c r="U338" t="s">
        <v>83</v>
      </c>
    </row>
    <row r="339" spans="1:20" ht="14.25">
      <c r="A339">
        <v>1</v>
      </c>
      <c r="B339">
        <v>173</v>
      </c>
      <c r="C339">
        <v>12.2991824</v>
      </c>
      <c r="D339">
        <v>39.43041743</v>
      </c>
      <c r="E339">
        <v>-0.527136512</v>
      </c>
      <c r="F339">
        <v>2515979.869</v>
      </c>
      <c r="G339">
        <v>6861185.531</v>
      </c>
      <c r="H339">
        <v>182.7128635</v>
      </c>
      <c r="I339">
        <v>1</v>
      </c>
      <c r="J339">
        <v>11</v>
      </c>
      <c r="K339">
        <v>145</v>
      </c>
      <c r="M339">
        <v>17.9</v>
      </c>
      <c r="N339">
        <v>11</v>
      </c>
      <c r="O339">
        <v>1</v>
      </c>
      <c r="P339">
        <v>11</v>
      </c>
      <c r="Q339">
        <v>152</v>
      </c>
      <c r="R339">
        <v>18.6</v>
      </c>
      <c r="S339">
        <v>12.4</v>
      </c>
      <c r="T339">
        <v>5.06</v>
      </c>
    </row>
    <row r="340" spans="1:19" ht="14.25">
      <c r="A340">
        <v>1</v>
      </c>
      <c r="B340">
        <v>178</v>
      </c>
      <c r="C340">
        <v>7.726841953</v>
      </c>
      <c r="D340">
        <v>41.15471332</v>
      </c>
      <c r="E340">
        <v>0.026662781</v>
      </c>
      <c r="F340">
        <v>2515982.745</v>
      </c>
      <c r="G340">
        <v>6861189.482</v>
      </c>
      <c r="H340">
        <v>183.2666628</v>
      </c>
      <c r="I340">
        <v>4</v>
      </c>
      <c r="J340">
        <v>11</v>
      </c>
      <c r="K340">
        <v>98</v>
      </c>
      <c r="M340">
        <v>13.8</v>
      </c>
      <c r="N340">
        <v>7.8</v>
      </c>
      <c r="O340">
        <v>4</v>
      </c>
      <c r="P340">
        <v>11</v>
      </c>
      <c r="Q340">
        <v>99</v>
      </c>
      <c r="S340">
        <v>6.5</v>
      </c>
    </row>
    <row r="341" spans="1:20" ht="14.25">
      <c r="A341">
        <v>1</v>
      </c>
      <c r="B341">
        <v>175</v>
      </c>
      <c r="C341">
        <v>10.53594262</v>
      </c>
      <c r="D341">
        <v>41.15739673</v>
      </c>
      <c r="E341">
        <v>-0.281433543</v>
      </c>
      <c r="F341">
        <v>2515982.002</v>
      </c>
      <c r="G341">
        <v>6861186.773</v>
      </c>
      <c r="H341">
        <v>182.9585665</v>
      </c>
      <c r="I341">
        <v>1</v>
      </c>
      <c r="J341">
        <v>11</v>
      </c>
      <c r="K341">
        <v>268</v>
      </c>
      <c r="M341">
        <v>21.3</v>
      </c>
      <c r="N341">
        <v>12.4</v>
      </c>
      <c r="O341">
        <v>1</v>
      </c>
      <c r="P341">
        <v>11</v>
      </c>
      <c r="Q341">
        <v>280</v>
      </c>
      <c r="S341">
        <v>12</v>
      </c>
      <c r="T341">
        <v>6.2</v>
      </c>
    </row>
    <row r="342" spans="1:21" ht="14.25">
      <c r="A342">
        <v>1</v>
      </c>
      <c r="B342">
        <v>174</v>
      </c>
      <c r="C342">
        <v>11.83252695</v>
      </c>
      <c r="D342">
        <v>41.25172776</v>
      </c>
      <c r="E342">
        <v>-0.443993178</v>
      </c>
      <c r="F342">
        <v>2515981.748</v>
      </c>
      <c r="G342">
        <v>6861185.498</v>
      </c>
      <c r="H342">
        <v>182.7960068</v>
      </c>
      <c r="I342">
        <v>1</v>
      </c>
      <c r="J342">
        <v>11</v>
      </c>
      <c r="K342">
        <v>184</v>
      </c>
      <c r="M342">
        <v>19.6</v>
      </c>
      <c r="N342">
        <v>13.4</v>
      </c>
      <c r="O342">
        <v>1</v>
      </c>
      <c r="P342">
        <v>12</v>
      </c>
      <c r="Q342">
        <v>186</v>
      </c>
      <c r="R342">
        <v>20.5</v>
      </c>
      <c r="S342">
        <v>12.3</v>
      </c>
      <c r="T342">
        <v>4.24</v>
      </c>
      <c r="U342" t="s">
        <v>84</v>
      </c>
    </row>
    <row r="343" spans="1:20" ht="14.25">
      <c r="A343">
        <v>2</v>
      </c>
      <c r="B343">
        <v>326</v>
      </c>
      <c r="C343">
        <v>16.51604672</v>
      </c>
      <c r="D343">
        <v>-48.19053426</v>
      </c>
      <c r="E343">
        <v>-3.427230239</v>
      </c>
      <c r="F343">
        <v>2515894.274</v>
      </c>
      <c r="G343">
        <v>6861204.734</v>
      </c>
      <c r="H343">
        <v>179.8127698</v>
      </c>
      <c r="I343">
        <v>2</v>
      </c>
      <c r="J343">
        <v>11</v>
      </c>
      <c r="K343">
        <v>255</v>
      </c>
      <c r="M343">
        <v>23.4</v>
      </c>
      <c r="N343">
        <v>7.1</v>
      </c>
      <c r="O343">
        <v>2</v>
      </c>
      <c r="P343">
        <v>11</v>
      </c>
      <c r="Q343">
        <v>273</v>
      </c>
      <c r="S343">
        <v>10.1</v>
      </c>
      <c r="T343">
        <v>8.34</v>
      </c>
    </row>
    <row r="344" spans="1:20" ht="14.25">
      <c r="A344">
        <v>2</v>
      </c>
      <c r="B344">
        <v>325</v>
      </c>
      <c r="C344">
        <v>20.02134739</v>
      </c>
      <c r="D344">
        <v>-44.3568459</v>
      </c>
      <c r="E344">
        <v>-3.276353618</v>
      </c>
      <c r="F344">
        <v>2515897.039</v>
      </c>
      <c r="G344">
        <v>6861200.337</v>
      </c>
      <c r="H344">
        <v>179.9636464</v>
      </c>
      <c r="I344">
        <v>2</v>
      </c>
      <c r="J344">
        <v>11</v>
      </c>
      <c r="K344">
        <v>345</v>
      </c>
      <c r="M344">
        <v>26.5</v>
      </c>
      <c r="N344">
        <v>7.4</v>
      </c>
      <c r="O344">
        <v>2</v>
      </c>
      <c r="P344">
        <v>11</v>
      </c>
      <c r="Q344">
        <v>364</v>
      </c>
      <c r="S344">
        <v>9.7</v>
      </c>
      <c r="T344">
        <v>6.54</v>
      </c>
    </row>
    <row r="345" spans="1:20" ht="14.25">
      <c r="A345">
        <v>2</v>
      </c>
      <c r="B345">
        <v>324</v>
      </c>
      <c r="C345">
        <v>17.42696995</v>
      </c>
      <c r="D345">
        <v>-43.57045441</v>
      </c>
      <c r="E345">
        <v>-3.216503619</v>
      </c>
      <c r="F345">
        <v>2515898.486</v>
      </c>
      <c r="G345">
        <v>6861202.629</v>
      </c>
      <c r="H345">
        <v>180.0234964</v>
      </c>
      <c r="I345">
        <v>2</v>
      </c>
      <c r="J345">
        <v>11</v>
      </c>
      <c r="K345">
        <v>367</v>
      </c>
      <c r="M345">
        <v>27</v>
      </c>
      <c r="N345">
        <v>9.2</v>
      </c>
      <c r="O345">
        <v>2</v>
      </c>
      <c r="P345">
        <v>11</v>
      </c>
      <c r="Q345">
        <v>376</v>
      </c>
      <c r="R345">
        <v>27.5</v>
      </c>
      <c r="S345">
        <v>9.6</v>
      </c>
      <c r="T345">
        <v>6.82</v>
      </c>
    </row>
    <row r="346" spans="1:20" ht="14.25">
      <c r="A346">
        <v>2</v>
      </c>
      <c r="B346">
        <v>322</v>
      </c>
      <c r="C346">
        <v>22.46725207</v>
      </c>
      <c r="D346">
        <v>-40.46938411</v>
      </c>
      <c r="E346">
        <v>-3.170862376</v>
      </c>
      <c r="F346">
        <v>2515900.137</v>
      </c>
      <c r="G346">
        <v>6861196.946</v>
      </c>
      <c r="H346">
        <v>180.0691376</v>
      </c>
      <c r="I346">
        <v>2</v>
      </c>
      <c r="J346">
        <v>11</v>
      </c>
      <c r="K346">
        <v>284</v>
      </c>
      <c r="M346">
        <v>24.7</v>
      </c>
      <c r="N346">
        <v>7</v>
      </c>
      <c r="O346">
        <v>2</v>
      </c>
      <c r="P346">
        <v>11</v>
      </c>
      <c r="Q346">
        <v>292</v>
      </c>
      <c r="S346">
        <v>10.6</v>
      </c>
      <c r="T346">
        <v>10.5</v>
      </c>
    </row>
    <row r="347" spans="1:20" ht="14.25">
      <c r="A347">
        <v>2</v>
      </c>
      <c r="B347">
        <v>321</v>
      </c>
      <c r="C347">
        <v>22.76537722</v>
      </c>
      <c r="D347">
        <v>-37.13406467</v>
      </c>
      <c r="E347">
        <v>-2.894993039</v>
      </c>
      <c r="F347">
        <v>2515903.274</v>
      </c>
      <c r="G347">
        <v>6861195.773</v>
      </c>
      <c r="H347">
        <v>180.345007</v>
      </c>
      <c r="I347">
        <v>2</v>
      </c>
      <c r="J347">
        <v>11</v>
      </c>
      <c r="K347">
        <v>495</v>
      </c>
      <c r="M347">
        <v>27.2</v>
      </c>
      <c r="N347">
        <v>7.6</v>
      </c>
      <c r="O347">
        <v>2</v>
      </c>
      <c r="P347">
        <v>11</v>
      </c>
      <c r="Q347">
        <v>504</v>
      </c>
      <c r="S347">
        <v>7</v>
      </c>
      <c r="T347">
        <v>9.76</v>
      </c>
    </row>
    <row r="348" spans="1:20" ht="14.25">
      <c r="A348">
        <v>2</v>
      </c>
      <c r="B348">
        <v>319</v>
      </c>
      <c r="C348">
        <v>16.3566116</v>
      </c>
      <c r="D348">
        <v>-37.03278533</v>
      </c>
      <c r="E348">
        <v>-2.622030191</v>
      </c>
      <c r="F348">
        <v>2515905.073</v>
      </c>
      <c r="G348">
        <v>6861201.925</v>
      </c>
      <c r="H348">
        <v>180.6179698</v>
      </c>
      <c r="I348">
        <v>2</v>
      </c>
      <c r="J348">
        <v>11</v>
      </c>
      <c r="K348">
        <v>273</v>
      </c>
      <c r="M348">
        <v>23.8</v>
      </c>
      <c r="N348">
        <v>6.1</v>
      </c>
      <c r="O348">
        <v>2</v>
      </c>
      <c r="P348">
        <v>11</v>
      </c>
      <c r="Q348">
        <v>284</v>
      </c>
      <c r="R348">
        <v>25.3</v>
      </c>
      <c r="S348">
        <v>6.1</v>
      </c>
      <c r="T348">
        <v>9.03</v>
      </c>
    </row>
    <row r="349" spans="1:20" ht="14.25">
      <c r="A349">
        <v>2</v>
      </c>
      <c r="B349">
        <v>320</v>
      </c>
      <c r="C349">
        <v>18.89246821</v>
      </c>
      <c r="D349">
        <v>-36.31386796</v>
      </c>
      <c r="E349">
        <v>-2.665564333</v>
      </c>
      <c r="F349">
        <v>2515905.093</v>
      </c>
      <c r="G349">
        <v>6861199.289</v>
      </c>
      <c r="H349">
        <v>180.5744357</v>
      </c>
      <c r="I349">
        <v>2</v>
      </c>
      <c r="J349">
        <v>11</v>
      </c>
      <c r="K349">
        <v>283</v>
      </c>
      <c r="M349">
        <v>25.4</v>
      </c>
      <c r="N349">
        <v>10.2</v>
      </c>
      <c r="O349">
        <v>2</v>
      </c>
      <c r="P349">
        <v>11</v>
      </c>
      <c r="Q349">
        <v>289</v>
      </c>
      <c r="S349">
        <v>11.5</v>
      </c>
      <c r="T349">
        <v>12.75</v>
      </c>
    </row>
    <row r="350" spans="1:19" ht="14.25">
      <c r="A350">
        <v>2</v>
      </c>
      <c r="B350">
        <v>305</v>
      </c>
      <c r="C350">
        <v>23.08743803</v>
      </c>
      <c r="D350">
        <v>-32.10734029</v>
      </c>
      <c r="E350">
        <v>-2.564468321</v>
      </c>
      <c r="F350">
        <v>2515908.034</v>
      </c>
      <c r="G350">
        <v>6861194.128</v>
      </c>
      <c r="H350">
        <v>180.6755317</v>
      </c>
      <c r="I350">
        <v>2</v>
      </c>
      <c r="J350">
        <v>11</v>
      </c>
      <c r="K350">
        <v>85</v>
      </c>
      <c r="M350">
        <v>7.2</v>
      </c>
      <c r="N350">
        <v>2.7</v>
      </c>
      <c r="O350">
        <v>2</v>
      </c>
      <c r="P350">
        <v>11</v>
      </c>
      <c r="Q350">
        <v>88</v>
      </c>
      <c r="S350">
        <v>3.9</v>
      </c>
    </row>
    <row r="351" spans="1:20" ht="14.25">
      <c r="A351">
        <v>2</v>
      </c>
      <c r="B351">
        <v>299</v>
      </c>
      <c r="C351">
        <v>18.60878183</v>
      </c>
      <c r="D351">
        <v>-31.04799121</v>
      </c>
      <c r="E351">
        <v>-2.106906884</v>
      </c>
      <c r="F351">
        <v>2515910.245</v>
      </c>
      <c r="G351">
        <v>6861198.164</v>
      </c>
      <c r="H351">
        <v>181.1330931</v>
      </c>
      <c r="I351">
        <v>2</v>
      </c>
      <c r="J351">
        <v>11</v>
      </c>
      <c r="K351">
        <v>234</v>
      </c>
      <c r="M351">
        <v>20.3</v>
      </c>
      <c r="N351">
        <v>4.7</v>
      </c>
      <c r="O351">
        <v>2</v>
      </c>
      <c r="P351">
        <v>11</v>
      </c>
      <c r="Q351">
        <v>241</v>
      </c>
      <c r="R351">
        <v>21.1</v>
      </c>
      <c r="S351">
        <v>4.8</v>
      </c>
      <c r="T351">
        <v>8.86</v>
      </c>
    </row>
    <row r="352" spans="1:19" ht="14.25">
      <c r="A352">
        <v>2</v>
      </c>
      <c r="B352">
        <v>304</v>
      </c>
      <c r="C352">
        <v>22.64244429</v>
      </c>
      <c r="D352">
        <v>-29.58982161</v>
      </c>
      <c r="E352">
        <v>-2.039020226</v>
      </c>
      <c r="F352">
        <v>2515910.58</v>
      </c>
      <c r="G352">
        <v>6861193.888</v>
      </c>
      <c r="H352">
        <v>181.2009798</v>
      </c>
      <c r="I352">
        <v>2</v>
      </c>
      <c r="J352">
        <v>11</v>
      </c>
      <c r="K352">
        <v>78</v>
      </c>
      <c r="M352">
        <v>6.9</v>
      </c>
      <c r="N352">
        <v>2.2</v>
      </c>
      <c r="O352">
        <v>2</v>
      </c>
      <c r="P352">
        <v>11</v>
      </c>
      <c r="Q352">
        <v>77</v>
      </c>
      <c r="S352">
        <v>3.2</v>
      </c>
    </row>
    <row r="353" spans="1:20" ht="14.25">
      <c r="A353">
        <v>2</v>
      </c>
      <c r="B353">
        <v>300</v>
      </c>
      <c r="C353">
        <v>18.53711173</v>
      </c>
      <c r="D353">
        <v>-29.18227037</v>
      </c>
      <c r="E353">
        <v>-1.697163919</v>
      </c>
      <c r="F353">
        <v>2515912.063</v>
      </c>
      <c r="G353">
        <v>6861197.738</v>
      </c>
      <c r="H353">
        <v>181.5428361</v>
      </c>
      <c r="I353">
        <v>1</v>
      </c>
      <c r="J353">
        <v>11</v>
      </c>
      <c r="K353">
        <v>222</v>
      </c>
      <c r="M353">
        <v>22.2</v>
      </c>
      <c r="N353">
        <v>14.2</v>
      </c>
      <c r="O353">
        <v>1</v>
      </c>
      <c r="P353">
        <v>11</v>
      </c>
      <c r="Q353">
        <v>223</v>
      </c>
      <c r="S353">
        <v>14.7</v>
      </c>
      <c r="T353">
        <v>4.32</v>
      </c>
    </row>
    <row r="354" spans="1:21" ht="14.25">
      <c r="A354">
        <v>2</v>
      </c>
      <c r="B354">
        <v>303</v>
      </c>
      <c r="C354">
        <v>21.69313877</v>
      </c>
      <c r="D354">
        <v>-28.87951023</v>
      </c>
      <c r="E354">
        <v>-2.019667318</v>
      </c>
      <c r="F354">
        <v>2515911.517</v>
      </c>
      <c r="G354">
        <v>6861194.615</v>
      </c>
      <c r="H354">
        <v>181.2203327</v>
      </c>
      <c r="I354">
        <v>1</v>
      </c>
      <c r="J354">
        <v>22</v>
      </c>
      <c r="K354">
        <v>133</v>
      </c>
      <c r="M354">
        <v>2</v>
      </c>
      <c r="O354">
        <v>1</v>
      </c>
      <c r="P354">
        <v>22</v>
      </c>
      <c r="Q354">
        <v>123</v>
      </c>
      <c r="R354">
        <v>2.2</v>
      </c>
      <c r="U354" t="s">
        <v>85</v>
      </c>
    </row>
    <row r="355" spans="1:20" ht="14.25">
      <c r="A355">
        <v>2</v>
      </c>
      <c r="B355">
        <v>302</v>
      </c>
      <c r="C355">
        <v>20.557532</v>
      </c>
      <c r="D355">
        <v>-26.83029074</v>
      </c>
      <c r="E355">
        <v>-1.762567375</v>
      </c>
      <c r="F355">
        <v>2515913.794</v>
      </c>
      <c r="G355">
        <v>6861195.166</v>
      </c>
      <c r="H355">
        <v>181.4774326</v>
      </c>
      <c r="I355">
        <v>1</v>
      </c>
      <c r="J355">
        <v>11</v>
      </c>
      <c r="K355">
        <v>229</v>
      </c>
      <c r="M355">
        <v>21.3</v>
      </c>
      <c r="N355">
        <v>11.5</v>
      </c>
      <c r="O355">
        <v>1</v>
      </c>
      <c r="P355">
        <v>11</v>
      </c>
      <c r="Q355">
        <v>239</v>
      </c>
      <c r="S355">
        <v>13.2</v>
      </c>
      <c r="T355">
        <v>9.92</v>
      </c>
    </row>
    <row r="356" spans="1:20" ht="14.25">
      <c r="A356">
        <v>2</v>
      </c>
      <c r="B356">
        <v>301</v>
      </c>
      <c r="C356">
        <v>17.14175604</v>
      </c>
      <c r="D356">
        <v>-26.60272724</v>
      </c>
      <c r="E356">
        <v>-1.364515176</v>
      </c>
      <c r="F356">
        <v>2515914.92</v>
      </c>
      <c r="G356">
        <v>6861198.398</v>
      </c>
      <c r="H356">
        <v>181.8754848</v>
      </c>
      <c r="I356">
        <v>2</v>
      </c>
      <c r="J356">
        <v>11</v>
      </c>
      <c r="K356">
        <v>193</v>
      </c>
      <c r="M356">
        <v>20.8</v>
      </c>
      <c r="N356">
        <v>2.4</v>
      </c>
      <c r="O356">
        <v>2</v>
      </c>
      <c r="P356">
        <v>11</v>
      </c>
      <c r="Q356">
        <v>199</v>
      </c>
      <c r="S356">
        <v>3.3</v>
      </c>
      <c r="T356">
        <v>7.53</v>
      </c>
    </row>
    <row r="357" spans="1:20" ht="14.25">
      <c r="A357">
        <v>2</v>
      </c>
      <c r="B357">
        <v>287</v>
      </c>
      <c r="C357">
        <v>24.37382336</v>
      </c>
      <c r="D357">
        <v>-25.87797484</v>
      </c>
      <c r="E357">
        <v>-1.698816295</v>
      </c>
      <c r="F357">
        <v>2515913.699</v>
      </c>
      <c r="G357">
        <v>6861191.233</v>
      </c>
      <c r="H357">
        <v>181.5411837</v>
      </c>
      <c r="I357">
        <v>1</v>
      </c>
      <c r="J357">
        <v>11</v>
      </c>
      <c r="K357">
        <v>287</v>
      </c>
      <c r="M357">
        <v>22.9</v>
      </c>
      <c r="N357">
        <v>12.7</v>
      </c>
      <c r="O357">
        <v>1</v>
      </c>
      <c r="P357">
        <v>11</v>
      </c>
      <c r="Q357">
        <v>308</v>
      </c>
      <c r="R357">
        <v>24.1</v>
      </c>
      <c r="S357">
        <v>13.8</v>
      </c>
      <c r="T357">
        <v>8.15</v>
      </c>
    </row>
    <row r="358" spans="1:19" ht="14.25">
      <c r="A358">
        <v>2</v>
      </c>
      <c r="B358">
        <v>280</v>
      </c>
      <c r="C358">
        <v>16.06558296</v>
      </c>
      <c r="D358">
        <v>-23.00109349</v>
      </c>
      <c r="E358">
        <v>-1.324897053</v>
      </c>
      <c r="F358">
        <v>2515918.678</v>
      </c>
      <c r="G358">
        <v>6861198.479</v>
      </c>
      <c r="H358">
        <v>181.9151029</v>
      </c>
      <c r="I358">
        <v>2</v>
      </c>
      <c r="J358">
        <v>11</v>
      </c>
      <c r="K358">
        <v>93</v>
      </c>
      <c r="M358">
        <v>7.5</v>
      </c>
      <c r="N358">
        <v>1.7</v>
      </c>
      <c r="O358">
        <v>2</v>
      </c>
      <c r="P358">
        <v>11</v>
      </c>
      <c r="Q358">
        <v>100</v>
      </c>
      <c r="S358">
        <v>2.4</v>
      </c>
    </row>
    <row r="359" spans="1:20" ht="14.25">
      <c r="A359">
        <v>2</v>
      </c>
      <c r="B359">
        <v>283</v>
      </c>
      <c r="C359">
        <v>21.13795958</v>
      </c>
      <c r="D359">
        <v>-22.00016592</v>
      </c>
      <c r="E359">
        <v>-1.535316672</v>
      </c>
      <c r="F359">
        <v>2515918.296</v>
      </c>
      <c r="G359">
        <v>6861193.323</v>
      </c>
      <c r="H359">
        <v>181.7046833</v>
      </c>
      <c r="I359">
        <v>1</v>
      </c>
      <c r="J359">
        <v>11</v>
      </c>
      <c r="K359">
        <v>269</v>
      </c>
      <c r="M359">
        <v>22.6</v>
      </c>
      <c r="N359">
        <v>12.8</v>
      </c>
      <c r="O359">
        <v>1</v>
      </c>
      <c r="P359">
        <v>11</v>
      </c>
      <c r="Q359">
        <v>270</v>
      </c>
      <c r="S359">
        <v>14.3</v>
      </c>
      <c r="T359">
        <v>6.34</v>
      </c>
    </row>
    <row r="360" spans="1:21" ht="14.25">
      <c r="A360">
        <v>2</v>
      </c>
      <c r="B360">
        <v>282</v>
      </c>
      <c r="C360">
        <v>19.6363425</v>
      </c>
      <c r="D360">
        <v>-21.61501632</v>
      </c>
      <c r="E360">
        <v>-1.393014261</v>
      </c>
      <c r="F360">
        <v>2515919.067</v>
      </c>
      <c r="G360">
        <v>6861194.669</v>
      </c>
      <c r="H360">
        <v>181.8469857</v>
      </c>
      <c r="I360">
        <v>1</v>
      </c>
      <c r="J360">
        <v>11</v>
      </c>
      <c r="K360">
        <v>144</v>
      </c>
      <c r="M360">
        <v>16.4</v>
      </c>
      <c r="N360">
        <v>13.8</v>
      </c>
      <c r="O360">
        <v>1</v>
      </c>
      <c r="P360">
        <v>21</v>
      </c>
      <c r="Q360">
        <v>139</v>
      </c>
      <c r="R360">
        <v>16.2</v>
      </c>
      <c r="U360" t="s">
        <v>86</v>
      </c>
    </row>
    <row r="361" spans="1:21" ht="14.25">
      <c r="A361">
        <v>2</v>
      </c>
      <c r="B361">
        <v>279</v>
      </c>
      <c r="C361">
        <v>16.51697599</v>
      </c>
      <c r="D361">
        <v>-21.18462279</v>
      </c>
      <c r="E361">
        <v>-1.092545184</v>
      </c>
      <c r="F361">
        <v>2515920.31</v>
      </c>
      <c r="G361">
        <v>6861197.562</v>
      </c>
      <c r="H361">
        <v>182.1474548</v>
      </c>
      <c r="I361">
        <v>1</v>
      </c>
      <c r="J361">
        <v>11</v>
      </c>
      <c r="K361">
        <v>216</v>
      </c>
      <c r="M361">
        <v>20.3</v>
      </c>
      <c r="N361">
        <v>12.7</v>
      </c>
      <c r="O361">
        <v>1</v>
      </c>
      <c r="P361">
        <v>12</v>
      </c>
      <c r="Q361">
        <v>215</v>
      </c>
      <c r="S361">
        <v>13.4</v>
      </c>
      <c r="T361">
        <v>1.24</v>
      </c>
      <c r="U361" t="s">
        <v>87</v>
      </c>
    </row>
    <row r="362" spans="1:20" ht="14.25">
      <c r="A362">
        <v>2</v>
      </c>
      <c r="B362">
        <v>284</v>
      </c>
      <c r="C362">
        <v>22.45805202</v>
      </c>
      <c r="D362">
        <v>-20.68662628</v>
      </c>
      <c r="E362">
        <v>-1.430370463</v>
      </c>
      <c r="F362">
        <v>2515919.212</v>
      </c>
      <c r="G362">
        <v>6861191.702</v>
      </c>
      <c r="H362">
        <v>181.8096295</v>
      </c>
      <c r="I362">
        <v>2</v>
      </c>
      <c r="J362">
        <v>11</v>
      </c>
      <c r="K362">
        <v>138</v>
      </c>
      <c r="M362">
        <v>16.2</v>
      </c>
      <c r="N362">
        <v>7.4</v>
      </c>
      <c r="O362">
        <v>2</v>
      </c>
      <c r="P362">
        <v>11</v>
      </c>
      <c r="Q362">
        <v>141</v>
      </c>
      <c r="S362">
        <v>4.8</v>
      </c>
      <c r="T362">
        <v>4.45</v>
      </c>
    </row>
    <row r="363" spans="1:20" ht="14.25">
      <c r="A363">
        <v>2</v>
      </c>
      <c r="B363">
        <v>281</v>
      </c>
      <c r="C363">
        <v>17.98309815</v>
      </c>
      <c r="D363">
        <v>-20.44940136</v>
      </c>
      <c r="E363">
        <v>-1.103317733</v>
      </c>
      <c r="F363">
        <v>2515920.629</v>
      </c>
      <c r="G363">
        <v>6861195.953</v>
      </c>
      <c r="H363">
        <v>182.1366823</v>
      </c>
      <c r="I363">
        <v>1</v>
      </c>
      <c r="J363">
        <v>11</v>
      </c>
      <c r="K363">
        <v>256</v>
      </c>
      <c r="M363">
        <v>23.8</v>
      </c>
      <c r="N363">
        <v>14.2</v>
      </c>
      <c r="O363">
        <v>1</v>
      </c>
      <c r="P363">
        <v>11</v>
      </c>
      <c r="Q363">
        <v>266</v>
      </c>
      <c r="R363">
        <v>24.6</v>
      </c>
      <c r="S363">
        <v>15.1</v>
      </c>
      <c r="T363">
        <v>7.77</v>
      </c>
    </row>
    <row r="364" spans="1:21" ht="14.25">
      <c r="A364">
        <v>2</v>
      </c>
      <c r="B364">
        <v>253</v>
      </c>
      <c r="C364">
        <v>16.36543239</v>
      </c>
      <c r="D364">
        <v>-18.39662171</v>
      </c>
      <c r="E364">
        <v>-1.034577935</v>
      </c>
      <c r="F364">
        <v>2515923.038</v>
      </c>
      <c r="G364">
        <v>6861196.967</v>
      </c>
      <c r="H364">
        <v>182.2054221</v>
      </c>
      <c r="I364">
        <v>1</v>
      </c>
      <c r="J364">
        <v>11</v>
      </c>
      <c r="K364">
        <v>222</v>
      </c>
      <c r="M364">
        <v>22.4</v>
      </c>
      <c r="N364">
        <v>13</v>
      </c>
      <c r="O364">
        <v>1</v>
      </c>
      <c r="P364">
        <v>12</v>
      </c>
      <c r="Q364">
        <v>221</v>
      </c>
      <c r="S364">
        <v>15.1</v>
      </c>
      <c r="T364">
        <v>4.24</v>
      </c>
      <c r="U364" t="s">
        <v>88</v>
      </c>
    </row>
    <row r="365" spans="1:20" ht="14.25">
      <c r="A365">
        <v>2</v>
      </c>
      <c r="B365">
        <v>257</v>
      </c>
      <c r="C365">
        <v>21.53153371</v>
      </c>
      <c r="D365">
        <v>-18.3422265</v>
      </c>
      <c r="E365">
        <v>-1.339291487</v>
      </c>
      <c r="F365">
        <v>2515921.719</v>
      </c>
      <c r="G365">
        <v>6861191.972</v>
      </c>
      <c r="H365">
        <v>181.9007085</v>
      </c>
      <c r="I365">
        <v>1</v>
      </c>
      <c r="J365">
        <v>11</v>
      </c>
      <c r="K365">
        <v>188</v>
      </c>
      <c r="M365">
        <v>20.6</v>
      </c>
      <c r="N365">
        <v>13.7</v>
      </c>
      <c r="O365">
        <v>1</v>
      </c>
      <c r="P365">
        <v>11</v>
      </c>
      <c r="Q365">
        <v>195</v>
      </c>
      <c r="S365">
        <v>15</v>
      </c>
      <c r="T365">
        <v>7.75</v>
      </c>
    </row>
    <row r="366" spans="1:21" ht="14.25">
      <c r="A366">
        <v>2</v>
      </c>
      <c r="B366">
        <v>256</v>
      </c>
      <c r="C366">
        <v>20.45962312</v>
      </c>
      <c r="D366">
        <v>-18.21338807</v>
      </c>
      <c r="E366">
        <v>-1.375433869</v>
      </c>
      <c r="F366">
        <v>2515922.127</v>
      </c>
      <c r="G366">
        <v>6861192.972</v>
      </c>
      <c r="H366">
        <v>181.8645661</v>
      </c>
      <c r="I366">
        <v>1</v>
      </c>
      <c r="J366">
        <v>11</v>
      </c>
      <c r="K366">
        <v>119</v>
      </c>
      <c r="M366">
        <v>17.2</v>
      </c>
      <c r="N366">
        <v>13.9</v>
      </c>
      <c r="O366">
        <v>1</v>
      </c>
      <c r="P366">
        <v>13</v>
      </c>
      <c r="Q366">
        <v>114</v>
      </c>
      <c r="R366">
        <v>17.1</v>
      </c>
      <c r="S366">
        <v>15.9</v>
      </c>
      <c r="T366" t="s">
        <v>89</v>
      </c>
      <c r="U366" t="s">
        <v>90</v>
      </c>
    </row>
    <row r="367" spans="1:21" ht="14.25">
      <c r="A367">
        <v>2</v>
      </c>
      <c r="B367">
        <v>252</v>
      </c>
      <c r="C367">
        <v>15.62892156</v>
      </c>
      <c r="D367">
        <v>-17.14821262</v>
      </c>
      <c r="E367">
        <v>-0.953349293</v>
      </c>
      <c r="F367">
        <v>2515924.437</v>
      </c>
      <c r="G367">
        <v>6861197.346</v>
      </c>
      <c r="H367">
        <v>182.2866507</v>
      </c>
      <c r="I367">
        <v>2</v>
      </c>
      <c r="J367">
        <v>11</v>
      </c>
      <c r="K367">
        <v>237</v>
      </c>
      <c r="M367">
        <v>22.8</v>
      </c>
      <c r="N367">
        <v>9.6</v>
      </c>
      <c r="O367">
        <v>2</v>
      </c>
      <c r="P367">
        <v>12</v>
      </c>
      <c r="Q367">
        <v>245</v>
      </c>
      <c r="S367">
        <v>9.5</v>
      </c>
      <c r="T367">
        <v>7.9</v>
      </c>
      <c r="U367" t="s">
        <v>91</v>
      </c>
    </row>
    <row r="368" spans="1:20" ht="14.25">
      <c r="A368">
        <v>2</v>
      </c>
      <c r="B368">
        <v>260</v>
      </c>
      <c r="C368">
        <v>24.68823711</v>
      </c>
      <c r="D368">
        <v>-16.92298862</v>
      </c>
      <c r="E368">
        <v>-1.513123098</v>
      </c>
      <c r="F368">
        <v>2515922.249</v>
      </c>
      <c r="G368">
        <v>6861188.552</v>
      </c>
      <c r="H368">
        <v>181.7268769</v>
      </c>
      <c r="I368">
        <v>2</v>
      </c>
      <c r="J368">
        <v>11</v>
      </c>
      <c r="K368">
        <v>180</v>
      </c>
      <c r="M368">
        <v>16.2</v>
      </c>
      <c r="N368">
        <v>2.7</v>
      </c>
      <c r="O368">
        <v>2</v>
      </c>
      <c r="P368">
        <v>11</v>
      </c>
      <c r="Q368">
        <v>182</v>
      </c>
      <c r="S368">
        <v>3.4</v>
      </c>
      <c r="T368">
        <v>4.74</v>
      </c>
    </row>
    <row r="369" spans="1:20" ht="14.25">
      <c r="A369">
        <v>2</v>
      </c>
      <c r="B369">
        <v>254</v>
      </c>
      <c r="C369">
        <v>19.17155598</v>
      </c>
      <c r="D369">
        <v>-16.28309392</v>
      </c>
      <c r="E369">
        <v>-1.080900952</v>
      </c>
      <c r="F369">
        <v>2515924.33</v>
      </c>
      <c r="G369">
        <v>6861193.701</v>
      </c>
      <c r="H369">
        <v>182.159099</v>
      </c>
      <c r="I369">
        <v>2</v>
      </c>
      <c r="J369">
        <v>11</v>
      </c>
      <c r="K369">
        <v>227</v>
      </c>
      <c r="M369">
        <v>20.6</v>
      </c>
      <c r="N369">
        <v>7.3</v>
      </c>
      <c r="O369">
        <v>2</v>
      </c>
      <c r="P369">
        <v>11</v>
      </c>
      <c r="Q369">
        <v>228</v>
      </c>
      <c r="R369">
        <v>21</v>
      </c>
      <c r="S369">
        <v>6.5</v>
      </c>
      <c r="T369">
        <v>3.97</v>
      </c>
    </row>
    <row r="370" spans="1:20" ht="14.25">
      <c r="A370">
        <v>2</v>
      </c>
      <c r="B370">
        <v>258</v>
      </c>
      <c r="C370">
        <v>20.75457603</v>
      </c>
      <c r="D370">
        <v>-15.44592879</v>
      </c>
      <c r="E370">
        <v>-1.276254815</v>
      </c>
      <c r="F370">
        <v>2515924.717</v>
      </c>
      <c r="G370">
        <v>6861191.952</v>
      </c>
      <c r="H370">
        <v>181.9637452</v>
      </c>
      <c r="I370">
        <v>2</v>
      </c>
      <c r="J370">
        <v>11</v>
      </c>
      <c r="K370">
        <v>201</v>
      </c>
      <c r="M370">
        <v>20.7</v>
      </c>
      <c r="N370">
        <v>10.8</v>
      </c>
      <c r="O370">
        <v>2</v>
      </c>
      <c r="P370">
        <v>11</v>
      </c>
      <c r="Q370">
        <v>203</v>
      </c>
      <c r="S370">
        <v>11.2</v>
      </c>
      <c r="T370">
        <v>4.43</v>
      </c>
    </row>
    <row r="371" spans="1:20" ht="14.25">
      <c r="A371">
        <v>2</v>
      </c>
      <c r="B371">
        <v>259</v>
      </c>
      <c r="C371">
        <v>23.84599946</v>
      </c>
      <c r="D371">
        <v>-15.11296124</v>
      </c>
      <c r="E371">
        <v>-1.322834042</v>
      </c>
      <c r="F371">
        <v>2515924.217</v>
      </c>
      <c r="G371">
        <v>6861188.884</v>
      </c>
      <c r="H371">
        <v>181.917166</v>
      </c>
      <c r="I371">
        <v>2</v>
      </c>
      <c r="J371">
        <v>11</v>
      </c>
      <c r="K371">
        <v>251</v>
      </c>
      <c r="M371">
        <v>22.6</v>
      </c>
      <c r="N371">
        <v>13.5</v>
      </c>
      <c r="O371">
        <v>2</v>
      </c>
      <c r="P371">
        <v>11</v>
      </c>
      <c r="Q371">
        <v>255</v>
      </c>
      <c r="S371">
        <v>11.8</v>
      </c>
      <c r="T371">
        <v>8.15</v>
      </c>
    </row>
    <row r="372" spans="1:20" ht="14.25">
      <c r="A372">
        <v>2</v>
      </c>
      <c r="B372">
        <v>242</v>
      </c>
      <c r="C372">
        <v>19.58097824</v>
      </c>
      <c r="D372">
        <v>-13.41587821</v>
      </c>
      <c r="E372">
        <v>-1.264741305</v>
      </c>
      <c r="F372">
        <v>2515926.986</v>
      </c>
      <c r="G372">
        <v>6861192.545</v>
      </c>
      <c r="H372">
        <v>181.9752587</v>
      </c>
      <c r="I372">
        <v>1</v>
      </c>
      <c r="J372">
        <v>11</v>
      </c>
      <c r="K372">
        <v>153</v>
      </c>
      <c r="M372">
        <v>19.4</v>
      </c>
      <c r="N372">
        <v>12.2</v>
      </c>
      <c r="O372">
        <v>1</v>
      </c>
      <c r="P372">
        <v>11</v>
      </c>
      <c r="Q372">
        <v>151</v>
      </c>
      <c r="R372">
        <v>20.5</v>
      </c>
      <c r="S372">
        <v>14.6</v>
      </c>
      <c r="T372">
        <v>2.88</v>
      </c>
    </row>
    <row r="373" spans="1:21" ht="14.25">
      <c r="A373">
        <v>2</v>
      </c>
      <c r="B373">
        <v>224</v>
      </c>
      <c r="C373">
        <v>17.31062802</v>
      </c>
      <c r="D373">
        <v>-12.57061747</v>
      </c>
      <c r="E373">
        <v>-0.943438845</v>
      </c>
      <c r="F373">
        <v>2515928.404</v>
      </c>
      <c r="G373">
        <v>6861194.509</v>
      </c>
      <c r="H373">
        <v>182.2965612</v>
      </c>
      <c r="I373">
        <v>1</v>
      </c>
      <c r="J373">
        <v>11</v>
      </c>
      <c r="K373">
        <v>191</v>
      </c>
      <c r="M373">
        <v>21</v>
      </c>
      <c r="N373">
        <v>13.9</v>
      </c>
      <c r="O373">
        <v>1</v>
      </c>
      <c r="P373">
        <v>11</v>
      </c>
      <c r="Q373">
        <v>205</v>
      </c>
      <c r="S373">
        <v>14.8</v>
      </c>
      <c r="T373">
        <v>5.08</v>
      </c>
      <c r="U373" t="s">
        <v>92</v>
      </c>
    </row>
    <row r="374" spans="1:20" ht="14.25">
      <c r="A374">
        <v>2</v>
      </c>
      <c r="B374">
        <v>232</v>
      </c>
      <c r="C374">
        <v>23.44605981</v>
      </c>
      <c r="D374">
        <v>-12.10225947</v>
      </c>
      <c r="E374">
        <v>-1.303167298</v>
      </c>
      <c r="F374">
        <v>2515927.226</v>
      </c>
      <c r="G374">
        <v>6861188.47</v>
      </c>
      <c r="H374">
        <v>181.9368327</v>
      </c>
      <c r="I374">
        <v>2</v>
      </c>
      <c r="J374">
        <v>11</v>
      </c>
      <c r="K374">
        <v>278</v>
      </c>
      <c r="M374">
        <v>22.2</v>
      </c>
      <c r="N374">
        <v>1.9</v>
      </c>
      <c r="O374">
        <v>2</v>
      </c>
      <c r="P374">
        <v>11</v>
      </c>
      <c r="Q374">
        <v>294</v>
      </c>
      <c r="S374">
        <v>4.5</v>
      </c>
      <c r="T374">
        <v>11.02</v>
      </c>
    </row>
    <row r="375" spans="1:20" ht="14.25">
      <c r="A375">
        <v>2</v>
      </c>
      <c r="B375">
        <v>230</v>
      </c>
      <c r="C375">
        <v>21.50708599</v>
      </c>
      <c r="D375">
        <v>-12.09913801</v>
      </c>
      <c r="E375">
        <v>-1.404115132</v>
      </c>
      <c r="F375">
        <v>2515927.744</v>
      </c>
      <c r="G375">
        <v>6861190.338</v>
      </c>
      <c r="H375">
        <v>181.8358849</v>
      </c>
      <c r="I375">
        <v>2</v>
      </c>
      <c r="J375">
        <v>11</v>
      </c>
      <c r="K375">
        <v>150</v>
      </c>
      <c r="M375">
        <v>17.2</v>
      </c>
      <c r="N375">
        <v>5.1</v>
      </c>
      <c r="O375">
        <v>2</v>
      </c>
      <c r="P375">
        <v>11</v>
      </c>
      <c r="Q375">
        <v>155</v>
      </c>
      <c r="R375">
        <v>17.9</v>
      </c>
      <c r="S375">
        <v>4.7</v>
      </c>
      <c r="T375">
        <v>4.88</v>
      </c>
    </row>
    <row r="376" spans="1:20" ht="14.25">
      <c r="A376">
        <v>2</v>
      </c>
      <c r="B376">
        <v>226</v>
      </c>
      <c r="C376">
        <v>19.26926856</v>
      </c>
      <c r="D376">
        <v>-11.33259601</v>
      </c>
      <c r="E376">
        <v>-1.180761525</v>
      </c>
      <c r="F376">
        <v>2515929.077</v>
      </c>
      <c r="G376">
        <v>6861192.292</v>
      </c>
      <c r="H376">
        <v>182.0592385</v>
      </c>
      <c r="I376">
        <v>2</v>
      </c>
      <c r="J376">
        <v>11</v>
      </c>
      <c r="K376">
        <v>179</v>
      </c>
      <c r="M376">
        <v>18.8</v>
      </c>
      <c r="N376">
        <v>7.6</v>
      </c>
      <c r="O376">
        <v>2</v>
      </c>
      <c r="P376">
        <v>11</v>
      </c>
      <c r="Q376">
        <v>187</v>
      </c>
      <c r="S376">
        <v>10</v>
      </c>
      <c r="T376">
        <v>5.78</v>
      </c>
    </row>
    <row r="377" spans="1:21" ht="14.25">
      <c r="A377">
        <v>2</v>
      </c>
      <c r="B377">
        <v>225</v>
      </c>
      <c r="C377">
        <v>17.53962462</v>
      </c>
      <c r="D377">
        <v>-10.84300834</v>
      </c>
      <c r="E377">
        <v>-0.875115357</v>
      </c>
      <c r="F377">
        <v>2515930.009</v>
      </c>
      <c r="G377">
        <v>6861193.83</v>
      </c>
      <c r="H377">
        <v>182.3648846</v>
      </c>
      <c r="I377">
        <v>2</v>
      </c>
      <c r="J377">
        <v>11</v>
      </c>
      <c r="K377">
        <v>185</v>
      </c>
      <c r="M377">
        <v>18.2</v>
      </c>
      <c r="N377">
        <v>5.5</v>
      </c>
      <c r="O377">
        <v>2</v>
      </c>
      <c r="P377">
        <v>11</v>
      </c>
      <c r="Q377">
        <v>190</v>
      </c>
      <c r="S377">
        <v>5.1</v>
      </c>
      <c r="T377">
        <v>4.63</v>
      </c>
      <c r="U377" t="s">
        <v>93</v>
      </c>
    </row>
    <row r="378" spans="1:21" ht="14.25">
      <c r="A378">
        <v>2</v>
      </c>
      <c r="B378">
        <v>227</v>
      </c>
      <c r="C378">
        <v>19.49811835</v>
      </c>
      <c r="D378">
        <v>-9.081482635</v>
      </c>
      <c r="E378">
        <v>-1.252196855</v>
      </c>
      <c r="F378">
        <v>2515931.187</v>
      </c>
      <c r="G378">
        <v>6861191.474</v>
      </c>
      <c r="H378">
        <v>181.9878031</v>
      </c>
      <c r="I378">
        <v>4</v>
      </c>
      <c r="J378">
        <v>11</v>
      </c>
      <c r="K378">
        <v>72</v>
      </c>
      <c r="M378">
        <v>9.6</v>
      </c>
      <c r="N378">
        <v>6.3</v>
      </c>
      <c r="O378">
        <v>4</v>
      </c>
      <c r="P378">
        <v>14</v>
      </c>
      <c r="Q378">
        <v>72</v>
      </c>
      <c r="R378">
        <v>10.9</v>
      </c>
      <c r="S378">
        <v>6.6</v>
      </c>
      <c r="U378" t="s">
        <v>94</v>
      </c>
    </row>
    <row r="379" spans="1:20" ht="14.25">
      <c r="A379">
        <v>2</v>
      </c>
      <c r="B379">
        <v>231</v>
      </c>
      <c r="C379">
        <v>23.40528023</v>
      </c>
      <c r="D379">
        <v>-8.86580929</v>
      </c>
      <c r="E379">
        <v>-1.560383625</v>
      </c>
      <c r="F379">
        <v>2515930.357</v>
      </c>
      <c r="G379">
        <v>6861187.649</v>
      </c>
      <c r="H379">
        <v>181.6796164</v>
      </c>
      <c r="I379">
        <v>1</v>
      </c>
      <c r="J379">
        <v>11</v>
      </c>
      <c r="K379">
        <v>239</v>
      </c>
      <c r="M379">
        <v>21.1</v>
      </c>
      <c r="N379">
        <v>13.2</v>
      </c>
      <c r="O379">
        <v>1</v>
      </c>
      <c r="P379">
        <v>11</v>
      </c>
      <c r="Q379">
        <v>250</v>
      </c>
      <c r="S379">
        <v>10.6</v>
      </c>
      <c r="T379">
        <v>7.29</v>
      </c>
    </row>
    <row r="380" spans="1:20" ht="14.25">
      <c r="A380">
        <v>2</v>
      </c>
      <c r="B380">
        <v>229</v>
      </c>
      <c r="C380">
        <v>21.51199489</v>
      </c>
      <c r="D380">
        <v>-8.763167547</v>
      </c>
      <c r="E380">
        <v>-1.472298507</v>
      </c>
      <c r="F380">
        <v>2515930.959</v>
      </c>
      <c r="G380">
        <v>6861189.447</v>
      </c>
      <c r="H380">
        <v>181.7677015</v>
      </c>
      <c r="I380">
        <v>2</v>
      </c>
      <c r="J380">
        <v>11</v>
      </c>
      <c r="K380">
        <v>197</v>
      </c>
      <c r="M380">
        <v>20.5</v>
      </c>
      <c r="N380">
        <v>3.8</v>
      </c>
      <c r="O380">
        <v>2</v>
      </c>
      <c r="P380">
        <v>11</v>
      </c>
      <c r="Q380">
        <v>209</v>
      </c>
      <c r="S380">
        <v>4.5</v>
      </c>
      <c r="T380">
        <v>10.88</v>
      </c>
    </row>
    <row r="381" spans="1:20" ht="14.25">
      <c r="A381">
        <v>2</v>
      </c>
      <c r="B381">
        <v>228</v>
      </c>
      <c r="C381">
        <v>20.92155202</v>
      </c>
      <c r="D381">
        <v>-5.91788457</v>
      </c>
      <c r="E381">
        <v>-1.938255537</v>
      </c>
      <c r="F381">
        <v>2515933.859</v>
      </c>
      <c r="G381">
        <v>6861189.261</v>
      </c>
      <c r="H381">
        <v>181.3017445</v>
      </c>
      <c r="I381">
        <v>1</v>
      </c>
      <c r="J381">
        <v>11</v>
      </c>
      <c r="K381">
        <v>264</v>
      </c>
      <c r="M381">
        <v>22.1</v>
      </c>
      <c r="N381">
        <v>14</v>
      </c>
      <c r="O381">
        <v>1</v>
      </c>
      <c r="P381">
        <v>11</v>
      </c>
      <c r="Q381">
        <v>275</v>
      </c>
      <c r="R381">
        <v>22.3</v>
      </c>
      <c r="S381">
        <v>13.7</v>
      </c>
      <c r="T381">
        <v>4.52</v>
      </c>
    </row>
    <row r="382" spans="1:20" ht="14.25">
      <c r="A382">
        <v>2</v>
      </c>
      <c r="B382">
        <v>205</v>
      </c>
      <c r="C382">
        <v>17.113202</v>
      </c>
      <c r="D382">
        <v>-4.347088755</v>
      </c>
      <c r="E382">
        <v>-1.921910299</v>
      </c>
      <c r="F382">
        <v>2515936.384</v>
      </c>
      <c r="G382">
        <v>6861192.516</v>
      </c>
      <c r="H382">
        <v>181.3180897</v>
      </c>
      <c r="I382">
        <v>1</v>
      </c>
      <c r="J382">
        <v>11</v>
      </c>
      <c r="K382">
        <v>208</v>
      </c>
      <c r="M382">
        <v>20.8</v>
      </c>
      <c r="N382">
        <v>14.3</v>
      </c>
      <c r="O382">
        <v>1</v>
      </c>
      <c r="P382">
        <v>11</v>
      </c>
      <c r="Q382">
        <v>218</v>
      </c>
      <c r="S382">
        <v>14.7</v>
      </c>
      <c r="T382">
        <v>3.77</v>
      </c>
    </row>
    <row r="383" spans="1:21" ht="14.25">
      <c r="A383">
        <v>2</v>
      </c>
      <c r="B383">
        <v>206</v>
      </c>
      <c r="C383">
        <v>15.91772993</v>
      </c>
      <c r="D383">
        <v>-3.372753961</v>
      </c>
      <c r="E383">
        <v>-2.101099748</v>
      </c>
      <c r="F383">
        <v>2515937.641</v>
      </c>
      <c r="G383">
        <v>6861193.409</v>
      </c>
      <c r="H383">
        <v>181.1389003</v>
      </c>
      <c r="I383">
        <v>1</v>
      </c>
      <c r="J383">
        <v>11</v>
      </c>
      <c r="K383">
        <v>164</v>
      </c>
      <c r="M383">
        <v>21</v>
      </c>
      <c r="N383">
        <v>14.5</v>
      </c>
      <c r="O383">
        <v>1</v>
      </c>
      <c r="P383">
        <v>12</v>
      </c>
      <c r="Q383">
        <v>166</v>
      </c>
      <c r="S383">
        <v>12.9</v>
      </c>
      <c r="T383">
        <v>3.43</v>
      </c>
      <c r="U383" t="s">
        <v>95</v>
      </c>
    </row>
    <row r="384" spans="1:20" ht="14.25">
      <c r="A384">
        <v>2</v>
      </c>
      <c r="B384">
        <v>204</v>
      </c>
      <c r="C384">
        <v>21.26865462</v>
      </c>
      <c r="D384">
        <v>-2.492256887</v>
      </c>
      <c r="E384">
        <v>-3.047280071</v>
      </c>
      <c r="F384">
        <v>2515937.069</v>
      </c>
      <c r="G384">
        <v>6861188.017</v>
      </c>
      <c r="H384">
        <v>180.1927199</v>
      </c>
      <c r="I384">
        <v>2</v>
      </c>
      <c r="J384">
        <v>11</v>
      </c>
      <c r="K384">
        <v>277</v>
      </c>
      <c r="M384">
        <v>24.2</v>
      </c>
      <c r="N384">
        <v>5.8</v>
      </c>
      <c r="O384">
        <v>2</v>
      </c>
      <c r="P384">
        <v>11</v>
      </c>
      <c r="Q384">
        <v>293</v>
      </c>
      <c r="R384">
        <v>25.6</v>
      </c>
      <c r="S384">
        <v>7.6</v>
      </c>
      <c r="T384">
        <v>9.8</v>
      </c>
    </row>
    <row r="385" spans="1:21" ht="14.25">
      <c r="A385">
        <v>2</v>
      </c>
      <c r="B385">
        <v>195</v>
      </c>
      <c r="C385">
        <v>15.91058491</v>
      </c>
      <c r="D385">
        <v>0.246846695</v>
      </c>
      <c r="E385">
        <v>-2.819443881</v>
      </c>
      <c r="F385">
        <v>2515941.133</v>
      </c>
      <c r="G385">
        <v>6861192.455</v>
      </c>
      <c r="H385">
        <v>180.4205561</v>
      </c>
      <c r="I385">
        <v>2</v>
      </c>
      <c r="J385">
        <v>11</v>
      </c>
      <c r="K385">
        <v>207</v>
      </c>
      <c r="M385">
        <v>19.8</v>
      </c>
      <c r="N385">
        <v>7.2</v>
      </c>
      <c r="O385">
        <v>2</v>
      </c>
      <c r="P385">
        <v>11</v>
      </c>
      <c r="Q385">
        <v>222</v>
      </c>
      <c r="S385">
        <v>8.6</v>
      </c>
      <c r="T385">
        <v>6.96</v>
      </c>
      <c r="U385" t="s">
        <v>96</v>
      </c>
    </row>
    <row r="386" spans="1:20" ht="14.25">
      <c r="A386">
        <v>2</v>
      </c>
      <c r="B386">
        <v>199</v>
      </c>
      <c r="C386">
        <v>22.21327172</v>
      </c>
      <c r="D386">
        <v>1.893558079</v>
      </c>
      <c r="E386">
        <v>-3.245676697</v>
      </c>
      <c r="F386">
        <v>2515941.047</v>
      </c>
      <c r="G386">
        <v>6861185.941</v>
      </c>
      <c r="H386">
        <v>179.9943233</v>
      </c>
      <c r="I386">
        <v>2</v>
      </c>
      <c r="J386">
        <v>11</v>
      </c>
      <c r="K386">
        <v>198</v>
      </c>
      <c r="M386">
        <v>19.2</v>
      </c>
      <c r="N386">
        <v>8.1</v>
      </c>
      <c r="O386">
        <v>2</v>
      </c>
      <c r="P386">
        <v>11</v>
      </c>
      <c r="Q386">
        <v>201</v>
      </c>
      <c r="S386">
        <v>7.7</v>
      </c>
      <c r="T386">
        <v>7.16</v>
      </c>
    </row>
    <row r="387" spans="1:20" ht="14.25">
      <c r="A387">
        <v>2</v>
      </c>
      <c r="B387">
        <v>196</v>
      </c>
      <c r="C387">
        <v>15.29017666</v>
      </c>
      <c r="D387">
        <v>2.732604279</v>
      </c>
      <c r="E387">
        <v>-2.791200296</v>
      </c>
      <c r="F387">
        <v>2515943.694</v>
      </c>
      <c r="G387">
        <v>6861192.393</v>
      </c>
      <c r="H387">
        <v>180.4487997</v>
      </c>
      <c r="I387">
        <v>1</v>
      </c>
      <c r="J387">
        <v>11</v>
      </c>
      <c r="K387">
        <v>237</v>
      </c>
      <c r="M387">
        <v>21.2</v>
      </c>
      <c r="N387">
        <v>13.8</v>
      </c>
      <c r="O387">
        <v>1</v>
      </c>
      <c r="P387">
        <v>11</v>
      </c>
      <c r="Q387">
        <v>248</v>
      </c>
      <c r="R387">
        <v>22.2</v>
      </c>
      <c r="S387">
        <v>13.4</v>
      </c>
      <c r="T387">
        <v>4.98</v>
      </c>
    </row>
    <row r="388" spans="1:20" ht="14.25">
      <c r="A388">
        <v>2</v>
      </c>
      <c r="B388">
        <v>197</v>
      </c>
      <c r="C388">
        <v>17.89654056</v>
      </c>
      <c r="D388">
        <v>3.303689648</v>
      </c>
      <c r="E388">
        <v>-3.096662155</v>
      </c>
      <c r="F388">
        <v>2515943.553</v>
      </c>
      <c r="G388">
        <v>6861189.729</v>
      </c>
      <c r="H388">
        <v>180.1433378</v>
      </c>
      <c r="I388">
        <v>2</v>
      </c>
      <c r="J388">
        <v>11</v>
      </c>
      <c r="K388">
        <v>183</v>
      </c>
      <c r="M388">
        <v>20.1</v>
      </c>
      <c r="N388">
        <v>5.3</v>
      </c>
      <c r="O388">
        <v>2</v>
      </c>
      <c r="P388">
        <v>11</v>
      </c>
      <c r="Q388">
        <v>195</v>
      </c>
      <c r="S388">
        <v>8.6</v>
      </c>
      <c r="T388">
        <v>6.1</v>
      </c>
    </row>
    <row r="389" spans="1:20" ht="14.25">
      <c r="A389">
        <v>2</v>
      </c>
      <c r="B389">
        <v>105</v>
      </c>
      <c r="C389">
        <v>15.29713265</v>
      </c>
      <c r="D389">
        <v>4.635062844</v>
      </c>
      <c r="E389">
        <v>-2.813902604</v>
      </c>
      <c r="F389">
        <v>2515945.526</v>
      </c>
      <c r="G389">
        <v>6861191.881</v>
      </c>
      <c r="H389">
        <v>180.4260974</v>
      </c>
      <c r="I389">
        <v>2</v>
      </c>
      <c r="J389">
        <v>11</v>
      </c>
      <c r="K389">
        <v>184</v>
      </c>
      <c r="M389">
        <v>20.9</v>
      </c>
      <c r="N389">
        <v>6.6</v>
      </c>
      <c r="O389">
        <v>2</v>
      </c>
      <c r="P389">
        <v>11</v>
      </c>
      <c r="Q389">
        <v>193</v>
      </c>
      <c r="S389">
        <v>8.1</v>
      </c>
      <c r="T389">
        <v>5.82</v>
      </c>
    </row>
    <row r="390" spans="1:20" ht="14.25">
      <c r="A390">
        <v>2</v>
      </c>
      <c r="B390">
        <v>198</v>
      </c>
      <c r="C390">
        <v>21.45292798</v>
      </c>
      <c r="D390">
        <v>4.656303907</v>
      </c>
      <c r="E390">
        <v>-3.362611775</v>
      </c>
      <c r="F390">
        <v>2515943.912</v>
      </c>
      <c r="G390">
        <v>6861185.941</v>
      </c>
      <c r="H390">
        <v>179.8773882</v>
      </c>
      <c r="I390">
        <v>2</v>
      </c>
      <c r="J390">
        <v>11</v>
      </c>
      <c r="K390">
        <v>222</v>
      </c>
      <c r="M390">
        <v>20.9</v>
      </c>
      <c r="N390">
        <v>6.8</v>
      </c>
      <c r="O390">
        <v>2</v>
      </c>
      <c r="P390">
        <v>11</v>
      </c>
      <c r="Q390">
        <v>235</v>
      </c>
      <c r="R390">
        <v>22</v>
      </c>
      <c r="S390">
        <v>7.4</v>
      </c>
      <c r="T390">
        <v>8.58</v>
      </c>
    </row>
    <row r="391" spans="1:21" ht="14.25">
      <c r="A391">
        <v>2</v>
      </c>
      <c r="B391">
        <v>109</v>
      </c>
      <c r="C391">
        <v>18.11723381</v>
      </c>
      <c r="D391">
        <v>5.157348295</v>
      </c>
      <c r="E391">
        <v>-3.032990114</v>
      </c>
      <c r="F391">
        <v>2515945.281</v>
      </c>
      <c r="G391">
        <v>6861189.024</v>
      </c>
      <c r="H391">
        <v>180.2070099</v>
      </c>
      <c r="I391">
        <v>1</v>
      </c>
      <c r="J391">
        <v>12</v>
      </c>
      <c r="K391">
        <v>148</v>
      </c>
      <c r="M391">
        <v>3</v>
      </c>
      <c r="O391">
        <v>1</v>
      </c>
      <c r="P391">
        <v>22</v>
      </c>
      <c r="Q391">
        <v>148</v>
      </c>
      <c r="U391" t="s">
        <v>97</v>
      </c>
    </row>
    <row r="392" spans="1:21" ht="14.25">
      <c r="A392">
        <v>2</v>
      </c>
      <c r="B392">
        <v>108</v>
      </c>
      <c r="C392">
        <v>15.64806715</v>
      </c>
      <c r="D392">
        <v>5.949273844</v>
      </c>
      <c r="E392">
        <v>-2.952949537</v>
      </c>
      <c r="F392">
        <v>2515946.7</v>
      </c>
      <c r="G392">
        <v>6861191.194</v>
      </c>
      <c r="H392">
        <v>180.2870505</v>
      </c>
      <c r="I392">
        <v>2</v>
      </c>
      <c r="J392">
        <v>12</v>
      </c>
      <c r="K392">
        <v>87</v>
      </c>
      <c r="M392">
        <v>7.2</v>
      </c>
      <c r="N392">
        <v>4.1</v>
      </c>
      <c r="O392">
        <v>2</v>
      </c>
      <c r="P392">
        <v>12</v>
      </c>
      <c r="Q392">
        <v>88</v>
      </c>
      <c r="S392">
        <v>3.9</v>
      </c>
      <c r="U392" t="s">
        <v>98</v>
      </c>
    </row>
    <row r="393" spans="1:20" ht="14.25">
      <c r="A393">
        <v>2</v>
      </c>
      <c r="B393">
        <v>110</v>
      </c>
      <c r="C393">
        <v>18.59454434</v>
      </c>
      <c r="D393">
        <v>6.722796929</v>
      </c>
      <c r="E393">
        <v>-3.407853722</v>
      </c>
      <c r="F393">
        <v>2515946.664</v>
      </c>
      <c r="G393">
        <v>6861188.148</v>
      </c>
      <c r="H393">
        <v>179.8321463</v>
      </c>
      <c r="I393">
        <v>2</v>
      </c>
      <c r="J393">
        <v>11</v>
      </c>
      <c r="K393">
        <v>168</v>
      </c>
      <c r="M393">
        <v>18.7</v>
      </c>
      <c r="N393">
        <v>8.6</v>
      </c>
      <c r="O393">
        <v>2</v>
      </c>
      <c r="P393">
        <v>11</v>
      </c>
      <c r="Q393">
        <v>177</v>
      </c>
      <c r="R393">
        <v>19.5</v>
      </c>
      <c r="S393">
        <v>9.9</v>
      </c>
      <c r="T393">
        <v>6.5</v>
      </c>
    </row>
    <row r="394" spans="1:20" ht="14.25">
      <c r="A394">
        <v>2</v>
      </c>
      <c r="B394">
        <v>111</v>
      </c>
      <c r="C394">
        <v>20.93345977</v>
      </c>
      <c r="D394">
        <v>8.075242769</v>
      </c>
      <c r="E394">
        <v>-3.482839531</v>
      </c>
      <c r="F394">
        <v>2515947.346</v>
      </c>
      <c r="G394">
        <v>6861185.534</v>
      </c>
      <c r="H394">
        <v>179.7571605</v>
      </c>
      <c r="I394">
        <v>2</v>
      </c>
      <c r="J394">
        <v>11</v>
      </c>
      <c r="K394">
        <v>175</v>
      </c>
      <c r="M394">
        <v>17.9</v>
      </c>
      <c r="N394">
        <v>4.9</v>
      </c>
      <c r="O394">
        <v>2</v>
      </c>
      <c r="P394">
        <v>11</v>
      </c>
      <c r="Q394">
        <v>187</v>
      </c>
      <c r="S394">
        <v>5.1</v>
      </c>
      <c r="T394">
        <v>9.31</v>
      </c>
    </row>
    <row r="395" spans="1:20" ht="14.25">
      <c r="A395">
        <v>2</v>
      </c>
      <c r="B395">
        <v>113</v>
      </c>
      <c r="C395">
        <v>17.70211005</v>
      </c>
      <c r="D395">
        <v>9.880066428</v>
      </c>
      <c r="E395">
        <v>-3.352177636</v>
      </c>
      <c r="F395">
        <v>2515949.944</v>
      </c>
      <c r="G395">
        <v>6861188.17</v>
      </c>
      <c r="H395">
        <v>179.8878224</v>
      </c>
      <c r="I395">
        <v>2</v>
      </c>
      <c r="J395">
        <v>11</v>
      </c>
      <c r="K395">
        <v>191</v>
      </c>
      <c r="M395">
        <v>18.5</v>
      </c>
      <c r="N395">
        <v>6</v>
      </c>
      <c r="O395">
        <v>2</v>
      </c>
      <c r="P395">
        <v>11</v>
      </c>
      <c r="Q395">
        <v>203</v>
      </c>
      <c r="S395">
        <v>9.3</v>
      </c>
      <c r="T395">
        <v>9.46</v>
      </c>
    </row>
    <row r="396" spans="1:20" ht="14.25">
      <c r="A396">
        <v>2</v>
      </c>
      <c r="B396">
        <v>112</v>
      </c>
      <c r="C396">
        <v>21.62627216</v>
      </c>
      <c r="D396">
        <v>11.28485279</v>
      </c>
      <c r="E396">
        <v>-3.558268422</v>
      </c>
      <c r="F396">
        <v>2515950.257</v>
      </c>
      <c r="G396">
        <v>6861184.013</v>
      </c>
      <c r="H396">
        <v>179.6817316</v>
      </c>
      <c r="I396">
        <v>2</v>
      </c>
      <c r="J396">
        <v>11</v>
      </c>
      <c r="K396">
        <v>208</v>
      </c>
      <c r="M396">
        <v>19.7</v>
      </c>
      <c r="N396">
        <v>5.3</v>
      </c>
      <c r="O396">
        <v>2</v>
      </c>
      <c r="P396">
        <v>11</v>
      </c>
      <c r="Q396">
        <v>225</v>
      </c>
      <c r="R396">
        <v>20.1</v>
      </c>
      <c r="S396">
        <v>6.1</v>
      </c>
      <c r="T396">
        <v>10.26</v>
      </c>
    </row>
    <row r="397" spans="1:20" ht="14.25">
      <c r="A397">
        <v>2</v>
      </c>
      <c r="B397">
        <v>128</v>
      </c>
      <c r="C397">
        <v>18.64320396</v>
      </c>
      <c r="D397">
        <v>14.59563263</v>
      </c>
      <c r="E397">
        <v>-3.170491452</v>
      </c>
      <c r="F397">
        <v>2515954.241</v>
      </c>
      <c r="G397">
        <v>6861186.01</v>
      </c>
      <c r="H397">
        <v>180.0695085</v>
      </c>
      <c r="I397">
        <v>2</v>
      </c>
      <c r="J397">
        <v>11</v>
      </c>
      <c r="K397">
        <v>285</v>
      </c>
      <c r="M397">
        <v>24.2</v>
      </c>
      <c r="N397">
        <v>8.3</v>
      </c>
      <c r="O397">
        <v>2</v>
      </c>
      <c r="P397">
        <v>11</v>
      </c>
      <c r="Q397">
        <v>287</v>
      </c>
      <c r="S397">
        <v>7.5</v>
      </c>
      <c r="T397">
        <v>8.12</v>
      </c>
    </row>
    <row r="398" spans="1:20" ht="14.25">
      <c r="A398">
        <v>2</v>
      </c>
      <c r="B398">
        <v>129</v>
      </c>
      <c r="C398">
        <v>21.77833606</v>
      </c>
      <c r="D398">
        <v>14.87324368</v>
      </c>
      <c r="E398">
        <v>-3.278339969</v>
      </c>
      <c r="F398">
        <v>2515953.676</v>
      </c>
      <c r="G398">
        <v>6861182.914</v>
      </c>
      <c r="H398">
        <v>179.96166</v>
      </c>
      <c r="I398">
        <v>2</v>
      </c>
      <c r="J398">
        <v>11</v>
      </c>
      <c r="K398">
        <v>235</v>
      </c>
      <c r="M398">
        <v>23</v>
      </c>
      <c r="N398">
        <v>9</v>
      </c>
      <c r="O398">
        <v>2</v>
      </c>
      <c r="P398">
        <v>11</v>
      </c>
      <c r="Q398">
        <v>247</v>
      </c>
      <c r="S398">
        <v>6.2</v>
      </c>
      <c r="T398">
        <v>10.71</v>
      </c>
    </row>
    <row r="399" spans="1:21" ht="14.25">
      <c r="A399">
        <v>2</v>
      </c>
      <c r="B399">
        <v>131</v>
      </c>
      <c r="C399">
        <v>15.94491877</v>
      </c>
      <c r="D399">
        <v>17.43816018</v>
      </c>
      <c r="E399">
        <v>-2.670890565</v>
      </c>
      <c r="F399">
        <v>2515957.698</v>
      </c>
      <c r="G399">
        <v>6861187.857</v>
      </c>
      <c r="H399">
        <v>180.5691094</v>
      </c>
      <c r="I399">
        <v>1</v>
      </c>
      <c r="J399">
        <v>22</v>
      </c>
      <c r="K399">
        <v>152</v>
      </c>
      <c r="M399">
        <v>5.8</v>
      </c>
      <c r="O399">
        <v>1</v>
      </c>
      <c r="P399">
        <v>22</v>
      </c>
      <c r="Q399">
        <v>148</v>
      </c>
      <c r="U399" t="s">
        <v>76</v>
      </c>
    </row>
    <row r="400" spans="1:20" ht="14.25">
      <c r="A400">
        <v>2</v>
      </c>
      <c r="B400">
        <v>130</v>
      </c>
      <c r="C400">
        <v>21.22778486</v>
      </c>
      <c r="D400">
        <v>19.6387361</v>
      </c>
      <c r="E400">
        <v>-3.411535197</v>
      </c>
      <c r="F400">
        <v>2515958.416</v>
      </c>
      <c r="G400">
        <v>6861182.179</v>
      </c>
      <c r="H400">
        <v>179.8284648</v>
      </c>
      <c r="I400">
        <v>2</v>
      </c>
      <c r="J400">
        <v>11</v>
      </c>
      <c r="K400">
        <v>205</v>
      </c>
      <c r="M400">
        <v>17.9</v>
      </c>
      <c r="N400">
        <v>5.4</v>
      </c>
      <c r="O400">
        <v>2</v>
      </c>
      <c r="P400">
        <v>11</v>
      </c>
      <c r="Q400">
        <v>211</v>
      </c>
      <c r="S400">
        <v>6.6</v>
      </c>
      <c r="T400">
        <v>7.89</v>
      </c>
    </row>
    <row r="401" spans="1:19" ht="14.25">
      <c r="A401">
        <v>2</v>
      </c>
      <c r="B401">
        <v>146</v>
      </c>
      <c r="C401">
        <v>16.56419769</v>
      </c>
      <c r="D401">
        <v>20.47074309</v>
      </c>
      <c r="E401">
        <v>-2.430694357</v>
      </c>
      <c r="F401">
        <v>2515960.457</v>
      </c>
      <c r="G401">
        <v>6861186.454</v>
      </c>
      <c r="H401">
        <v>180.8093056</v>
      </c>
      <c r="I401">
        <v>2</v>
      </c>
      <c r="J401">
        <v>11</v>
      </c>
      <c r="K401">
        <v>82</v>
      </c>
      <c r="M401">
        <v>6.8</v>
      </c>
      <c r="N401">
        <v>2.3</v>
      </c>
      <c r="O401">
        <v>2</v>
      </c>
      <c r="P401">
        <v>11</v>
      </c>
      <c r="Q401">
        <v>82</v>
      </c>
      <c r="S401">
        <v>3</v>
      </c>
    </row>
    <row r="402" spans="1:21" ht="14.25">
      <c r="A402">
        <v>2</v>
      </c>
      <c r="B402">
        <v>147</v>
      </c>
      <c r="C402">
        <v>18.48173384</v>
      </c>
      <c r="D402">
        <v>22.17990561</v>
      </c>
      <c r="E402">
        <v>-2.577360513</v>
      </c>
      <c r="F402">
        <v>2515961.596</v>
      </c>
      <c r="G402">
        <v>6861184.152</v>
      </c>
      <c r="H402">
        <v>180.6626395</v>
      </c>
      <c r="I402">
        <v>2</v>
      </c>
      <c r="J402">
        <v>11</v>
      </c>
      <c r="K402">
        <v>314</v>
      </c>
      <c r="M402">
        <v>24.4</v>
      </c>
      <c r="N402">
        <v>3.1</v>
      </c>
      <c r="O402">
        <v>2</v>
      </c>
      <c r="P402">
        <v>11</v>
      </c>
      <c r="Q402">
        <v>318</v>
      </c>
      <c r="R402">
        <v>24.5</v>
      </c>
      <c r="S402">
        <v>10.3</v>
      </c>
      <c r="T402">
        <v>6.39</v>
      </c>
      <c r="U402" t="s">
        <v>24</v>
      </c>
    </row>
    <row r="403" spans="1:20" ht="14.25">
      <c r="A403">
        <v>2</v>
      </c>
      <c r="B403">
        <v>148</v>
      </c>
      <c r="C403">
        <v>20.76477317</v>
      </c>
      <c r="D403">
        <v>22.22347638</v>
      </c>
      <c r="E403">
        <v>-2.935394083</v>
      </c>
      <c r="F403">
        <v>2515961.031</v>
      </c>
      <c r="G403">
        <v>6861181.939</v>
      </c>
      <c r="H403">
        <v>180.3046059</v>
      </c>
      <c r="I403">
        <v>2</v>
      </c>
      <c r="J403">
        <v>11</v>
      </c>
      <c r="K403">
        <v>314</v>
      </c>
      <c r="M403">
        <v>21.9</v>
      </c>
      <c r="N403">
        <v>6.5</v>
      </c>
      <c r="O403">
        <v>2</v>
      </c>
      <c r="P403">
        <v>11</v>
      </c>
      <c r="Q403">
        <v>323</v>
      </c>
      <c r="S403">
        <v>7.7</v>
      </c>
      <c r="T403">
        <v>5.45</v>
      </c>
    </row>
    <row r="404" spans="1:20" ht="14.25">
      <c r="A404">
        <v>2</v>
      </c>
      <c r="B404">
        <v>149</v>
      </c>
      <c r="C404">
        <v>20.75106899</v>
      </c>
      <c r="D404">
        <v>24.56241178</v>
      </c>
      <c r="E404">
        <v>-2.375977402</v>
      </c>
      <c r="F404">
        <v>2515963.29</v>
      </c>
      <c r="G404">
        <v>6861181.331</v>
      </c>
      <c r="H404">
        <v>180.8640226</v>
      </c>
      <c r="I404">
        <v>2</v>
      </c>
      <c r="J404">
        <v>11</v>
      </c>
      <c r="K404">
        <v>260</v>
      </c>
      <c r="M404">
        <v>21.9</v>
      </c>
      <c r="N404">
        <v>6.2</v>
      </c>
      <c r="O404">
        <v>2</v>
      </c>
      <c r="P404">
        <v>11</v>
      </c>
      <c r="Q404">
        <v>268</v>
      </c>
      <c r="S404">
        <v>6.2</v>
      </c>
      <c r="T404">
        <v>6.87</v>
      </c>
    </row>
    <row r="405" spans="1:21" ht="14.25">
      <c r="A405">
        <v>2</v>
      </c>
      <c r="B405">
        <v>150</v>
      </c>
      <c r="C405">
        <v>18.07912564</v>
      </c>
      <c r="D405">
        <v>27.64702301</v>
      </c>
      <c r="E405">
        <v>-1.613064252</v>
      </c>
      <c r="F405">
        <v>2515966.973</v>
      </c>
      <c r="G405">
        <v>6861183.088</v>
      </c>
      <c r="H405">
        <v>181.6269357</v>
      </c>
      <c r="I405">
        <v>1</v>
      </c>
      <c r="J405">
        <v>12</v>
      </c>
      <c r="K405">
        <v>237</v>
      </c>
      <c r="M405">
        <v>16.4</v>
      </c>
      <c r="O405">
        <v>1</v>
      </c>
      <c r="P405">
        <v>12</v>
      </c>
      <c r="Q405">
        <v>239</v>
      </c>
      <c r="R405">
        <v>17.7</v>
      </c>
      <c r="S405">
        <v>10</v>
      </c>
      <c r="T405">
        <v>4.97</v>
      </c>
      <c r="U405" t="s">
        <v>99</v>
      </c>
    </row>
    <row r="406" spans="1:20" ht="14.25">
      <c r="A406">
        <v>2</v>
      </c>
      <c r="B406">
        <v>151</v>
      </c>
      <c r="C406">
        <v>15.55140451</v>
      </c>
      <c r="D406">
        <v>30.58486976</v>
      </c>
      <c r="E406">
        <v>-1.02399179</v>
      </c>
      <c r="F406">
        <v>2515970.477</v>
      </c>
      <c r="G406">
        <v>6861184.745</v>
      </c>
      <c r="H406">
        <v>182.2160082</v>
      </c>
      <c r="I406">
        <v>1</v>
      </c>
      <c r="J406">
        <v>11</v>
      </c>
      <c r="K406">
        <v>322</v>
      </c>
      <c r="M406">
        <v>21.8</v>
      </c>
      <c r="N406">
        <v>14.8</v>
      </c>
      <c r="O406">
        <v>1</v>
      </c>
      <c r="P406">
        <v>11</v>
      </c>
      <c r="Q406">
        <v>319</v>
      </c>
      <c r="S406">
        <v>10.9</v>
      </c>
      <c r="T406">
        <v>8.82</v>
      </c>
    </row>
    <row r="407" spans="1:19" ht="14.25">
      <c r="A407">
        <v>2</v>
      </c>
      <c r="B407">
        <v>170</v>
      </c>
      <c r="C407">
        <v>15.82703113</v>
      </c>
      <c r="D407">
        <v>34.57980754</v>
      </c>
      <c r="E407">
        <v>-0.560482321</v>
      </c>
      <c r="F407">
        <v>2515974.255</v>
      </c>
      <c r="G407">
        <v>6861183.418</v>
      </c>
      <c r="H407">
        <v>182.6795177</v>
      </c>
      <c r="I407">
        <v>4</v>
      </c>
      <c r="J407">
        <v>11</v>
      </c>
      <c r="K407">
        <v>88</v>
      </c>
      <c r="M407">
        <v>12.4</v>
      </c>
      <c r="O407">
        <v>4</v>
      </c>
      <c r="P407">
        <v>11</v>
      </c>
      <c r="Q407">
        <v>87</v>
      </c>
      <c r="S407">
        <v>3.5</v>
      </c>
    </row>
    <row r="408" spans="1:20" ht="14.25">
      <c r="A408">
        <v>2</v>
      </c>
      <c r="B408">
        <v>171</v>
      </c>
      <c r="C408">
        <v>17.03166962</v>
      </c>
      <c r="D408">
        <v>37.69450316</v>
      </c>
      <c r="E408">
        <v>-0.897301889</v>
      </c>
      <c r="F408">
        <v>2515976.938</v>
      </c>
      <c r="G408">
        <v>6861181.43</v>
      </c>
      <c r="H408">
        <v>182.3426981</v>
      </c>
      <c r="I408">
        <v>1</v>
      </c>
      <c r="J408">
        <v>11</v>
      </c>
      <c r="K408">
        <v>294</v>
      </c>
      <c r="M408">
        <v>18.9</v>
      </c>
      <c r="N408">
        <v>11</v>
      </c>
      <c r="O408">
        <v>1</v>
      </c>
      <c r="P408">
        <v>11</v>
      </c>
      <c r="Q408">
        <v>312</v>
      </c>
      <c r="R408">
        <v>19.7</v>
      </c>
      <c r="S408">
        <v>9.4</v>
      </c>
      <c r="T408">
        <v>6.8</v>
      </c>
    </row>
    <row r="409" spans="1:20" ht="14.25">
      <c r="A409">
        <v>3</v>
      </c>
      <c r="B409">
        <v>289</v>
      </c>
      <c r="C409">
        <v>27.41271427</v>
      </c>
      <c r="D409">
        <v>-29.70878594</v>
      </c>
      <c r="E409">
        <v>-2.33534194</v>
      </c>
      <c r="F409">
        <v>2515909.198</v>
      </c>
      <c r="G409">
        <v>6861189.321</v>
      </c>
      <c r="H409">
        <v>180.9046581</v>
      </c>
      <c r="I409">
        <v>2</v>
      </c>
      <c r="J409">
        <v>11</v>
      </c>
      <c r="K409">
        <v>372</v>
      </c>
      <c r="M409">
        <v>26.9</v>
      </c>
      <c r="N409">
        <v>5</v>
      </c>
      <c r="O409">
        <v>2</v>
      </c>
      <c r="P409">
        <v>11</v>
      </c>
      <c r="Q409">
        <v>383</v>
      </c>
      <c r="S409">
        <v>7.4</v>
      </c>
      <c r="T409">
        <v>11.38</v>
      </c>
    </row>
    <row r="410" spans="1:20" ht="14.25">
      <c r="A410">
        <v>3</v>
      </c>
      <c r="B410">
        <v>288</v>
      </c>
      <c r="C410">
        <v>26.76461849</v>
      </c>
      <c r="D410">
        <v>-26.41689566</v>
      </c>
      <c r="E410">
        <v>-2.22286067</v>
      </c>
      <c r="F410">
        <v>2515912.544</v>
      </c>
      <c r="G410">
        <v>6861189.072</v>
      </c>
      <c r="H410">
        <v>181.0171393</v>
      </c>
      <c r="I410">
        <v>2</v>
      </c>
      <c r="J410">
        <v>11</v>
      </c>
      <c r="K410">
        <v>109</v>
      </c>
      <c r="M410">
        <v>10.9</v>
      </c>
      <c r="N410">
        <v>4.4</v>
      </c>
      <c r="O410">
        <v>2</v>
      </c>
      <c r="P410">
        <v>11</v>
      </c>
      <c r="Q410">
        <v>112</v>
      </c>
      <c r="S410">
        <v>4.7</v>
      </c>
      <c r="T410">
        <v>5.68</v>
      </c>
    </row>
    <row r="411" spans="1:21" ht="14.25">
      <c r="A411">
        <v>3</v>
      </c>
      <c r="B411">
        <v>286</v>
      </c>
      <c r="C411">
        <v>27.11217207</v>
      </c>
      <c r="D411">
        <v>-23.57407388</v>
      </c>
      <c r="E411">
        <v>-2.119275409</v>
      </c>
      <c r="F411">
        <v>2515915.193</v>
      </c>
      <c r="G411">
        <v>6861187.982</v>
      </c>
      <c r="H411">
        <v>181.1207246</v>
      </c>
      <c r="I411">
        <v>1</v>
      </c>
      <c r="J411">
        <v>11</v>
      </c>
      <c r="K411">
        <v>189</v>
      </c>
      <c r="M411">
        <v>21.1</v>
      </c>
      <c r="N411">
        <v>12.3</v>
      </c>
      <c r="O411">
        <v>1</v>
      </c>
      <c r="P411">
        <v>11</v>
      </c>
      <c r="Q411">
        <v>198</v>
      </c>
      <c r="R411">
        <v>22</v>
      </c>
      <c r="S411">
        <v>14</v>
      </c>
      <c r="T411">
        <v>10.85</v>
      </c>
      <c r="U411" t="s">
        <v>100</v>
      </c>
    </row>
    <row r="412" spans="1:21" ht="14.25">
      <c r="A412">
        <v>3</v>
      </c>
      <c r="B412">
        <v>290</v>
      </c>
      <c r="C412">
        <v>32.62074547</v>
      </c>
      <c r="D412">
        <v>-22.21892979</v>
      </c>
      <c r="E412">
        <v>-2.737118245</v>
      </c>
      <c r="F412">
        <v>2515915.036</v>
      </c>
      <c r="G412">
        <v>6861182.311</v>
      </c>
      <c r="H412">
        <v>180.5028818</v>
      </c>
      <c r="I412">
        <v>2</v>
      </c>
      <c r="J412">
        <v>11</v>
      </c>
      <c r="K412">
        <v>344</v>
      </c>
      <c r="M412">
        <v>23.9</v>
      </c>
      <c r="N412">
        <v>4.7</v>
      </c>
      <c r="O412">
        <v>2</v>
      </c>
      <c r="P412">
        <v>11</v>
      </c>
      <c r="Q412">
        <v>363</v>
      </c>
      <c r="S412">
        <v>5.6</v>
      </c>
      <c r="T412">
        <v>16.87</v>
      </c>
      <c r="U412" t="s">
        <v>101</v>
      </c>
    </row>
    <row r="413" spans="1:20" ht="14.25">
      <c r="A413">
        <v>3</v>
      </c>
      <c r="B413">
        <v>285</v>
      </c>
      <c r="C413">
        <v>25.41768376</v>
      </c>
      <c r="D413">
        <v>-20.76700144</v>
      </c>
      <c r="E413">
        <v>-1.605359916</v>
      </c>
      <c r="F413">
        <v>2515918.349</v>
      </c>
      <c r="G413">
        <v>6861188.87</v>
      </c>
      <c r="H413">
        <v>181.6346401</v>
      </c>
      <c r="I413">
        <v>1</v>
      </c>
      <c r="J413">
        <v>11</v>
      </c>
      <c r="K413">
        <v>250</v>
      </c>
      <c r="M413">
        <v>20.8</v>
      </c>
      <c r="N413">
        <v>13.5</v>
      </c>
      <c r="O413">
        <v>1</v>
      </c>
      <c r="P413">
        <v>11</v>
      </c>
      <c r="Q413">
        <v>252</v>
      </c>
      <c r="S413">
        <v>15.6</v>
      </c>
      <c r="T413">
        <v>4.92</v>
      </c>
    </row>
    <row r="414" spans="1:17" ht="14.25">
      <c r="A414">
        <v>3</v>
      </c>
      <c r="B414">
        <v>264</v>
      </c>
      <c r="C414">
        <v>30.69874148</v>
      </c>
      <c r="D414">
        <v>-19.97381231</v>
      </c>
      <c r="E414">
        <v>-2.16377543</v>
      </c>
      <c r="F414">
        <v>2515917.711</v>
      </c>
      <c r="G414">
        <v>6861183.568</v>
      </c>
      <c r="H414">
        <v>181.0762246</v>
      </c>
      <c r="I414">
        <v>2</v>
      </c>
      <c r="J414">
        <v>11</v>
      </c>
      <c r="K414">
        <v>80</v>
      </c>
      <c r="M414">
        <v>6.6</v>
      </c>
      <c r="N414">
        <v>2.9</v>
      </c>
      <c r="O414">
        <v>2</v>
      </c>
      <c r="P414">
        <v>11</v>
      </c>
      <c r="Q414">
        <v>80</v>
      </c>
    </row>
    <row r="415" spans="1:20" ht="14.25">
      <c r="A415">
        <v>3</v>
      </c>
      <c r="B415">
        <v>263</v>
      </c>
      <c r="C415">
        <v>29.0151664</v>
      </c>
      <c r="D415">
        <v>-18.57080318</v>
      </c>
      <c r="E415">
        <v>-2.004529976</v>
      </c>
      <c r="F415">
        <v>2515919.511</v>
      </c>
      <c r="G415">
        <v>6861184.818</v>
      </c>
      <c r="H415">
        <v>181.23547</v>
      </c>
      <c r="I415">
        <v>1</v>
      </c>
      <c r="J415">
        <v>11</v>
      </c>
      <c r="K415">
        <v>299</v>
      </c>
      <c r="M415">
        <v>22.4</v>
      </c>
      <c r="N415">
        <v>12.8</v>
      </c>
      <c r="O415">
        <v>1</v>
      </c>
      <c r="P415">
        <v>11</v>
      </c>
      <c r="Q415">
        <v>310</v>
      </c>
      <c r="S415">
        <v>11.5</v>
      </c>
      <c r="T415">
        <v>8.11</v>
      </c>
    </row>
    <row r="416" spans="1:20" ht="14.25">
      <c r="A416">
        <v>3</v>
      </c>
      <c r="B416">
        <v>262</v>
      </c>
      <c r="C416">
        <v>26.27908793</v>
      </c>
      <c r="D416">
        <v>-17.61770285</v>
      </c>
      <c r="E416">
        <v>-1.520393297</v>
      </c>
      <c r="F416">
        <v>2515921.156</v>
      </c>
      <c r="G416">
        <v>6861187.203</v>
      </c>
      <c r="H416">
        <v>181.7196067</v>
      </c>
      <c r="I416">
        <v>1</v>
      </c>
      <c r="J416">
        <v>11</v>
      </c>
      <c r="K416">
        <v>224</v>
      </c>
      <c r="M416">
        <v>21.5</v>
      </c>
      <c r="N416">
        <v>12.4</v>
      </c>
      <c r="O416">
        <v>1</v>
      </c>
      <c r="P416">
        <v>11</v>
      </c>
      <c r="Q416">
        <v>217</v>
      </c>
      <c r="S416">
        <v>15.9</v>
      </c>
      <c r="T416">
        <v>4.29</v>
      </c>
    </row>
    <row r="417" spans="1:20" ht="14.25">
      <c r="A417">
        <v>3</v>
      </c>
      <c r="B417">
        <v>265</v>
      </c>
      <c r="C417">
        <v>31.95909296</v>
      </c>
      <c r="D417">
        <v>-16.90848271</v>
      </c>
      <c r="E417">
        <v>-2.641473415</v>
      </c>
      <c r="F417">
        <v>2515920.332</v>
      </c>
      <c r="G417">
        <v>6861181.539</v>
      </c>
      <c r="H417">
        <v>180.5985266</v>
      </c>
      <c r="I417">
        <v>2</v>
      </c>
      <c r="J417">
        <v>11</v>
      </c>
      <c r="K417">
        <v>196</v>
      </c>
      <c r="M417">
        <v>20</v>
      </c>
      <c r="N417">
        <v>5.5</v>
      </c>
      <c r="O417">
        <v>2</v>
      </c>
      <c r="P417">
        <v>11</v>
      </c>
      <c r="Q417">
        <v>214</v>
      </c>
      <c r="R417">
        <v>21.1</v>
      </c>
      <c r="S417">
        <v>7.3</v>
      </c>
      <c r="T417">
        <v>8.83</v>
      </c>
    </row>
    <row r="418" spans="1:21" ht="14.25">
      <c r="A418">
        <v>3</v>
      </c>
      <c r="B418">
        <v>261</v>
      </c>
      <c r="C418">
        <v>25.61679246</v>
      </c>
      <c r="D418">
        <v>-15.51721841</v>
      </c>
      <c r="E418">
        <v>-1.428996633</v>
      </c>
      <c r="F418">
        <v>2515923.357</v>
      </c>
      <c r="G418">
        <v>6861187.284</v>
      </c>
      <c r="H418">
        <v>181.8110034</v>
      </c>
      <c r="I418">
        <v>1</v>
      </c>
      <c r="J418">
        <v>11</v>
      </c>
      <c r="K418">
        <v>230</v>
      </c>
      <c r="M418">
        <v>23.5</v>
      </c>
      <c r="N418">
        <v>14.9</v>
      </c>
      <c r="O418">
        <v>1</v>
      </c>
      <c r="P418">
        <v>11</v>
      </c>
      <c r="Q418">
        <v>248</v>
      </c>
      <c r="S418">
        <v>16.6</v>
      </c>
      <c r="T418">
        <v>8.42</v>
      </c>
      <c r="U418" t="s">
        <v>102</v>
      </c>
    </row>
    <row r="419" spans="1:21" ht="14.25">
      <c r="A419">
        <v>3</v>
      </c>
      <c r="B419">
        <v>266</v>
      </c>
      <c r="C419">
        <v>31.06329392</v>
      </c>
      <c r="D419">
        <v>-13.66900498</v>
      </c>
      <c r="E419">
        <v>-2.367577975</v>
      </c>
      <c r="F419">
        <v>2515923.693</v>
      </c>
      <c r="G419">
        <v>6861181.542</v>
      </c>
      <c r="H419">
        <v>180.872422</v>
      </c>
      <c r="I419">
        <v>2</v>
      </c>
      <c r="J419">
        <v>22</v>
      </c>
      <c r="K419">
        <v>132</v>
      </c>
      <c r="M419">
        <v>6.3</v>
      </c>
      <c r="O419">
        <v>2</v>
      </c>
      <c r="P419">
        <v>22</v>
      </c>
      <c r="Q419">
        <v>129</v>
      </c>
      <c r="R419">
        <v>6.4</v>
      </c>
      <c r="U419" t="s">
        <v>103</v>
      </c>
    </row>
    <row r="420" spans="1:20" ht="14.25">
      <c r="A420">
        <v>3</v>
      </c>
      <c r="B420">
        <v>233</v>
      </c>
      <c r="C420">
        <v>26.69360585</v>
      </c>
      <c r="D420">
        <v>-13.51423543</v>
      </c>
      <c r="E420">
        <v>-1.626813947</v>
      </c>
      <c r="F420">
        <v>2515925.002</v>
      </c>
      <c r="G420">
        <v>6861185.714</v>
      </c>
      <c r="H420">
        <v>181.6131861</v>
      </c>
      <c r="I420">
        <v>2</v>
      </c>
      <c r="J420">
        <v>11</v>
      </c>
      <c r="K420">
        <v>192</v>
      </c>
      <c r="M420">
        <v>20.5</v>
      </c>
      <c r="N420">
        <v>2.7</v>
      </c>
      <c r="O420">
        <v>2</v>
      </c>
      <c r="P420">
        <v>11</v>
      </c>
      <c r="Q420">
        <v>204</v>
      </c>
      <c r="R420">
        <v>22.3</v>
      </c>
      <c r="S420">
        <v>5.1</v>
      </c>
      <c r="T420">
        <v>8.6</v>
      </c>
    </row>
    <row r="421" spans="1:20" ht="14.25">
      <c r="A421">
        <v>3</v>
      </c>
      <c r="B421">
        <v>241</v>
      </c>
      <c r="C421">
        <v>29.86602706</v>
      </c>
      <c r="D421">
        <v>-10.4303229</v>
      </c>
      <c r="E421">
        <v>-2.949892656</v>
      </c>
      <c r="F421">
        <v>2515927.133</v>
      </c>
      <c r="G421">
        <v>6861181.836</v>
      </c>
      <c r="H421">
        <v>180.2901073</v>
      </c>
      <c r="I421">
        <v>2</v>
      </c>
      <c r="J421">
        <v>11</v>
      </c>
      <c r="K421">
        <v>115</v>
      </c>
      <c r="M421">
        <v>12.1</v>
      </c>
      <c r="N421">
        <v>4.3</v>
      </c>
      <c r="O421">
        <v>2</v>
      </c>
      <c r="P421">
        <v>11</v>
      </c>
      <c r="Q421">
        <v>111</v>
      </c>
      <c r="S421">
        <v>5.6</v>
      </c>
      <c r="T421">
        <v>1.08</v>
      </c>
    </row>
    <row r="422" spans="1:21" ht="14.25">
      <c r="A422">
        <v>3</v>
      </c>
      <c r="B422">
        <v>267</v>
      </c>
      <c r="C422">
        <v>32.70810834</v>
      </c>
      <c r="D422">
        <v>-9.537764363</v>
      </c>
      <c r="E422">
        <v>-3.601631736</v>
      </c>
      <c r="F422">
        <v>2515927.239</v>
      </c>
      <c r="G422">
        <v>6861178.859</v>
      </c>
      <c r="H422">
        <v>179.6383683</v>
      </c>
      <c r="I422">
        <v>2</v>
      </c>
      <c r="J422">
        <v>14</v>
      </c>
      <c r="K422">
        <v>90</v>
      </c>
      <c r="L422" t="s">
        <v>104</v>
      </c>
      <c r="O422">
        <v>2</v>
      </c>
      <c r="P422">
        <v>14</v>
      </c>
      <c r="Q422">
        <v>88</v>
      </c>
      <c r="S422">
        <v>5.2</v>
      </c>
      <c r="U422" t="s">
        <v>82</v>
      </c>
    </row>
    <row r="423" spans="1:20" ht="14.25">
      <c r="A423">
        <v>3</v>
      </c>
      <c r="B423">
        <v>240</v>
      </c>
      <c r="C423">
        <v>30.26074524</v>
      </c>
      <c r="D423">
        <v>-9.238971792</v>
      </c>
      <c r="E423">
        <v>-3.30362812</v>
      </c>
      <c r="F423">
        <v>2515928.177</v>
      </c>
      <c r="G423">
        <v>6861181.139</v>
      </c>
      <c r="H423">
        <v>179.9363719</v>
      </c>
      <c r="I423">
        <v>2</v>
      </c>
      <c r="J423">
        <v>11</v>
      </c>
      <c r="K423">
        <v>197</v>
      </c>
      <c r="M423">
        <v>18.7</v>
      </c>
      <c r="N423">
        <v>2.6</v>
      </c>
      <c r="O423">
        <v>2</v>
      </c>
      <c r="P423">
        <v>11</v>
      </c>
      <c r="Q423">
        <v>202</v>
      </c>
      <c r="R423">
        <v>19.9</v>
      </c>
      <c r="S423">
        <v>6</v>
      </c>
      <c r="T423">
        <v>6.61</v>
      </c>
    </row>
    <row r="424" spans="1:20" ht="14.25">
      <c r="A424">
        <v>3</v>
      </c>
      <c r="B424">
        <v>268</v>
      </c>
      <c r="C424">
        <v>34.50376761</v>
      </c>
      <c r="D424">
        <v>-8.936830569</v>
      </c>
      <c r="E424">
        <v>-3.483817021</v>
      </c>
      <c r="F424">
        <v>2515927.341</v>
      </c>
      <c r="G424">
        <v>6861176.968</v>
      </c>
      <c r="H424">
        <v>179.756183</v>
      </c>
      <c r="I424">
        <v>2</v>
      </c>
      <c r="J424">
        <v>11</v>
      </c>
      <c r="K424">
        <v>302</v>
      </c>
      <c r="M424">
        <v>24.5</v>
      </c>
      <c r="N424">
        <v>7.4</v>
      </c>
      <c r="O424">
        <v>2</v>
      </c>
      <c r="P424">
        <v>11</v>
      </c>
      <c r="Q424">
        <v>310</v>
      </c>
      <c r="S424">
        <v>11.7</v>
      </c>
      <c r="T424">
        <v>3.61</v>
      </c>
    </row>
    <row r="425" spans="1:19" ht="14.25">
      <c r="A425">
        <v>3</v>
      </c>
      <c r="B425">
        <v>239</v>
      </c>
      <c r="C425">
        <v>29.49314642</v>
      </c>
      <c r="D425">
        <v>-6.5030318</v>
      </c>
      <c r="E425">
        <v>-3.657637587</v>
      </c>
      <c r="F425">
        <v>2515931.018</v>
      </c>
      <c r="G425">
        <v>6861181.153</v>
      </c>
      <c r="H425">
        <v>179.5823624</v>
      </c>
      <c r="I425">
        <v>2</v>
      </c>
      <c r="J425">
        <v>11</v>
      </c>
      <c r="K425">
        <v>107</v>
      </c>
      <c r="M425">
        <v>10</v>
      </c>
      <c r="N425">
        <v>6.3</v>
      </c>
      <c r="O425">
        <v>2</v>
      </c>
      <c r="P425">
        <v>11</v>
      </c>
      <c r="Q425">
        <v>108</v>
      </c>
      <c r="S425">
        <v>5.9</v>
      </c>
    </row>
    <row r="426" spans="1:17" ht="14.25">
      <c r="A426">
        <v>3</v>
      </c>
      <c r="B426">
        <v>238</v>
      </c>
      <c r="C426">
        <v>28.91210656</v>
      </c>
      <c r="D426">
        <v>-6.484619506</v>
      </c>
      <c r="E426">
        <v>-3.531737048</v>
      </c>
      <c r="F426">
        <v>2515931.19</v>
      </c>
      <c r="G426">
        <v>6861181.708</v>
      </c>
      <c r="H426">
        <v>179.708263</v>
      </c>
      <c r="I426">
        <v>2</v>
      </c>
      <c r="J426">
        <v>11</v>
      </c>
      <c r="K426">
        <v>75</v>
      </c>
      <c r="M426">
        <v>7</v>
      </c>
      <c r="N426">
        <v>3.1</v>
      </c>
      <c r="O426">
        <v>2</v>
      </c>
      <c r="P426">
        <v>11</v>
      </c>
      <c r="Q426">
        <v>74</v>
      </c>
    </row>
    <row r="427" spans="1:19" ht="14.25">
      <c r="A427">
        <v>3</v>
      </c>
      <c r="B427">
        <v>237</v>
      </c>
      <c r="C427">
        <v>28.73755547</v>
      </c>
      <c r="D427">
        <v>-6.235232594</v>
      </c>
      <c r="E427">
        <v>-3.583700806</v>
      </c>
      <c r="F427">
        <v>2515931.477</v>
      </c>
      <c r="G427">
        <v>6861181.81</v>
      </c>
      <c r="H427">
        <v>179.6562992</v>
      </c>
      <c r="I427">
        <v>2</v>
      </c>
      <c r="J427">
        <v>11</v>
      </c>
      <c r="K427">
        <v>92</v>
      </c>
      <c r="M427">
        <v>10.5</v>
      </c>
      <c r="N427">
        <v>5.2</v>
      </c>
      <c r="O427">
        <v>2</v>
      </c>
      <c r="P427">
        <v>11</v>
      </c>
      <c r="Q427">
        <v>91</v>
      </c>
      <c r="S427">
        <v>6.1</v>
      </c>
    </row>
    <row r="428" spans="1:20" ht="14.25">
      <c r="A428">
        <v>3</v>
      </c>
      <c r="B428">
        <v>236</v>
      </c>
      <c r="C428">
        <v>32.85546277</v>
      </c>
      <c r="D428">
        <v>-5.728316359</v>
      </c>
      <c r="E428">
        <v>-3.683845256</v>
      </c>
      <c r="F428">
        <v>2515930.872</v>
      </c>
      <c r="G428">
        <v>6861177.705</v>
      </c>
      <c r="H428">
        <v>179.5561547</v>
      </c>
      <c r="I428">
        <v>2</v>
      </c>
      <c r="J428">
        <v>11</v>
      </c>
      <c r="K428">
        <v>185</v>
      </c>
      <c r="M428">
        <v>18.4</v>
      </c>
      <c r="N428">
        <v>5.5</v>
      </c>
      <c r="O428">
        <v>2</v>
      </c>
      <c r="P428">
        <v>11</v>
      </c>
      <c r="Q428">
        <v>198</v>
      </c>
      <c r="S428">
        <v>6.8</v>
      </c>
      <c r="T428">
        <v>9.02</v>
      </c>
    </row>
    <row r="429" spans="1:17" ht="14.25">
      <c r="A429">
        <v>3</v>
      </c>
      <c r="B429">
        <v>234</v>
      </c>
      <c r="C429">
        <v>26.30640784</v>
      </c>
      <c r="D429">
        <v>-4.083075896</v>
      </c>
      <c r="E429">
        <v>-3.444181417</v>
      </c>
      <c r="F429">
        <v>2515934.198</v>
      </c>
      <c r="G429">
        <v>6861183.582</v>
      </c>
      <c r="H429">
        <v>179.7958186</v>
      </c>
      <c r="I429">
        <v>2</v>
      </c>
      <c r="J429">
        <v>11</v>
      </c>
      <c r="K429">
        <v>73</v>
      </c>
      <c r="M429">
        <v>5.9</v>
      </c>
      <c r="N429">
        <v>2.4</v>
      </c>
      <c r="O429">
        <v>2</v>
      </c>
      <c r="P429">
        <v>11</v>
      </c>
      <c r="Q429">
        <v>73</v>
      </c>
    </row>
    <row r="430" spans="1:20" ht="14.25">
      <c r="A430">
        <v>3</v>
      </c>
      <c r="B430">
        <v>235</v>
      </c>
      <c r="C430">
        <v>31.12833944</v>
      </c>
      <c r="D430">
        <v>-3.45762293</v>
      </c>
      <c r="E430">
        <v>-3.755045479</v>
      </c>
      <c r="F430">
        <v>2515933.52</v>
      </c>
      <c r="G430">
        <v>6861178.768</v>
      </c>
      <c r="H430">
        <v>179.4849545</v>
      </c>
      <c r="I430">
        <v>2</v>
      </c>
      <c r="J430">
        <v>11</v>
      </c>
      <c r="K430">
        <v>235</v>
      </c>
      <c r="M430">
        <v>21.5</v>
      </c>
      <c r="N430">
        <v>6.6</v>
      </c>
      <c r="O430">
        <v>2</v>
      </c>
      <c r="P430">
        <v>11</v>
      </c>
      <c r="Q430">
        <v>252</v>
      </c>
      <c r="S430">
        <v>7.1</v>
      </c>
      <c r="T430">
        <v>11.5</v>
      </c>
    </row>
    <row r="431" spans="1:20" ht="14.25">
      <c r="A431">
        <v>3</v>
      </c>
      <c r="B431">
        <v>203</v>
      </c>
      <c r="C431">
        <v>25.35299383</v>
      </c>
      <c r="D431">
        <v>-1.999101386</v>
      </c>
      <c r="E431">
        <v>-3.387749918</v>
      </c>
      <c r="F431">
        <v>2515936.46</v>
      </c>
      <c r="G431">
        <v>6861183.948</v>
      </c>
      <c r="H431">
        <v>179.8522501</v>
      </c>
      <c r="I431">
        <v>2</v>
      </c>
      <c r="J431">
        <v>11</v>
      </c>
      <c r="K431">
        <v>222</v>
      </c>
      <c r="M431">
        <v>20.3</v>
      </c>
      <c r="N431">
        <v>5.5</v>
      </c>
      <c r="O431">
        <v>2</v>
      </c>
      <c r="P431">
        <v>11</v>
      </c>
      <c r="Q431">
        <v>231</v>
      </c>
      <c r="S431">
        <v>7.9</v>
      </c>
      <c r="T431">
        <v>8.23</v>
      </c>
    </row>
    <row r="432" spans="1:20" ht="14.25">
      <c r="A432">
        <v>3</v>
      </c>
      <c r="B432">
        <v>202</v>
      </c>
      <c r="C432">
        <v>29.0236736</v>
      </c>
      <c r="D432">
        <v>-0.731178769</v>
      </c>
      <c r="E432">
        <v>-3.598970521</v>
      </c>
      <c r="F432">
        <v>2515936.708</v>
      </c>
      <c r="G432">
        <v>6861180.073</v>
      </c>
      <c r="H432">
        <v>179.6410295</v>
      </c>
      <c r="I432">
        <v>2</v>
      </c>
      <c r="J432">
        <v>11</v>
      </c>
      <c r="K432">
        <v>284</v>
      </c>
      <c r="M432">
        <v>19.8</v>
      </c>
      <c r="N432">
        <v>6.2</v>
      </c>
      <c r="O432">
        <v>2</v>
      </c>
      <c r="P432">
        <v>11</v>
      </c>
      <c r="Q432">
        <v>293</v>
      </c>
      <c r="R432">
        <v>20.1</v>
      </c>
      <c r="S432">
        <v>6.1</v>
      </c>
      <c r="T432">
        <v>8.68</v>
      </c>
    </row>
    <row r="433" spans="1:20" ht="14.25">
      <c r="A433">
        <v>3</v>
      </c>
      <c r="B433">
        <v>201</v>
      </c>
      <c r="C433">
        <v>26.81767393</v>
      </c>
      <c r="D433">
        <v>1.328460625</v>
      </c>
      <c r="E433">
        <v>-3.281077073</v>
      </c>
      <c r="F433">
        <v>2515939.279</v>
      </c>
      <c r="G433">
        <v>6861181.652</v>
      </c>
      <c r="H433">
        <v>179.9589229</v>
      </c>
      <c r="I433">
        <v>2</v>
      </c>
      <c r="J433">
        <v>11</v>
      </c>
      <c r="K433">
        <v>318</v>
      </c>
      <c r="M433">
        <v>22.4</v>
      </c>
      <c r="N433">
        <v>8.6</v>
      </c>
      <c r="O433">
        <v>2</v>
      </c>
      <c r="P433">
        <v>11</v>
      </c>
      <c r="Q433">
        <v>325</v>
      </c>
      <c r="S433">
        <v>10.3</v>
      </c>
      <c r="T433">
        <v>7.36</v>
      </c>
    </row>
    <row r="434" spans="1:20" ht="14.25">
      <c r="A434">
        <v>3</v>
      </c>
      <c r="B434">
        <v>200</v>
      </c>
      <c r="C434">
        <v>25.6922789</v>
      </c>
      <c r="D434">
        <v>5.430926114</v>
      </c>
      <c r="E434">
        <v>-3.524851544</v>
      </c>
      <c r="F434">
        <v>2515943.533</v>
      </c>
      <c r="G434">
        <v>6861181.648</v>
      </c>
      <c r="H434">
        <v>179.7151485</v>
      </c>
      <c r="I434">
        <v>2</v>
      </c>
      <c r="J434">
        <v>11</v>
      </c>
      <c r="K434">
        <v>275</v>
      </c>
      <c r="M434">
        <v>21</v>
      </c>
      <c r="N434">
        <v>6.4</v>
      </c>
      <c r="O434">
        <v>2</v>
      </c>
      <c r="P434">
        <v>11</v>
      </c>
      <c r="Q434">
        <v>286</v>
      </c>
      <c r="S434">
        <v>7</v>
      </c>
      <c r="T434">
        <v>5.42</v>
      </c>
    </row>
    <row r="435" spans="1:20" ht="14.25">
      <c r="A435">
        <v>4</v>
      </c>
      <c r="B435">
        <v>270</v>
      </c>
      <c r="C435">
        <v>35.06417455</v>
      </c>
      <c r="D435">
        <v>-15.0563978</v>
      </c>
      <c r="E435">
        <v>-3.19935241</v>
      </c>
      <c r="F435">
        <v>2515921.293</v>
      </c>
      <c r="G435">
        <v>6861178.053</v>
      </c>
      <c r="H435">
        <v>180.0406476</v>
      </c>
      <c r="I435">
        <v>2</v>
      </c>
      <c r="J435">
        <v>11</v>
      </c>
      <c r="K435">
        <v>304</v>
      </c>
      <c r="M435">
        <v>24.8</v>
      </c>
      <c r="N435">
        <v>4.9</v>
      </c>
      <c r="O435">
        <v>2</v>
      </c>
      <c r="P435">
        <v>11</v>
      </c>
      <c r="Q435">
        <v>326</v>
      </c>
      <c r="R435">
        <v>25.8</v>
      </c>
      <c r="S435">
        <v>4.4</v>
      </c>
      <c r="T435">
        <v>13.57</v>
      </c>
    </row>
    <row r="436" spans="1:20" ht="14.25">
      <c r="A436">
        <v>4</v>
      </c>
      <c r="B436">
        <v>269</v>
      </c>
      <c r="C436">
        <v>35.07657975</v>
      </c>
      <c r="D436">
        <v>-11.18414198</v>
      </c>
      <c r="E436">
        <v>-3.312118448</v>
      </c>
      <c r="F436">
        <v>2515925.023</v>
      </c>
      <c r="G436">
        <v>6861177.013</v>
      </c>
      <c r="H436">
        <v>179.9278816</v>
      </c>
      <c r="I436">
        <v>2</v>
      </c>
      <c r="J436">
        <v>11</v>
      </c>
      <c r="K436">
        <v>352</v>
      </c>
      <c r="M436">
        <v>25.5</v>
      </c>
      <c r="N436">
        <v>5.9</v>
      </c>
      <c r="O436">
        <v>2</v>
      </c>
      <c r="P436">
        <v>11</v>
      </c>
      <c r="Q436">
        <v>367</v>
      </c>
      <c r="S436">
        <v>9.2</v>
      </c>
      <c r="T436">
        <v>11.75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B29" sqref="B29:B31"/>
    </sheetView>
  </sheetViews>
  <sheetFormatPr defaultColWidth="9.140625" defaultRowHeight="15"/>
  <sheetData>
    <row r="1" spans="1:4" ht="14.25">
      <c r="A1" s="2" t="s">
        <v>112</v>
      </c>
      <c r="B1" s="3"/>
      <c r="C1" s="3"/>
      <c r="D1" s="4"/>
    </row>
    <row r="2" spans="1:4" ht="14.25">
      <c r="A2" s="22" t="s">
        <v>145</v>
      </c>
      <c r="B2" s="23"/>
      <c r="C2" s="23"/>
      <c r="D2" s="24"/>
    </row>
    <row r="3" spans="1:4" ht="14.25">
      <c r="A3" s="5" t="s">
        <v>113</v>
      </c>
      <c r="B3" s="14" t="s">
        <v>114</v>
      </c>
      <c r="C3" s="14" t="s">
        <v>115</v>
      </c>
      <c r="D3" s="6" t="s">
        <v>116</v>
      </c>
    </row>
    <row r="4" spans="1:4" ht="14.25">
      <c r="A4" s="11">
        <v>1</v>
      </c>
      <c r="B4" s="25">
        <v>201</v>
      </c>
      <c r="C4" s="25">
        <v>23</v>
      </c>
      <c r="D4" s="12">
        <f>SUM(B4:C4)</f>
        <v>224</v>
      </c>
    </row>
    <row r="5" spans="1:4" ht="14.25">
      <c r="A5" s="5">
        <v>2</v>
      </c>
      <c r="B5" s="20">
        <v>195</v>
      </c>
      <c r="C5" s="20">
        <v>8</v>
      </c>
      <c r="D5" s="6">
        <f>SUM(B5:C5)</f>
        <v>203</v>
      </c>
    </row>
    <row r="6" spans="1:4" ht="14.25">
      <c r="A6" s="5">
        <v>4</v>
      </c>
      <c r="B6" s="20">
        <v>4</v>
      </c>
      <c r="C6" s="20">
        <v>0</v>
      </c>
      <c r="D6" s="6">
        <f>SUM(B6:C6)</f>
        <v>4</v>
      </c>
    </row>
    <row r="7" spans="1:4" ht="14.25">
      <c r="A7" s="5">
        <v>6</v>
      </c>
      <c r="B7" s="20">
        <v>0</v>
      </c>
      <c r="C7" s="20">
        <v>2</v>
      </c>
      <c r="D7" s="6">
        <f>SUM(B7:C7)</f>
        <v>2</v>
      </c>
    </row>
    <row r="8" spans="1:4" ht="14.25">
      <c r="A8" s="8">
        <v>16</v>
      </c>
      <c r="B8" s="21">
        <v>1</v>
      </c>
      <c r="C8" s="21">
        <v>0</v>
      </c>
      <c r="D8" s="10">
        <f>SUM(B8:C8)</f>
        <v>1</v>
      </c>
    </row>
    <row r="9" spans="1:4" ht="14.25">
      <c r="A9" s="8" t="s">
        <v>116</v>
      </c>
      <c r="B9" s="16">
        <f>SUM(B4:B8)</f>
        <v>401</v>
      </c>
      <c r="C9" s="16">
        <f>SUM(C4:C8)</f>
        <v>33</v>
      </c>
      <c r="D9" s="10">
        <f>SUM(D4:D8)</f>
        <v>434</v>
      </c>
    </row>
    <row r="10" spans="1:4" ht="14.25">
      <c r="A10" s="26"/>
      <c r="B10" s="26"/>
      <c r="C10" s="26"/>
      <c r="D10" s="26"/>
    </row>
    <row r="11" spans="1:4" ht="14.25">
      <c r="A11" s="27" t="s">
        <v>146</v>
      </c>
      <c r="B11" s="28"/>
      <c r="C11" s="28"/>
      <c r="D11" s="29"/>
    </row>
    <row r="12" spans="1:4" ht="14.25">
      <c r="A12" s="30" t="s">
        <v>113</v>
      </c>
      <c r="B12" s="17" t="s">
        <v>114</v>
      </c>
      <c r="C12" s="17" t="s">
        <v>115</v>
      </c>
      <c r="D12" s="19" t="s">
        <v>116</v>
      </c>
    </row>
    <row r="13" spans="1:4" ht="14.25">
      <c r="A13" s="5">
        <v>1</v>
      </c>
      <c r="B13" s="20">
        <v>201</v>
      </c>
      <c r="C13" s="20">
        <v>13</v>
      </c>
      <c r="D13" s="6">
        <f>SUM(B13:C13)</f>
        <v>214</v>
      </c>
    </row>
    <row r="14" spans="1:4" ht="14.25">
      <c r="A14" s="5">
        <v>2</v>
      </c>
      <c r="B14" s="20">
        <v>195</v>
      </c>
      <c r="C14" s="20">
        <v>3</v>
      </c>
      <c r="D14" s="6">
        <f>SUM(B14:C14)</f>
        <v>198</v>
      </c>
    </row>
    <row r="15" spans="1:4" ht="14.25">
      <c r="A15" s="5">
        <v>4</v>
      </c>
      <c r="B15" s="20">
        <v>4</v>
      </c>
      <c r="C15" s="20">
        <v>0</v>
      </c>
      <c r="D15" s="6">
        <f>SUM(B15:C15)</f>
        <v>4</v>
      </c>
    </row>
    <row r="16" spans="1:4" ht="14.25">
      <c r="A16" s="5">
        <v>6</v>
      </c>
      <c r="B16" s="20">
        <v>0</v>
      </c>
      <c r="C16" s="20">
        <v>1</v>
      </c>
      <c r="D16" s="6">
        <f>SUM(B16:C16)</f>
        <v>1</v>
      </c>
    </row>
    <row r="17" spans="1:4" ht="14.25">
      <c r="A17" s="8">
        <v>16</v>
      </c>
      <c r="B17" s="21">
        <v>1</v>
      </c>
      <c r="C17" s="21">
        <v>0</v>
      </c>
      <c r="D17" s="10">
        <f>SUM(B17:C17)</f>
        <v>1</v>
      </c>
    </row>
    <row r="18" spans="1:4" ht="14.25">
      <c r="A18" s="8" t="s">
        <v>116</v>
      </c>
      <c r="B18" s="16">
        <f>SUM(B13:B17)</f>
        <v>401</v>
      </c>
      <c r="C18" s="16">
        <f>SUM(C13:C17)</f>
        <v>17</v>
      </c>
      <c r="D18" s="10">
        <f>SUM(D13:D17)</f>
        <v>418</v>
      </c>
    </row>
    <row r="20" spans="1:7" ht="14.25">
      <c r="A20" s="2" t="s">
        <v>117</v>
      </c>
      <c r="B20" s="3"/>
      <c r="C20" s="3"/>
      <c r="D20" s="3"/>
      <c r="E20" s="3"/>
      <c r="F20" s="3"/>
      <c r="G20" s="4"/>
    </row>
    <row r="21" spans="1:7" ht="14.25">
      <c r="A21" s="17" t="s">
        <v>113</v>
      </c>
      <c r="B21" s="18" t="s">
        <v>117</v>
      </c>
      <c r="C21" s="17" t="s">
        <v>118</v>
      </c>
      <c r="D21" s="18" t="s">
        <v>119</v>
      </c>
      <c r="E21" s="17" t="s">
        <v>120</v>
      </c>
      <c r="F21" s="17" t="s">
        <v>121</v>
      </c>
      <c r="G21" s="19" t="s">
        <v>116</v>
      </c>
    </row>
    <row r="22" spans="1:7" ht="14.25">
      <c r="A22" s="15">
        <v>1</v>
      </c>
      <c r="B22" s="7">
        <v>65</v>
      </c>
      <c r="C22" s="20">
        <v>135</v>
      </c>
      <c r="D22" s="7">
        <v>1</v>
      </c>
      <c r="E22" s="20">
        <v>0</v>
      </c>
      <c r="F22" s="20">
        <v>0</v>
      </c>
      <c r="G22" s="6">
        <f>SUM(B22:F22)</f>
        <v>201</v>
      </c>
    </row>
    <row r="23" spans="1:7" ht="14.25">
      <c r="A23" s="15">
        <v>2</v>
      </c>
      <c r="B23" s="7">
        <v>63</v>
      </c>
      <c r="C23" s="20">
        <v>116</v>
      </c>
      <c r="D23" s="7">
        <v>0</v>
      </c>
      <c r="E23" s="20">
        <v>1</v>
      </c>
      <c r="F23" s="20">
        <v>10</v>
      </c>
      <c r="G23" s="6">
        <f>SUM(B23:F23)</f>
        <v>190</v>
      </c>
    </row>
    <row r="24" spans="1:7" ht="14.25">
      <c r="A24" s="15">
        <v>4</v>
      </c>
      <c r="B24" s="7">
        <v>0</v>
      </c>
      <c r="C24" s="20">
        <v>0</v>
      </c>
      <c r="D24" s="7">
        <v>0</v>
      </c>
      <c r="E24" s="20">
        <v>1</v>
      </c>
      <c r="F24" s="20">
        <v>3</v>
      </c>
      <c r="G24" s="6">
        <f>SUM(B24:F24)</f>
        <v>4</v>
      </c>
    </row>
    <row r="25" spans="1:7" ht="14.25">
      <c r="A25" s="16">
        <v>16</v>
      </c>
      <c r="B25" s="13">
        <v>0</v>
      </c>
      <c r="C25" s="21">
        <v>0</v>
      </c>
      <c r="D25" s="13">
        <v>0</v>
      </c>
      <c r="E25" s="21">
        <v>0</v>
      </c>
      <c r="F25" s="21">
        <v>1</v>
      </c>
      <c r="G25" s="10">
        <f>SUM(B25:F25)</f>
        <v>1</v>
      </c>
    </row>
    <row r="26" spans="1:7" ht="14.25">
      <c r="A26" s="16" t="s">
        <v>116</v>
      </c>
      <c r="B26" s="9">
        <f>SUM(B22:B25)</f>
        <v>128</v>
      </c>
      <c r="C26" s="16">
        <f>SUM(C22:C25)</f>
        <v>251</v>
      </c>
      <c r="D26" s="9">
        <f>SUM(D22:D25)</f>
        <v>1</v>
      </c>
      <c r="E26" s="16">
        <f aca="true" t="shared" si="0" ref="B26:G26">SUM(E22:E25)</f>
        <v>2</v>
      </c>
      <c r="F26" s="16">
        <f t="shared" si="0"/>
        <v>14</v>
      </c>
      <c r="G26" s="10">
        <f t="shared" si="0"/>
        <v>396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5"/>
  <sheetViews>
    <sheetView tabSelected="1" zoomScalePageLayoutView="0" workbookViewId="0" topLeftCell="O421">
      <selection activeCell="Q437" sqref="Q437:V437"/>
    </sheetView>
  </sheetViews>
  <sheetFormatPr defaultColWidth="9.140625" defaultRowHeight="15"/>
  <sheetData>
    <row r="1" spans="1:27" ht="14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s="1" t="s">
        <v>105</v>
      </c>
      <c r="W1" s="1" t="s">
        <v>106</v>
      </c>
      <c r="X1" s="1" t="s">
        <v>107</v>
      </c>
      <c r="Y1" s="1" t="s">
        <v>108</v>
      </c>
      <c r="Z1" s="1" t="s">
        <v>109</v>
      </c>
      <c r="AA1" s="1" t="s">
        <v>110</v>
      </c>
    </row>
    <row r="2" spans="1:27" ht="14.25">
      <c r="A2">
        <v>2</v>
      </c>
      <c r="B2">
        <v>281</v>
      </c>
      <c r="C2">
        <v>17.98309815</v>
      </c>
      <c r="D2">
        <v>-20.44940136</v>
      </c>
      <c r="E2">
        <v>-1.103317733</v>
      </c>
      <c r="F2">
        <v>2515920.629</v>
      </c>
      <c r="G2">
        <v>6861195.953</v>
      </c>
      <c r="H2">
        <v>182.1366823</v>
      </c>
      <c r="I2">
        <v>1</v>
      </c>
      <c r="J2">
        <v>11</v>
      </c>
      <c r="K2">
        <v>256</v>
      </c>
      <c r="M2">
        <v>23.8</v>
      </c>
      <c r="N2">
        <v>14.2</v>
      </c>
      <c r="O2">
        <v>1</v>
      </c>
      <c r="P2">
        <v>11</v>
      </c>
      <c r="Q2">
        <v>266</v>
      </c>
      <c r="R2">
        <v>24.6</v>
      </c>
      <c r="S2">
        <v>15.1</v>
      </c>
      <c r="T2">
        <v>7.77</v>
      </c>
      <c r="V2">
        <f>R2-M2</f>
        <v>0.8000000000000007</v>
      </c>
      <c r="W2">
        <f>S2-N2</f>
        <v>0.9000000000000004</v>
      </c>
      <c r="X2">
        <f>Q2-K2</f>
        <v>10</v>
      </c>
      <c r="Y2">
        <f>4/5*T2*2</f>
        <v>12.432</v>
      </c>
      <c r="Z2">
        <f>((Q2/10)^2-(Q2/10-Y2/10)^2)*PI()/4</f>
        <v>50.73098304799789</v>
      </c>
      <c r="AA2">
        <f>(R2-S2)*(R2/27.5)^2</f>
        <v>7.6020099173553755</v>
      </c>
    </row>
    <row r="3" spans="1:27" ht="14.25">
      <c r="A3">
        <v>2</v>
      </c>
      <c r="B3">
        <v>287</v>
      </c>
      <c r="C3">
        <v>24.37382336</v>
      </c>
      <c r="D3">
        <v>-25.87797484</v>
      </c>
      <c r="E3">
        <v>-1.698816295</v>
      </c>
      <c r="F3">
        <v>2515913.699</v>
      </c>
      <c r="G3">
        <v>6861191.233</v>
      </c>
      <c r="H3">
        <v>181.5411837</v>
      </c>
      <c r="I3">
        <v>1</v>
      </c>
      <c r="J3">
        <v>11</v>
      </c>
      <c r="K3">
        <v>287</v>
      </c>
      <c r="M3">
        <v>22.9</v>
      </c>
      <c r="N3">
        <v>12.7</v>
      </c>
      <c r="O3">
        <v>1</v>
      </c>
      <c r="P3">
        <v>11</v>
      </c>
      <c r="Q3">
        <v>308</v>
      </c>
      <c r="R3">
        <v>24.1</v>
      </c>
      <c r="S3">
        <v>13.8</v>
      </c>
      <c r="T3">
        <v>8.15</v>
      </c>
      <c r="V3">
        <f aca="true" t="shared" si="0" ref="V3:V55">R3-M3</f>
        <v>1.2000000000000028</v>
      </c>
      <c r="W3">
        <f aca="true" t="shared" si="1" ref="W3:W66">S3-N3</f>
        <v>1.1000000000000014</v>
      </c>
      <c r="X3">
        <f aca="true" t="shared" si="2" ref="X3:X66">Q3-K3</f>
        <v>21</v>
      </c>
      <c r="Y3">
        <f aca="true" t="shared" si="3" ref="Y3:Y66">4/5*T3*2</f>
        <v>13.040000000000001</v>
      </c>
      <c r="Z3">
        <f aca="true" t="shared" si="4" ref="Z3:Z53">((Q3/10)^2-(Q3/10-Y3/10)^2)*PI()/4</f>
        <v>61.752703428917165</v>
      </c>
      <c r="AA3">
        <f aca="true" t="shared" si="5" ref="AA3:AA53">(R3-S3)*(R3/27.5)^2</f>
        <v>7.91053619834711</v>
      </c>
    </row>
    <row r="4" spans="1:27" ht="14.25">
      <c r="A4">
        <v>-1</v>
      </c>
      <c r="B4">
        <v>365</v>
      </c>
      <c r="C4">
        <v>-9.739433312</v>
      </c>
      <c r="D4">
        <v>-11.23879784</v>
      </c>
      <c r="E4">
        <v>-0.432208363</v>
      </c>
      <c r="F4">
        <v>2515936.871</v>
      </c>
      <c r="G4">
        <v>6861220.234</v>
      </c>
      <c r="H4">
        <v>182.8077916</v>
      </c>
      <c r="I4">
        <v>1</v>
      </c>
      <c r="J4">
        <v>11</v>
      </c>
      <c r="K4">
        <v>233</v>
      </c>
      <c r="M4">
        <v>23.3</v>
      </c>
      <c r="N4">
        <v>13</v>
      </c>
      <c r="O4">
        <v>1</v>
      </c>
      <c r="P4">
        <v>11</v>
      </c>
      <c r="Q4">
        <v>247</v>
      </c>
      <c r="R4">
        <v>23.5</v>
      </c>
      <c r="S4">
        <v>12.7</v>
      </c>
      <c r="T4">
        <v>7.31</v>
      </c>
      <c r="V4">
        <f t="shared" si="0"/>
        <v>0.1999999999999993</v>
      </c>
      <c r="W4">
        <f t="shared" si="1"/>
        <v>-0.3000000000000007</v>
      </c>
      <c r="X4">
        <f t="shared" si="2"/>
        <v>14</v>
      </c>
      <c r="Y4">
        <f t="shared" si="3"/>
        <v>11.696</v>
      </c>
      <c r="Z4">
        <f t="shared" si="4"/>
        <v>44.3045270414794</v>
      </c>
      <c r="AA4">
        <f t="shared" si="5"/>
        <v>7.886677685950413</v>
      </c>
    </row>
    <row r="5" spans="1:27" ht="14.25">
      <c r="A5">
        <v>1</v>
      </c>
      <c r="B5">
        <v>135</v>
      </c>
      <c r="C5">
        <v>5.882495834</v>
      </c>
      <c r="D5">
        <v>16.68536606</v>
      </c>
      <c r="E5">
        <v>-1.275912038</v>
      </c>
      <c r="F5">
        <v>2515959.644</v>
      </c>
      <c r="G5">
        <v>6861197.758</v>
      </c>
      <c r="H5">
        <v>181.964088</v>
      </c>
      <c r="I5">
        <v>1</v>
      </c>
      <c r="J5">
        <v>11</v>
      </c>
      <c r="K5">
        <v>261</v>
      </c>
      <c r="M5">
        <v>24.4</v>
      </c>
      <c r="N5">
        <v>15.3</v>
      </c>
      <c r="O5">
        <v>1</v>
      </c>
      <c r="P5">
        <v>11</v>
      </c>
      <c r="Q5">
        <v>263</v>
      </c>
      <c r="R5">
        <v>23.4</v>
      </c>
      <c r="S5">
        <v>15</v>
      </c>
      <c r="T5">
        <v>6.95</v>
      </c>
      <c r="V5">
        <f t="shared" si="0"/>
        <v>-1</v>
      </c>
      <c r="W5">
        <f t="shared" si="1"/>
        <v>-0.3000000000000007</v>
      </c>
      <c r="X5">
        <f t="shared" si="2"/>
        <v>2</v>
      </c>
      <c r="Y5">
        <f t="shared" si="3"/>
        <v>11.120000000000001</v>
      </c>
      <c r="Z5">
        <f t="shared" si="4"/>
        <v>44.96770166835266</v>
      </c>
      <c r="AA5">
        <f t="shared" si="5"/>
        <v>6.081988760330576</v>
      </c>
    </row>
    <row r="6" spans="1:27" ht="14.25">
      <c r="A6">
        <v>0</v>
      </c>
      <c r="B6">
        <v>25</v>
      </c>
      <c r="C6">
        <v>-1.719624976</v>
      </c>
      <c r="D6">
        <v>14.31398401</v>
      </c>
      <c r="E6">
        <v>-0.467696539</v>
      </c>
      <c r="F6">
        <v>2515959.377</v>
      </c>
      <c r="G6">
        <v>6861205.717</v>
      </c>
      <c r="H6">
        <v>182.7723035</v>
      </c>
      <c r="I6">
        <v>1</v>
      </c>
      <c r="J6">
        <v>11</v>
      </c>
      <c r="K6">
        <v>188</v>
      </c>
      <c r="M6">
        <v>22.1</v>
      </c>
      <c r="N6">
        <v>13.1</v>
      </c>
      <c r="O6">
        <v>1</v>
      </c>
      <c r="P6">
        <v>11</v>
      </c>
      <c r="Q6">
        <v>199</v>
      </c>
      <c r="R6">
        <v>23.3</v>
      </c>
      <c r="S6">
        <v>12.5</v>
      </c>
      <c r="T6">
        <v>4.74</v>
      </c>
      <c r="V6">
        <f t="shared" si="0"/>
        <v>1.1999999999999993</v>
      </c>
      <c r="W6">
        <f t="shared" si="1"/>
        <v>-0.5999999999999996</v>
      </c>
      <c r="X6">
        <f t="shared" si="2"/>
        <v>11</v>
      </c>
      <c r="Y6">
        <f t="shared" si="3"/>
        <v>7.5840000000000005</v>
      </c>
      <c r="Z6">
        <f t="shared" si="4"/>
        <v>23.254971589936638</v>
      </c>
      <c r="AA6">
        <f t="shared" si="5"/>
        <v>7.753007603305786</v>
      </c>
    </row>
    <row r="7" spans="1:27" ht="14.25">
      <c r="A7">
        <v>0</v>
      </c>
      <c r="B7">
        <v>332</v>
      </c>
      <c r="C7">
        <v>3.639406961</v>
      </c>
      <c r="D7">
        <v>-39.36038117</v>
      </c>
      <c r="E7">
        <v>-1.317275753</v>
      </c>
      <c r="F7">
        <v>2515906.206</v>
      </c>
      <c r="G7">
        <v>6861214.804</v>
      </c>
      <c r="H7">
        <v>181.9227242</v>
      </c>
      <c r="I7">
        <v>1</v>
      </c>
      <c r="J7">
        <v>11</v>
      </c>
      <c r="K7">
        <v>236</v>
      </c>
      <c r="M7">
        <v>21.9</v>
      </c>
      <c r="N7">
        <v>12.1</v>
      </c>
      <c r="O7">
        <v>1</v>
      </c>
      <c r="P7">
        <v>11</v>
      </c>
      <c r="Q7">
        <v>248</v>
      </c>
      <c r="R7">
        <v>23.2</v>
      </c>
      <c r="S7">
        <v>12.8</v>
      </c>
      <c r="T7">
        <v>7.3</v>
      </c>
      <c r="V7">
        <f t="shared" si="0"/>
        <v>1.3000000000000007</v>
      </c>
      <c r="W7">
        <f t="shared" si="1"/>
        <v>0.7000000000000011</v>
      </c>
      <c r="X7">
        <f t="shared" si="2"/>
        <v>12</v>
      </c>
      <c r="Y7">
        <f t="shared" si="3"/>
        <v>11.68</v>
      </c>
      <c r="Z7">
        <f t="shared" si="4"/>
        <v>44.428855696408974</v>
      </c>
      <c r="AA7">
        <f t="shared" si="5"/>
        <v>7.401912066115701</v>
      </c>
    </row>
    <row r="8" spans="1:27" ht="14.25">
      <c r="A8">
        <v>1</v>
      </c>
      <c r="B8">
        <v>157</v>
      </c>
      <c r="C8">
        <v>10.97151511</v>
      </c>
      <c r="D8">
        <v>25.44137425</v>
      </c>
      <c r="E8">
        <v>-0.899635843</v>
      </c>
      <c r="F8">
        <v>2515966.734</v>
      </c>
      <c r="G8">
        <v>6861190.526</v>
      </c>
      <c r="H8">
        <v>182.3403642</v>
      </c>
      <c r="I8">
        <v>1</v>
      </c>
      <c r="J8">
        <v>11</v>
      </c>
      <c r="K8">
        <v>241</v>
      </c>
      <c r="M8">
        <v>22.6</v>
      </c>
      <c r="N8">
        <v>14.6</v>
      </c>
      <c r="O8">
        <v>1</v>
      </c>
      <c r="P8">
        <v>11</v>
      </c>
      <c r="Q8">
        <v>244</v>
      </c>
      <c r="R8">
        <v>23.1</v>
      </c>
      <c r="S8">
        <v>15.3</v>
      </c>
      <c r="T8">
        <v>4</v>
      </c>
      <c r="V8">
        <f t="shared" si="0"/>
        <v>0.5</v>
      </c>
      <c r="W8">
        <f t="shared" si="1"/>
        <v>0.7000000000000011</v>
      </c>
      <c r="X8">
        <f t="shared" si="2"/>
        <v>3</v>
      </c>
      <c r="Y8">
        <f t="shared" si="3"/>
        <v>6.4</v>
      </c>
      <c r="Z8">
        <f t="shared" si="4"/>
        <v>24.207856351501523</v>
      </c>
      <c r="AA8">
        <f t="shared" si="5"/>
        <v>5.503680000000001</v>
      </c>
    </row>
    <row r="9" spans="1:27" ht="14.25">
      <c r="A9">
        <v>1</v>
      </c>
      <c r="B9">
        <v>293</v>
      </c>
      <c r="C9">
        <v>8.599316337</v>
      </c>
      <c r="D9">
        <v>-29.51478837</v>
      </c>
      <c r="E9">
        <v>-0.720974882</v>
      </c>
      <c r="F9">
        <v>2515914.381</v>
      </c>
      <c r="G9">
        <v>6861207.407</v>
      </c>
      <c r="H9">
        <v>182.5190251</v>
      </c>
      <c r="I9">
        <v>1</v>
      </c>
      <c r="J9">
        <v>11</v>
      </c>
      <c r="K9">
        <v>284</v>
      </c>
      <c r="M9">
        <v>22.1</v>
      </c>
      <c r="N9">
        <v>13.2</v>
      </c>
      <c r="O9">
        <v>1</v>
      </c>
      <c r="P9">
        <v>11</v>
      </c>
      <c r="Q9">
        <v>286</v>
      </c>
      <c r="R9">
        <v>23</v>
      </c>
      <c r="S9">
        <v>13.8</v>
      </c>
      <c r="T9">
        <v>7.07</v>
      </c>
      <c r="V9">
        <f t="shared" si="0"/>
        <v>0.8999999999999986</v>
      </c>
      <c r="W9">
        <f t="shared" si="1"/>
        <v>0.6000000000000014</v>
      </c>
      <c r="X9">
        <f t="shared" si="2"/>
        <v>2</v>
      </c>
      <c r="Y9">
        <f t="shared" si="3"/>
        <v>11.312000000000001</v>
      </c>
      <c r="Z9">
        <f t="shared" si="4"/>
        <v>49.81389937365837</v>
      </c>
      <c r="AA9">
        <f t="shared" si="5"/>
        <v>6.435438016528924</v>
      </c>
    </row>
    <row r="10" spans="1:27" ht="14.25">
      <c r="A10">
        <v>-1</v>
      </c>
      <c r="B10">
        <v>40</v>
      </c>
      <c r="C10">
        <v>-10.01897163</v>
      </c>
      <c r="D10">
        <v>16.980611</v>
      </c>
      <c r="E10">
        <v>0.417094367</v>
      </c>
      <c r="F10">
        <v>2515964.152</v>
      </c>
      <c r="G10">
        <v>6861213.01</v>
      </c>
      <c r="H10">
        <v>183.6570944</v>
      </c>
      <c r="I10">
        <v>1</v>
      </c>
      <c r="J10">
        <v>11</v>
      </c>
      <c r="K10">
        <v>191</v>
      </c>
      <c r="M10">
        <v>22.3</v>
      </c>
      <c r="N10">
        <v>14</v>
      </c>
      <c r="O10">
        <v>1</v>
      </c>
      <c r="P10">
        <v>11</v>
      </c>
      <c r="Q10">
        <v>194</v>
      </c>
      <c r="R10">
        <v>22.7</v>
      </c>
      <c r="S10">
        <v>14.9</v>
      </c>
      <c r="T10">
        <v>4.55</v>
      </c>
      <c r="V10">
        <f t="shared" si="0"/>
        <v>0.3999999999999986</v>
      </c>
      <c r="W10">
        <f t="shared" si="1"/>
        <v>0.9000000000000004</v>
      </c>
      <c r="X10">
        <f t="shared" si="2"/>
        <v>3</v>
      </c>
      <c r="Y10">
        <f t="shared" si="3"/>
        <v>7.28</v>
      </c>
      <c r="Z10">
        <f t="shared" si="4"/>
        <v>21.768422222359725</v>
      </c>
      <c r="AA10">
        <f t="shared" si="5"/>
        <v>5.314726611570247</v>
      </c>
    </row>
    <row r="11" spans="1:27" ht="14.25">
      <c r="A11">
        <v>-1</v>
      </c>
      <c r="B11">
        <v>6</v>
      </c>
      <c r="C11">
        <v>-8.614865567</v>
      </c>
      <c r="D11">
        <v>1.802449557</v>
      </c>
      <c r="E11">
        <v>0.58537991</v>
      </c>
      <c r="F11">
        <v>2515949.145</v>
      </c>
      <c r="G11">
        <v>6861215.687</v>
      </c>
      <c r="H11">
        <v>183.8253799</v>
      </c>
      <c r="I11">
        <v>1</v>
      </c>
      <c r="J11">
        <v>11</v>
      </c>
      <c r="K11">
        <v>212</v>
      </c>
      <c r="M11">
        <v>21.3</v>
      </c>
      <c r="N11">
        <v>15.2</v>
      </c>
      <c r="O11">
        <v>1</v>
      </c>
      <c r="P11">
        <v>11</v>
      </c>
      <c r="Q11">
        <v>227</v>
      </c>
      <c r="R11">
        <v>22.5</v>
      </c>
      <c r="S11">
        <v>14.2</v>
      </c>
      <c r="T11">
        <v>3.73</v>
      </c>
      <c r="V11">
        <f t="shared" si="0"/>
        <v>1.1999999999999993</v>
      </c>
      <c r="W11">
        <f t="shared" si="1"/>
        <v>-1</v>
      </c>
      <c r="X11">
        <f t="shared" si="2"/>
        <v>15</v>
      </c>
      <c r="Y11">
        <f t="shared" si="3"/>
        <v>5.968</v>
      </c>
      <c r="Z11">
        <f t="shared" si="4"/>
        <v>21.000407873415202</v>
      </c>
      <c r="AA11">
        <f t="shared" si="5"/>
        <v>5.556198347107439</v>
      </c>
    </row>
    <row r="12" spans="1:27" ht="14.25">
      <c r="A12">
        <v>1</v>
      </c>
      <c r="B12">
        <v>314</v>
      </c>
      <c r="C12">
        <v>10.21359382</v>
      </c>
      <c r="D12">
        <v>-39.12813751</v>
      </c>
      <c r="E12">
        <v>-2.242043903</v>
      </c>
      <c r="F12">
        <v>2515904.684</v>
      </c>
      <c r="G12">
        <v>6861208.404</v>
      </c>
      <c r="H12">
        <v>180.9979561</v>
      </c>
      <c r="I12">
        <v>1</v>
      </c>
      <c r="J12">
        <v>11</v>
      </c>
      <c r="K12">
        <v>234</v>
      </c>
      <c r="M12">
        <v>21.9</v>
      </c>
      <c r="N12">
        <v>13.7</v>
      </c>
      <c r="O12">
        <v>1</v>
      </c>
      <c r="P12">
        <v>11</v>
      </c>
      <c r="Q12">
        <v>239</v>
      </c>
      <c r="R12">
        <v>22.5</v>
      </c>
      <c r="S12">
        <v>14.7</v>
      </c>
      <c r="T12">
        <v>5.09</v>
      </c>
      <c r="V12">
        <f t="shared" si="0"/>
        <v>0.6000000000000014</v>
      </c>
      <c r="W12">
        <f t="shared" si="1"/>
        <v>1</v>
      </c>
      <c r="X12">
        <f t="shared" si="2"/>
        <v>5</v>
      </c>
      <c r="Y12">
        <f t="shared" si="3"/>
        <v>8.144</v>
      </c>
      <c r="Z12">
        <f t="shared" si="4"/>
        <v>30.053317773725926</v>
      </c>
      <c r="AA12">
        <f t="shared" si="5"/>
        <v>5.221487603305786</v>
      </c>
    </row>
    <row r="13" spans="1:27" ht="14.25">
      <c r="A13">
        <v>2</v>
      </c>
      <c r="B13">
        <v>228</v>
      </c>
      <c r="C13">
        <v>20.92155202</v>
      </c>
      <c r="D13">
        <v>-5.91788457</v>
      </c>
      <c r="E13">
        <v>-1.938255537</v>
      </c>
      <c r="F13">
        <v>2515933.859</v>
      </c>
      <c r="G13">
        <v>6861189.261</v>
      </c>
      <c r="H13">
        <v>181.3017445</v>
      </c>
      <c r="I13">
        <v>1</v>
      </c>
      <c r="J13">
        <v>11</v>
      </c>
      <c r="K13">
        <v>264</v>
      </c>
      <c r="M13">
        <v>22.1</v>
      </c>
      <c r="N13">
        <v>14</v>
      </c>
      <c r="O13">
        <v>1</v>
      </c>
      <c r="P13">
        <v>11</v>
      </c>
      <c r="Q13">
        <v>275</v>
      </c>
      <c r="R13">
        <v>22.3</v>
      </c>
      <c r="S13">
        <v>13.7</v>
      </c>
      <c r="T13">
        <v>4.52</v>
      </c>
      <c r="V13">
        <f t="shared" si="0"/>
        <v>0.1999999999999993</v>
      </c>
      <c r="W13">
        <f t="shared" si="1"/>
        <v>-0.3000000000000007</v>
      </c>
      <c r="X13">
        <f t="shared" si="2"/>
        <v>11</v>
      </c>
      <c r="Y13">
        <f t="shared" si="3"/>
        <v>7.231999999999999</v>
      </c>
      <c r="Z13">
        <f t="shared" si="4"/>
        <v>30.829219782177457</v>
      </c>
      <c r="AA13">
        <f t="shared" si="5"/>
        <v>5.655132561983472</v>
      </c>
    </row>
    <row r="14" spans="1:27" ht="14.25">
      <c r="A14">
        <v>2</v>
      </c>
      <c r="B14">
        <v>196</v>
      </c>
      <c r="C14">
        <v>15.29017666</v>
      </c>
      <c r="D14">
        <v>2.732604279</v>
      </c>
      <c r="E14">
        <v>-2.791200296</v>
      </c>
      <c r="F14">
        <v>2515943.694</v>
      </c>
      <c r="G14">
        <v>6861192.393</v>
      </c>
      <c r="H14">
        <v>180.4487997</v>
      </c>
      <c r="I14">
        <v>1</v>
      </c>
      <c r="J14">
        <v>11</v>
      </c>
      <c r="K14">
        <v>237</v>
      </c>
      <c r="M14">
        <v>21.2</v>
      </c>
      <c r="N14">
        <v>13.8</v>
      </c>
      <c r="O14">
        <v>1</v>
      </c>
      <c r="P14">
        <v>11</v>
      </c>
      <c r="Q14">
        <v>248</v>
      </c>
      <c r="R14">
        <v>22.2</v>
      </c>
      <c r="S14">
        <v>13.4</v>
      </c>
      <c r="T14">
        <v>4.98</v>
      </c>
      <c r="V14">
        <f t="shared" si="0"/>
        <v>1</v>
      </c>
      <c r="W14">
        <f t="shared" si="1"/>
        <v>-0.40000000000000036</v>
      </c>
      <c r="X14">
        <f t="shared" si="2"/>
        <v>11</v>
      </c>
      <c r="Y14">
        <f t="shared" si="3"/>
        <v>7.968000000000001</v>
      </c>
      <c r="Z14">
        <f t="shared" si="4"/>
        <v>30.541299098661373</v>
      </c>
      <c r="AA14">
        <f t="shared" si="5"/>
        <v>5.734865454545454</v>
      </c>
    </row>
    <row r="15" spans="1:27" ht="14.25">
      <c r="A15">
        <v>0</v>
      </c>
      <c r="B15">
        <v>387</v>
      </c>
      <c r="C15">
        <v>-4.60957834</v>
      </c>
      <c r="D15">
        <v>-20.76397284</v>
      </c>
      <c r="E15">
        <v>-0.388756833</v>
      </c>
      <c r="F15">
        <v>2515926.326</v>
      </c>
      <c r="G15">
        <v>6861217.818</v>
      </c>
      <c r="H15">
        <v>182.8512432</v>
      </c>
      <c r="I15">
        <v>1</v>
      </c>
      <c r="J15">
        <v>11</v>
      </c>
      <c r="K15">
        <v>230</v>
      </c>
      <c r="M15">
        <v>21.8</v>
      </c>
      <c r="N15">
        <v>14.4</v>
      </c>
      <c r="O15">
        <v>1</v>
      </c>
      <c r="P15">
        <v>11</v>
      </c>
      <c r="Q15">
        <v>237</v>
      </c>
      <c r="R15">
        <v>22.2</v>
      </c>
      <c r="S15">
        <v>15.1</v>
      </c>
      <c r="T15">
        <v>5.73</v>
      </c>
      <c r="V15">
        <f t="shared" si="0"/>
        <v>0.3999999999999986</v>
      </c>
      <c r="W15">
        <f t="shared" si="1"/>
        <v>0.6999999999999993</v>
      </c>
      <c r="X15">
        <f t="shared" si="2"/>
        <v>7</v>
      </c>
      <c r="Y15">
        <f t="shared" si="3"/>
        <v>9.168000000000001</v>
      </c>
      <c r="Z15">
        <f t="shared" si="4"/>
        <v>33.470369292420976</v>
      </c>
      <c r="AA15">
        <f t="shared" si="5"/>
        <v>4.626993719008264</v>
      </c>
    </row>
    <row r="16" spans="1:27" ht="14.25">
      <c r="A16">
        <v>3</v>
      </c>
      <c r="B16">
        <v>286</v>
      </c>
      <c r="C16">
        <v>27.11217207</v>
      </c>
      <c r="D16">
        <v>-23.57407388</v>
      </c>
      <c r="E16">
        <v>-2.119275409</v>
      </c>
      <c r="F16">
        <v>2515915.193</v>
      </c>
      <c r="G16">
        <v>6861187.982</v>
      </c>
      <c r="H16">
        <v>181.1207246</v>
      </c>
      <c r="I16">
        <v>1</v>
      </c>
      <c r="J16">
        <v>11</v>
      </c>
      <c r="K16">
        <v>189</v>
      </c>
      <c r="M16">
        <v>21.1</v>
      </c>
      <c r="N16">
        <v>12.3</v>
      </c>
      <c r="O16">
        <v>1</v>
      </c>
      <c r="P16">
        <v>11</v>
      </c>
      <c r="Q16">
        <v>198</v>
      </c>
      <c r="R16">
        <v>22</v>
      </c>
      <c r="S16">
        <v>14</v>
      </c>
      <c r="T16">
        <v>10.85</v>
      </c>
      <c r="U16" t="s">
        <v>100</v>
      </c>
      <c r="V16">
        <f t="shared" si="0"/>
        <v>0.8999999999999986</v>
      </c>
      <c r="W16">
        <f t="shared" si="1"/>
        <v>1.6999999999999993</v>
      </c>
      <c r="X16">
        <f t="shared" si="2"/>
        <v>9</v>
      </c>
      <c r="Y16">
        <f t="shared" si="3"/>
        <v>17.36</v>
      </c>
      <c r="Z16">
        <f t="shared" si="4"/>
        <v>51.625716678217415</v>
      </c>
      <c r="AA16">
        <f t="shared" si="5"/>
        <v>5.120000000000001</v>
      </c>
    </row>
    <row r="17" spans="1:27" ht="14.25">
      <c r="A17">
        <v>0</v>
      </c>
      <c r="B17">
        <v>10</v>
      </c>
      <c r="C17">
        <v>-2.965371147</v>
      </c>
      <c r="D17">
        <v>7.161517044</v>
      </c>
      <c r="E17">
        <v>-0.283735949</v>
      </c>
      <c r="F17">
        <v>2515952.812</v>
      </c>
      <c r="G17">
        <v>6861208.817</v>
      </c>
      <c r="H17">
        <v>182.9562641</v>
      </c>
      <c r="I17">
        <v>1</v>
      </c>
      <c r="J17">
        <v>11</v>
      </c>
      <c r="K17">
        <v>176</v>
      </c>
      <c r="M17">
        <v>21.5</v>
      </c>
      <c r="N17">
        <v>14.8</v>
      </c>
      <c r="O17">
        <v>1</v>
      </c>
      <c r="P17">
        <v>11</v>
      </c>
      <c r="Q17">
        <v>177</v>
      </c>
      <c r="R17">
        <v>21.9</v>
      </c>
      <c r="S17">
        <v>13.2</v>
      </c>
      <c r="T17">
        <v>3.48</v>
      </c>
      <c r="V17">
        <f t="shared" si="0"/>
        <v>0.3999999999999986</v>
      </c>
      <c r="W17">
        <f t="shared" si="1"/>
        <v>-1.6000000000000014</v>
      </c>
      <c r="X17">
        <f t="shared" si="2"/>
        <v>1</v>
      </c>
      <c r="Y17">
        <f t="shared" si="3"/>
        <v>5.5680000000000005</v>
      </c>
      <c r="Z17">
        <f t="shared" si="4"/>
        <v>15.23726924774031</v>
      </c>
      <c r="AA17">
        <f t="shared" si="5"/>
        <v>5.5174968595041305</v>
      </c>
    </row>
    <row r="18" spans="1:27" ht="14.25">
      <c r="A18">
        <v>0</v>
      </c>
      <c r="B18">
        <v>353</v>
      </c>
      <c r="C18">
        <v>-4.80018294</v>
      </c>
      <c r="D18">
        <v>-3.841960066</v>
      </c>
      <c r="E18">
        <v>-0.306796155</v>
      </c>
      <c r="F18">
        <v>2515942.691</v>
      </c>
      <c r="G18">
        <v>6861213.508</v>
      </c>
      <c r="H18">
        <v>182.9332038</v>
      </c>
      <c r="I18">
        <v>1</v>
      </c>
      <c r="J18">
        <v>11</v>
      </c>
      <c r="K18">
        <v>216</v>
      </c>
      <c r="M18">
        <v>21.5</v>
      </c>
      <c r="N18">
        <v>13.4</v>
      </c>
      <c r="O18">
        <v>1</v>
      </c>
      <c r="P18">
        <v>11</v>
      </c>
      <c r="Q18">
        <v>211</v>
      </c>
      <c r="R18">
        <v>21.9</v>
      </c>
      <c r="S18">
        <v>13.1</v>
      </c>
      <c r="T18">
        <v>4.88</v>
      </c>
      <c r="V18">
        <f t="shared" si="0"/>
        <v>0.3999999999999986</v>
      </c>
      <c r="W18">
        <f t="shared" si="1"/>
        <v>-0.3000000000000007</v>
      </c>
      <c r="X18">
        <f t="shared" si="2"/>
        <v>-5</v>
      </c>
      <c r="Y18">
        <f t="shared" si="3"/>
        <v>7.808</v>
      </c>
      <c r="Z18">
        <f t="shared" si="4"/>
        <v>25.399864066212892</v>
      </c>
      <c r="AA18">
        <f t="shared" si="5"/>
        <v>5.580916363636361</v>
      </c>
    </row>
    <row r="19" spans="1:27" ht="14.25">
      <c r="A19">
        <v>1</v>
      </c>
      <c r="B19">
        <v>277</v>
      </c>
      <c r="C19">
        <v>10.84969287</v>
      </c>
      <c r="D19">
        <v>-24.51800568</v>
      </c>
      <c r="E19">
        <v>-0.733917311</v>
      </c>
      <c r="F19">
        <v>2515918.601</v>
      </c>
      <c r="G19">
        <v>6861203.911</v>
      </c>
      <c r="H19">
        <v>182.5060827</v>
      </c>
      <c r="I19">
        <v>1</v>
      </c>
      <c r="J19">
        <v>11</v>
      </c>
      <c r="K19">
        <v>238</v>
      </c>
      <c r="M19">
        <v>20.8</v>
      </c>
      <c r="N19">
        <v>12.3</v>
      </c>
      <c r="O19">
        <v>1</v>
      </c>
      <c r="P19">
        <v>11</v>
      </c>
      <c r="Q19">
        <v>249</v>
      </c>
      <c r="R19">
        <v>21.8</v>
      </c>
      <c r="S19">
        <v>13.6</v>
      </c>
      <c r="T19">
        <v>4.51</v>
      </c>
      <c r="V19">
        <f t="shared" si="0"/>
        <v>1</v>
      </c>
      <c r="W19">
        <f t="shared" si="1"/>
        <v>1.299999999999999</v>
      </c>
      <c r="X19">
        <f t="shared" si="2"/>
        <v>11</v>
      </c>
      <c r="Y19">
        <f t="shared" si="3"/>
        <v>7.216</v>
      </c>
      <c r="Z19">
        <f t="shared" si="4"/>
        <v>27.814855096545354</v>
      </c>
      <c r="AA19">
        <f t="shared" si="5"/>
        <v>5.153015537190083</v>
      </c>
    </row>
    <row r="20" spans="1:27" ht="14.25">
      <c r="A20">
        <v>-1</v>
      </c>
      <c r="B20">
        <v>422</v>
      </c>
      <c r="C20">
        <v>-14.7769589</v>
      </c>
      <c r="D20">
        <v>-47.58200107</v>
      </c>
      <c r="E20">
        <v>-1.683917493</v>
      </c>
      <c r="F20">
        <v>2515903.171</v>
      </c>
      <c r="G20">
        <v>6861234.742</v>
      </c>
      <c r="H20">
        <v>181.5560825</v>
      </c>
      <c r="I20">
        <v>1</v>
      </c>
      <c r="J20">
        <v>11</v>
      </c>
      <c r="K20">
        <v>247</v>
      </c>
      <c r="M20">
        <v>21.7</v>
      </c>
      <c r="N20">
        <v>13.3</v>
      </c>
      <c r="O20">
        <v>1</v>
      </c>
      <c r="P20">
        <v>11</v>
      </c>
      <c r="Q20">
        <v>269</v>
      </c>
      <c r="R20">
        <v>21.8</v>
      </c>
      <c r="S20">
        <v>12.5</v>
      </c>
      <c r="T20">
        <v>10.22</v>
      </c>
      <c r="V20">
        <f t="shared" si="0"/>
        <v>0.10000000000000142</v>
      </c>
      <c r="W20">
        <f t="shared" si="1"/>
        <v>-0.8000000000000007</v>
      </c>
      <c r="X20">
        <f t="shared" si="2"/>
        <v>22</v>
      </c>
      <c r="Y20">
        <f t="shared" si="3"/>
        <v>16.352</v>
      </c>
      <c r="Z20">
        <f t="shared" si="4"/>
        <v>66.99436984400496</v>
      </c>
      <c r="AA20">
        <f t="shared" si="5"/>
        <v>5.844273719008265</v>
      </c>
    </row>
    <row r="21" spans="1:27" ht="14.25">
      <c r="A21">
        <v>-1</v>
      </c>
      <c r="B21">
        <v>362</v>
      </c>
      <c r="C21">
        <v>-11.67111478</v>
      </c>
      <c r="D21">
        <v>-8.677797494</v>
      </c>
      <c r="E21">
        <v>-0.042952065</v>
      </c>
      <c r="F21">
        <v>2515939.853</v>
      </c>
      <c r="G21">
        <v>6861221.417</v>
      </c>
      <c r="H21">
        <v>183.1970479</v>
      </c>
      <c r="I21">
        <v>1</v>
      </c>
      <c r="J21">
        <v>11</v>
      </c>
      <c r="K21">
        <v>300</v>
      </c>
      <c r="M21">
        <v>21.4</v>
      </c>
      <c r="N21">
        <v>11</v>
      </c>
      <c r="O21">
        <v>1</v>
      </c>
      <c r="P21">
        <v>11</v>
      </c>
      <c r="Q21">
        <v>308</v>
      </c>
      <c r="R21">
        <v>21.7</v>
      </c>
      <c r="S21">
        <v>12.4</v>
      </c>
      <c r="T21">
        <v>5.66</v>
      </c>
      <c r="V21">
        <f t="shared" si="0"/>
        <v>0.3000000000000007</v>
      </c>
      <c r="W21">
        <f t="shared" si="1"/>
        <v>1.4000000000000004</v>
      </c>
      <c r="X21">
        <f t="shared" si="2"/>
        <v>8</v>
      </c>
      <c r="Y21">
        <f t="shared" si="3"/>
        <v>9.056000000000001</v>
      </c>
      <c r="Z21">
        <f t="shared" si="4"/>
        <v>43.16929117327474</v>
      </c>
      <c r="AA21">
        <f t="shared" si="5"/>
        <v>5.79077950413223</v>
      </c>
    </row>
    <row r="22" spans="1:27" ht="14.25">
      <c r="A22">
        <v>0</v>
      </c>
      <c r="B22">
        <v>12</v>
      </c>
      <c r="C22">
        <v>-1.583160762</v>
      </c>
      <c r="D22">
        <v>10.95097492</v>
      </c>
      <c r="E22">
        <v>-0.566847296</v>
      </c>
      <c r="F22">
        <v>2515956.098</v>
      </c>
      <c r="G22">
        <v>6861206.478</v>
      </c>
      <c r="H22">
        <v>182.6731527</v>
      </c>
      <c r="I22">
        <v>1</v>
      </c>
      <c r="J22">
        <v>11</v>
      </c>
      <c r="K22">
        <v>226</v>
      </c>
      <c r="M22">
        <v>20.9</v>
      </c>
      <c r="N22">
        <v>12.3</v>
      </c>
      <c r="O22">
        <v>1</v>
      </c>
      <c r="P22">
        <v>11</v>
      </c>
      <c r="Q22">
        <v>239</v>
      </c>
      <c r="R22">
        <v>21.6</v>
      </c>
      <c r="S22">
        <v>12</v>
      </c>
      <c r="T22">
        <v>3.96</v>
      </c>
      <c r="V22">
        <f t="shared" si="0"/>
        <v>0.7000000000000028</v>
      </c>
      <c r="W22">
        <f t="shared" si="1"/>
        <v>-0.3000000000000007</v>
      </c>
      <c r="X22">
        <f t="shared" si="2"/>
        <v>13</v>
      </c>
      <c r="Y22">
        <f t="shared" si="3"/>
        <v>6.336</v>
      </c>
      <c r="Z22">
        <f t="shared" si="4"/>
        <v>23.47133433262641</v>
      </c>
      <c r="AA22">
        <f t="shared" si="5"/>
        <v>5.922612892561985</v>
      </c>
    </row>
    <row r="23" spans="1:27" ht="14.25">
      <c r="A23">
        <v>-1</v>
      </c>
      <c r="B23">
        <v>45</v>
      </c>
      <c r="C23">
        <v>-5.052344236</v>
      </c>
      <c r="D23">
        <v>22.05574041</v>
      </c>
      <c r="E23">
        <v>0.329907994</v>
      </c>
      <c r="F23">
        <v>2515967.726</v>
      </c>
      <c r="G23">
        <v>6861206.874</v>
      </c>
      <c r="H23">
        <v>183.569908</v>
      </c>
      <c r="I23">
        <v>1</v>
      </c>
      <c r="J23">
        <v>11</v>
      </c>
      <c r="K23">
        <v>195</v>
      </c>
      <c r="M23">
        <v>20.9</v>
      </c>
      <c r="N23">
        <v>12.1</v>
      </c>
      <c r="O23">
        <v>1</v>
      </c>
      <c r="P23">
        <v>11</v>
      </c>
      <c r="Q23">
        <v>201</v>
      </c>
      <c r="R23">
        <v>21.6</v>
      </c>
      <c r="S23">
        <v>14.6</v>
      </c>
      <c r="T23">
        <v>4.86</v>
      </c>
      <c r="V23">
        <f t="shared" si="0"/>
        <v>0.7000000000000028</v>
      </c>
      <c r="W23">
        <f t="shared" si="1"/>
        <v>2.5</v>
      </c>
      <c r="X23">
        <f t="shared" si="2"/>
        <v>6</v>
      </c>
      <c r="Y23">
        <f t="shared" si="3"/>
        <v>7.776000000000001</v>
      </c>
      <c r="Z23">
        <f t="shared" si="4"/>
        <v>24.076269360905098</v>
      </c>
      <c r="AA23">
        <f t="shared" si="5"/>
        <v>4.3185719008264485</v>
      </c>
    </row>
    <row r="24" spans="1:27" ht="14.25">
      <c r="A24">
        <v>1</v>
      </c>
      <c r="B24">
        <v>312</v>
      </c>
      <c r="C24">
        <v>10.74059335</v>
      </c>
      <c r="D24">
        <v>-32.1619514</v>
      </c>
      <c r="E24">
        <v>-1.287135716</v>
      </c>
      <c r="F24">
        <v>2515911.261</v>
      </c>
      <c r="G24">
        <v>6861206.046</v>
      </c>
      <c r="H24">
        <v>181.9528643</v>
      </c>
      <c r="I24">
        <v>1</v>
      </c>
      <c r="J24">
        <v>11</v>
      </c>
      <c r="K24">
        <v>230</v>
      </c>
      <c r="M24">
        <v>20.3</v>
      </c>
      <c r="N24">
        <v>14.3</v>
      </c>
      <c r="O24">
        <v>1</v>
      </c>
      <c r="P24">
        <v>11</v>
      </c>
      <c r="Q24">
        <v>234</v>
      </c>
      <c r="R24">
        <v>21.5</v>
      </c>
      <c r="S24">
        <v>14.5</v>
      </c>
      <c r="T24">
        <v>5.02</v>
      </c>
      <c r="V24">
        <f t="shared" si="0"/>
        <v>1.1999999999999993</v>
      </c>
      <c r="W24">
        <f t="shared" si="1"/>
        <v>0.1999999999999993</v>
      </c>
      <c r="X24">
        <f t="shared" si="2"/>
        <v>4</v>
      </c>
      <c r="Y24">
        <f t="shared" si="3"/>
        <v>8.032</v>
      </c>
      <c r="Z24">
        <f t="shared" si="4"/>
        <v>29.016244360902707</v>
      </c>
      <c r="AA24">
        <f t="shared" si="5"/>
        <v>4.278677685950414</v>
      </c>
    </row>
    <row r="25" spans="1:27" ht="14.25">
      <c r="A25">
        <v>1</v>
      </c>
      <c r="B25">
        <v>296</v>
      </c>
      <c r="C25">
        <v>14.92958265</v>
      </c>
      <c r="D25">
        <v>-27.50429506</v>
      </c>
      <c r="E25">
        <v>-1.241520728</v>
      </c>
      <c r="F25">
        <v>2515914.639</v>
      </c>
      <c r="G25">
        <v>6861200.77</v>
      </c>
      <c r="H25">
        <v>181.9984793</v>
      </c>
      <c r="I25">
        <v>1</v>
      </c>
      <c r="J25">
        <v>11</v>
      </c>
      <c r="K25">
        <v>190</v>
      </c>
      <c r="M25">
        <v>20.6</v>
      </c>
      <c r="N25">
        <v>13.5</v>
      </c>
      <c r="O25">
        <v>1</v>
      </c>
      <c r="P25">
        <v>11</v>
      </c>
      <c r="Q25">
        <v>190</v>
      </c>
      <c r="R25">
        <v>21.4</v>
      </c>
      <c r="S25">
        <v>14.5</v>
      </c>
      <c r="T25">
        <v>4.33</v>
      </c>
      <c r="V25">
        <f t="shared" si="0"/>
        <v>0.7999999999999972</v>
      </c>
      <c r="W25">
        <f t="shared" si="1"/>
        <v>1</v>
      </c>
      <c r="X25">
        <f t="shared" si="2"/>
        <v>0</v>
      </c>
      <c r="Y25">
        <f t="shared" si="3"/>
        <v>6.928000000000001</v>
      </c>
      <c r="Z25">
        <f t="shared" si="4"/>
        <v>20.299737207248057</v>
      </c>
      <c r="AA25">
        <f t="shared" si="5"/>
        <v>4.178411900826444</v>
      </c>
    </row>
    <row r="26" spans="1:27" ht="14.25">
      <c r="A26">
        <v>1</v>
      </c>
      <c r="B26">
        <v>207</v>
      </c>
      <c r="C26">
        <v>12.63763906</v>
      </c>
      <c r="D26">
        <v>-4.312998211</v>
      </c>
      <c r="E26">
        <v>-1.383715569</v>
      </c>
      <c r="F26">
        <v>2515937.606</v>
      </c>
      <c r="G26">
        <v>6861196.821</v>
      </c>
      <c r="H26">
        <v>181.8562844</v>
      </c>
      <c r="I26">
        <v>1</v>
      </c>
      <c r="J26">
        <v>11</v>
      </c>
      <c r="K26">
        <v>201</v>
      </c>
      <c r="M26">
        <v>20.8</v>
      </c>
      <c r="N26">
        <v>11.9</v>
      </c>
      <c r="O26">
        <v>1</v>
      </c>
      <c r="P26">
        <v>11</v>
      </c>
      <c r="Q26">
        <v>207</v>
      </c>
      <c r="R26">
        <v>21.4</v>
      </c>
      <c r="S26">
        <v>12.5</v>
      </c>
      <c r="T26">
        <v>5.82</v>
      </c>
      <c r="V26">
        <f t="shared" si="0"/>
        <v>0.5999999999999979</v>
      </c>
      <c r="W26">
        <f t="shared" si="1"/>
        <v>0.5999999999999996</v>
      </c>
      <c r="X26">
        <f t="shared" si="2"/>
        <v>6</v>
      </c>
      <c r="Y26">
        <f t="shared" si="3"/>
        <v>9.312000000000001</v>
      </c>
      <c r="Z26">
        <f t="shared" si="4"/>
        <v>29.59737365668963</v>
      </c>
      <c r="AA26">
        <f t="shared" si="5"/>
        <v>5.389545785123965</v>
      </c>
    </row>
    <row r="27" spans="1:27" ht="14.25">
      <c r="A27">
        <v>-1</v>
      </c>
      <c r="B27">
        <v>407</v>
      </c>
      <c r="C27">
        <v>-9.905856979</v>
      </c>
      <c r="D27">
        <v>-34.68862248</v>
      </c>
      <c r="E27">
        <v>-0.548837749</v>
      </c>
      <c r="F27">
        <v>2515914.307</v>
      </c>
      <c r="G27">
        <v>6861226.622</v>
      </c>
      <c r="H27">
        <v>182.6911623</v>
      </c>
      <c r="I27">
        <v>1</v>
      </c>
      <c r="J27">
        <v>11</v>
      </c>
      <c r="K27">
        <v>266</v>
      </c>
      <c r="M27">
        <v>21.1</v>
      </c>
      <c r="N27">
        <v>13</v>
      </c>
      <c r="O27">
        <v>1</v>
      </c>
      <c r="P27">
        <v>11</v>
      </c>
      <c r="Q27">
        <v>262</v>
      </c>
      <c r="R27">
        <v>21.3</v>
      </c>
      <c r="S27">
        <v>14.4</v>
      </c>
      <c r="T27">
        <v>1.94</v>
      </c>
      <c r="V27">
        <f t="shared" si="0"/>
        <v>0.1999999999999993</v>
      </c>
      <c r="W27">
        <f t="shared" si="1"/>
        <v>1.4000000000000004</v>
      </c>
      <c r="X27">
        <f t="shared" si="2"/>
        <v>-4</v>
      </c>
      <c r="Y27">
        <f t="shared" si="3"/>
        <v>3.104</v>
      </c>
      <c r="Z27">
        <f t="shared" si="4"/>
        <v>12.698798043822269</v>
      </c>
      <c r="AA27">
        <f t="shared" si="5"/>
        <v>4.139452561983472</v>
      </c>
    </row>
    <row r="28" spans="1:27" ht="14.25">
      <c r="A28">
        <v>0</v>
      </c>
      <c r="B28">
        <v>57</v>
      </c>
      <c r="C28">
        <v>-1.719042247</v>
      </c>
      <c r="D28">
        <v>23.13088376</v>
      </c>
      <c r="E28">
        <v>0.031536497</v>
      </c>
      <c r="F28">
        <v>2515967.877</v>
      </c>
      <c r="G28">
        <v>6861203.375</v>
      </c>
      <c r="H28">
        <v>183.2715365</v>
      </c>
      <c r="I28">
        <v>1</v>
      </c>
      <c r="J28">
        <v>11</v>
      </c>
      <c r="K28">
        <v>205</v>
      </c>
      <c r="M28">
        <v>20.7</v>
      </c>
      <c r="N28">
        <v>12.7</v>
      </c>
      <c r="O28">
        <v>1</v>
      </c>
      <c r="P28">
        <v>11</v>
      </c>
      <c r="Q28">
        <v>202</v>
      </c>
      <c r="R28">
        <v>21.3</v>
      </c>
      <c r="S28">
        <v>13.8</v>
      </c>
      <c r="T28">
        <v>3.74</v>
      </c>
      <c r="V28">
        <f t="shared" si="0"/>
        <v>0.6000000000000014</v>
      </c>
      <c r="W28">
        <f t="shared" si="1"/>
        <v>1.1000000000000014</v>
      </c>
      <c r="X28">
        <f t="shared" si="2"/>
        <v>-3</v>
      </c>
      <c r="Y28">
        <f t="shared" si="3"/>
        <v>5.984000000000001</v>
      </c>
      <c r="Z28">
        <f t="shared" si="4"/>
        <v>18.706045958503523</v>
      </c>
      <c r="AA28">
        <f t="shared" si="5"/>
        <v>4.499404958677686</v>
      </c>
    </row>
    <row r="29" spans="1:27" ht="14.25">
      <c r="A29">
        <v>-1</v>
      </c>
      <c r="B29">
        <v>24</v>
      </c>
      <c r="C29">
        <v>-7.265315926</v>
      </c>
      <c r="D29">
        <v>13.25919561</v>
      </c>
      <c r="E29">
        <v>0.137218549</v>
      </c>
      <c r="F29">
        <v>2515959.832</v>
      </c>
      <c r="G29">
        <v>6861211.343</v>
      </c>
      <c r="H29">
        <v>183.3772185</v>
      </c>
      <c r="I29">
        <v>1</v>
      </c>
      <c r="J29">
        <v>11</v>
      </c>
      <c r="K29">
        <v>186</v>
      </c>
      <c r="M29">
        <v>20.2</v>
      </c>
      <c r="N29">
        <v>13.4</v>
      </c>
      <c r="O29">
        <v>1</v>
      </c>
      <c r="P29">
        <v>11</v>
      </c>
      <c r="Q29">
        <v>192</v>
      </c>
      <c r="R29">
        <v>21.2</v>
      </c>
      <c r="S29">
        <v>16.3</v>
      </c>
      <c r="T29">
        <v>4.87</v>
      </c>
      <c r="V29">
        <f t="shared" si="0"/>
        <v>1</v>
      </c>
      <c r="W29">
        <f t="shared" si="1"/>
        <v>2.9000000000000004</v>
      </c>
      <c r="X29">
        <f t="shared" si="2"/>
        <v>6</v>
      </c>
      <c r="Y29">
        <f t="shared" si="3"/>
        <v>7.792000000000001</v>
      </c>
      <c r="Z29">
        <f t="shared" si="4"/>
        <v>23.02326179014288</v>
      </c>
      <c r="AA29">
        <f t="shared" si="5"/>
        <v>2.9120740495867756</v>
      </c>
    </row>
    <row r="30" spans="1:27" ht="14.25">
      <c r="A30">
        <v>0</v>
      </c>
      <c r="B30">
        <v>82</v>
      </c>
      <c r="C30">
        <v>-0.431577872</v>
      </c>
      <c r="D30">
        <v>35.18016575</v>
      </c>
      <c r="E30">
        <v>0.421714776</v>
      </c>
      <c r="F30">
        <v>2515979.152</v>
      </c>
      <c r="G30">
        <v>6861198.934</v>
      </c>
      <c r="H30">
        <v>183.6617148</v>
      </c>
      <c r="I30">
        <v>1</v>
      </c>
      <c r="J30">
        <v>11</v>
      </c>
      <c r="K30">
        <v>223</v>
      </c>
      <c r="M30">
        <v>20.5</v>
      </c>
      <c r="N30">
        <v>11.5</v>
      </c>
      <c r="O30">
        <v>1</v>
      </c>
      <c r="P30">
        <v>11</v>
      </c>
      <c r="Q30">
        <v>235</v>
      </c>
      <c r="R30">
        <v>21.2</v>
      </c>
      <c r="S30">
        <v>11.8</v>
      </c>
      <c r="T30">
        <v>5.47</v>
      </c>
      <c r="V30">
        <f t="shared" si="0"/>
        <v>0.6999999999999993</v>
      </c>
      <c r="W30">
        <f t="shared" si="1"/>
        <v>0.3000000000000007</v>
      </c>
      <c r="X30">
        <f t="shared" si="2"/>
        <v>12</v>
      </c>
      <c r="Y30">
        <f t="shared" si="3"/>
        <v>8.752</v>
      </c>
      <c r="Z30">
        <f t="shared" si="4"/>
        <v>31.705286822831685</v>
      </c>
      <c r="AA30">
        <f t="shared" si="5"/>
        <v>5.58642776859504</v>
      </c>
    </row>
    <row r="31" spans="1:27" ht="14.25">
      <c r="A31">
        <v>0</v>
      </c>
      <c r="B31">
        <v>138</v>
      </c>
      <c r="C31">
        <v>2.612868214</v>
      </c>
      <c r="D31">
        <v>19.71409168</v>
      </c>
      <c r="E31">
        <v>-0.450984515</v>
      </c>
      <c r="F31">
        <v>2515963.432</v>
      </c>
      <c r="G31">
        <v>6861200.106</v>
      </c>
      <c r="H31">
        <v>182.7890155</v>
      </c>
      <c r="I31">
        <v>1</v>
      </c>
      <c r="J31">
        <v>11</v>
      </c>
      <c r="K31">
        <v>181</v>
      </c>
      <c r="M31">
        <v>21.3</v>
      </c>
      <c r="N31">
        <v>14.2</v>
      </c>
      <c r="O31">
        <v>1</v>
      </c>
      <c r="P31">
        <v>11</v>
      </c>
      <c r="Q31">
        <v>187</v>
      </c>
      <c r="R31">
        <v>21.1</v>
      </c>
      <c r="S31">
        <v>14.2</v>
      </c>
      <c r="T31">
        <v>3.08</v>
      </c>
      <c r="V31">
        <f t="shared" si="0"/>
        <v>-0.1999999999999993</v>
      </c>
      <c r="W31">
        <f t="shared" si="1"/>
        <v>0</v>
      </c>
      <c r="X31">
        <f t="shared" si="2"/>
        <v>6</v>
      </c>
      <c r="Y31">
        <f t="shared" si="3"/>
        <v>4.928000000000001</v>
      </c>
      <c r="Z31">
        <f t="shared" si="4"/>
        <v>14.284718248978923</v>
      </c>
      <c r="AA31">
        <f t="shared" si="5"/>
        <v>4.062081322314052</v>
      </c>
    </row>
    <row r="32" spans="1:27" ht="14.25">
      <c r="A32">
        <v>0</v>
      </c>
      <c r="B32">
        <v>272</v>
      </c>
      <c r="C32">
        <v>2.033060396</v>
      </c>
      <c r="D32">
        <v>-26.06399836</v>
      </c>
      <c r="E32">
        <v>-0.342776894</v>
      </c>
      <c r="F32">
        <v>2515919.452</v>
      </c>
      <c r="G32">
        <v>6861212.821</v>
      </c>
      <c r="H32">
        <v>182.8972231</v>
      </c>
      <c r="I32">
        <v>1</v>
      </c>
      <c r="J32">
        <v>11</v>
      </c>
      <c r="K32">
        <v>210</v>
      </c>
      <c r="M32">
        <v>21</v>
      </c>
      <c r="N32">
        <v>12.8</v>
      </c>
      <c r="O32">
        <v>1</v>
      </c>
      <c r="P32">
        <v>11</v>
      </c>
      <c r="Q32">
        <v>204</v>
      </c>
      <c r="R32">
        <v>21</v>
      </c>
      <c r="S32">
        <v>13.8</v>
      </c>
      <c r="T32">
        <v>2.5</v>
      </c>
      <c r="V32">
        <f t="shared" si="0"/>
        <v>0</v>
      </c>
      <c r="W32">
        <f t="shared" si="1"/>
        <v>1</v>
      </c>
      <c r="X32">
        <f t="shared" si="2"/>
        <v>-6</v>
      </c>
      <c r="Y32">
        <f t="shared" si="3"/>
        <v>4</v>
      </c>
      <c r="Z32">
        <f t="shared" si="4"/>
        <v>12.692034320502739</v>
      </c>
      <c r="AA32">
        <f t="shared" si="5"/>
        <v>4.198611570247934</v>
      </c>
    </row>
    <row r="33" spans="1:27" ht="14.25">
      <c r="A33">
        <v>-1</v>
      </c>
      <c r="B33">
        <v>354</v>
      </c>
      <c r="C33">
        <v>-6.010784671</v>
      </c>
      <c r="D33">
        <v>-1.586916113</v>
      </c>
      <c r="E33">
        <v>0.102145718</v>
      </c>
      <c r="F33">
        <v>2515945.186</v>
      </c>
      <c r="G33">
        <v>6861214.076</v>
      </c>
      <c r="H33">
        <v>183.3421457</v>
      </c>
      <c r="I33">
        <v>1</v>
      </c>
      <c r="J33">
        <v>11</v>
      </c>
      <c r="K33">
        <v>164</v>
      </c>
      <c r="M33">
        <v>20.2</v>
      </c>
      <c r="N33">
        <v>12.5</v>
      </c>
      <c r="O33">
        <v>1</v>
      </c>
      <c r="P33">
        <v>11</v>
      </c>
      <c r="Q33">
        <v>172</v>
      </c>
      <c r="R33">
        <v>20.9</v>
      </c>
      <c r="S33">
        <v>14.6</v>
      </c>
      <c r="T33">
        <v>6.47</v>
      </c>
      <c r="V33">
        <f t="shared" si="0"/>
        <v>0.6999999999999993</v>
      </c>
      <c r="W33">
        <f t="shared" si="1"/>
        <v>2.0999999999999996</v>
      </c>
      <c r="X33">
        <f t="shared" si="2"/>
        <v>8</v>
      </c>
      <c r="Y33">
        <f t="shared" si="3"/>
        <v>10.352</v>
      </c>
      <c r="Z33">
        <f t="shared" si="4"/>
        <v>27.127056415125896</v>
      </c>
      <c r="AA33">
        <f t="shared" si="5"/>
        <v>3.6388799999999986</v>
      </c>
    </row>
    <row r="34" spans="1:27" ht="14.25">
      <c r="A34">
        <v>-1</v>
      </c>
      <c r="B34">
        <v>389</v>
      </c>
      <c r="C34">
        <v>-5.683103703</v>
      </c>
      <c r="D34">
        <v>-24.08762286</v>
      </c>
      <c r="E34">
        <v>-0.014530387</v>
      </c>
      <c r="F34">
        <v>2515923.406</v>
      </c>
      <c r="G34">
        <v>6861219.736</v>
      </c>
      <c r="H34">
        <v>183.2254696</v>
      </c>
      <c r="I34">
        <v>1</v>
      </c>
      <c r="J34">
        <v>11</v>
      </c>
      <c r="K34">
        <v>167</v>
      </c>
      <c r="M34">
        <v>20.1</v>
      </c>
      <c r="N34">
        <v>13.3</v>
      </c>
      <c r="O34">
        <v>1</v>
      </c>
      <c r="P34">
        <v>11</v>
      </c>
      <c r="Q34">
        <v>179</v>
      </c>
      <c r="R34">
        <v>20.8</v>
      </c>
      <c r="S34">
        <v>14.7</v>
      </c>
      <c r="T34">
        <v>4.94</v>
      </c>
      <c r="V34">
        <f t="shared" si="0"/>
        <v>0.6999999999999993</v>
      </c>
      <c r="W34">
        <f t="shared" si="1"/>
        <v>1.3999999999999986</v>
      </c>
      <c r="X34">
        <f t="shared" si="2"/>
        <v>12</v>
      </c>
      <c r="Y34">
        <f t="shared" si="3"/>
        <v>7.904000000000001</v>
      </c>
      <c r="Z34">
        <f t="shared" si="4"/>
        <v>21.73321426782723</v>
      </c>
      <c r="AA34">
        <f t="shared" si="5"/>
        <v>3.4897242975206617</v>
      </c>
    </row>
    <row r="35" spans="1:27" ht="14.25">
      <c r="A35">
        <v>0</v>
      </c>
      <c r="B35">
        <v>182</v>
      </c>
      <c r="C35">
        <v>2.075033553</v>
      </c>
      <c r="D35">
        <v>42.10939497</v>
      </c>
      <c r="E35">
        <v>0.739594642</v>
      </c>
      <c r="F35">
        <v>2515985.166</v>
      </c>
      <c r="G35">
        <v>6861194.677</v>
      </c>
      <c r="H35">
        <v>183.9795946</v>
      </c>
      <c r="I35">
        <v>1</v>
      </c>
      <c r="J35">
        <v>11</v>
      </c>
      <c r="K35">
        <v>214</v>
      </c>
      <c r="M35">
        <v>19.8</v>
      </c>
      <c r="N35">
        <v>11.1</v>
      </c>
      <c r="O35">
        <v>1</v>
      </c>
      <c r="P35">
        <v>11</v>
      </c>
      <c r="Q35">
        <v>226</v>
      </c>
      <c r="R35">
        <v>20.8</v>
      </c>
      <c r="S35">
        <v>13.6</v>
      </c>
      <c r="T35">
        <v>5.98</v>
      </c>
      <c r="V35">
        <f t="shared" si="0"/>
        <v>1</v>
      </c>
      <c r="W35">
        <f t="shared" si="1"/>
        <v>2.5</v>
      </c>
      <c r="X35">
        <f t="shared" si="2"/>
        <v>12</v>
      </c>
      <c r="Y35">
        <f t="shared" si="3"/>
        <v>9.568000000000001</v>
      </c>
      <c r="Z35">
        <f t="shared" si="4"/>
        <v>33.24739161223991</v>
      </c>
      <c r="AA35">
        <f t="shared" si="5"/>
        <v>4.119018842975207</v>
      </c>
    </row>
    <row r="36" spans="1:27" ht="14.25">
      <c r="A36">
        <v>1</v>
      </c>
      <c r="B36">
        <v>278</v>
      </c>
      <c r="C36">
        <v>13.22399368</v>
      </c>
      <c r="D36">
        <v>-21.09161784</v>
      </c>
      <c r="E36">
        <v>-0.866091702</v>
      </c>
      <c r="F36">
        <v>2515921.274</v>
      </c>
      <c r="G36">
        <v>6861200.712</v>
      </c>
      <c r="H36">
        <v>182.3739083</v>
      </c>
      <c r="I36">
        <v>1</v>
      </c>
      <c r="J36">
        <v>11</v>
      </c>
      <c r="K36">
        <v>210</v>
      </c>
      <c r="M36">
        <v>20</v>
      </c>
      <c r="N36">
        <v>13.1</v>
      </c>
      <c r="O36">
        <v>1</v>
      </c>
      <c r="P36">
        <v>11</v>
      </c>
      <c r="Q36">
        <v>212</v>
      </c>
      <c r="R36">
        <v>20.7</v>
      </c>
      <c r="S36">
        <v>14.1</v>
      </c>
      <c r="T36">
        <v>3.47</v>
      </c>
      <c r="V36">
        <f t="shared" si="0"/>
        <v>0.6999999999999993</v>
      </c>
      <c r="W36">
        <f t="shared" si="1"/>
        <v>1</v>
      </c>
      <c r="X36">
        <f t="shared" si="2"/>
        <v>2</v>
      </c>
      <c r="Y36">
        <f t="shared" si="3"/>
        <v>5.5520000000000005</v>
      </c>
      <c r="Z36">
        <f t="shared" si="4"/>
        <v>18.246553098405645</v>
      </c>
      <c r="AA36">
        <f t="shared" si="5"/>
        <v>3.7395490909090903</v>
      </c>
    </row>
    <row r="37" spans="1:27" ht="14.25">
      <c r="A37">
        <v>-1</v>
      </c>
      <c r="B37">
        <v>28</v>
      </c>
      <c r="C37">
        <v>-6.906917109</v>
      </c>
      <c r="D37">
        <v>15.05668813</v>
      </c>
      <c r="E37">
        <v>0.345454333</v>
      </c>
      <c r="F37">
        <v>2515961.47</v>
      </c>
      <c r="G37">
        <v>6861210.521</v>
      </c>
      <c r="H37">
        <v>183.5854543</v>
      </c>
      <c r="I37">
        <v>1</v>
      </c>
      <c r="J37">
        <v>11</v>
      </c>
      <c r="K37">
        <v>191</v>
      </c>
      <c r="M37">
        <v>19.5</v>
      </c>
      <c r="N37">
        <v>13.6</v>
      </c>
      <c r="O37">
        <v>1</v>
      </c>
      <c r="P37">
        <v>11</v>
      </c>
      <c r="Q37">
        <v>194</v>
      </c>
      <c r="R37">
        <v>20.7</v>
      </c>
      <c r="S37">
        <v>14.4</v>
      </c>
      <c r="T37">
        <v>4.2</v>
      </c>
      <c r="V37">
        <f t="shared" si="0"/>
        <v>1.1999999999999993</v>
      </c>
      <c r="W37">
        <f t="shared" si="1"/>
        <v>0.8000000000000007</v>
      </c>
      <c r="X37">
        <f t="shared" si="2"/>
        <v>3</v>
      </c>
      <c r="Y37">
        <f t="shared" si="3"/>
        <v>6.720000000000001</v>
      </c>
      <c r="Z37">
        <f t="shared" si="4"/>
        <v>20.123484308940057</v>
      </c>
      <c r="AA37">
        <f t="shared" si="5"/>
        <v>3.5695695867768586</v>
      </c>
    </row>
    <row r="38" spans="1:27" ht="14.25">
      <c r="A38">
        <v>-1</v>
      </c>
      <c r="B38">
        <v>380</v>
      </c>
      <c r="C38">
        <v>-13.92625688</v>
      </c>
      <c r="D38">
        <v>-20.65707888</v>
      </c>
      <c r="E38">
        <v>-0.248530148</v>
      </c>
      <c r="F38">
        <v>2515928.903</v>
      </c>
      <c r="G38">
        <v>6861226.772</v>
      </c>
      <c r="H38">
        <v>182.9914699</v>
      </c>
      <c r="I38">
        <v>1</v>
      </c>
      <c r="J38">
        <v>11</v>
      </c>
      <c r="K38">
        <v>215</v>
      </c>
      <c r="M38">
        <v>20.3</v>
      </c>
      <c r="N38">
        <v>12.4</v>
      </c>
      <c r="O38">
        <v>1</v>
      </c>
      <c r="P38">
        <v>11</v>
      </c>
      <c r="Q38">
        <v>221</v>
      </c>
      <c r="R38">
        <v>20.7</v>
      </c>
      <c r="S38">
        <v>11.7</v>
      </c>
      <c r="T38">
        <v>5.72</v>
      </c>
      <c r="V38">
        <f t="shared" si="0"/>
        <v>0.3999999999999986</v>
      </c>
      <c r="W38">
        <f t="shared" si="1"/>
        <v>-0.7000000000000011</v>
      </c>
      <c r="X38">
        <f t="shared" si="2"/>
        <v>6</v>
      </c>
      <c r="Y38">
        <f t="shared" si="3"/>
        <v>9.152</v>
      </c>
      <c r="Z38">
        <f t="shared" si="4"/>
        <v>31.11295837755323</v>
      </c>
      <c r="AA38">
        <f t="shared" si="5"/>
        <v>5.099385123966941</v>
      </c>
    </row>
    <row r="39" spans="1:27" ht="14.25">
      <c r="A39">
        <v>0</v>
      </c>
      <c r="B39">
        <v>336</v>
      </c>
      <c r="C39">
        <v>0.958491551</v>
      </c>
      <c r="D39">
        <v>-43.36385244</v>
      </c>
      <c r="E39">
        <v>-1.860840384</v>
      </c>
      <c r="F39">
        <v>2515903.059</v>
      </c>
      <c r="G39">
        <v>6861218.451</v>
      </c>
      <c r="H39">
        <v>181.3791596</v>
      </c>
      <c r="I39">
        <v>1</v>
      </c>
      <c r="J39">
        <v>11</v>
      </c>
      <c r="K39">
        <v>177</v>
      </c>
      <c r="M39">
        <v>19.3</v>
      </c>
      <c r="N39">
        <v>11.8</v>
      </c>
      <c r="O39">
        <v>1</v>
      </c>
      <c r="P39">
        <v>11</v>
      </c>
      <c r="Q39">
        <v>196</v>
      </c>
      <c r="R39">
        <v>20.7</v>
      </c>
      <c r="S39">
        <v>12.6</v>
      </c>
      <c r="T39">
        <v>6.94</v>
      </c>
      <c r="V39">
        <f t="shared" si="0"/>
        <v>1.3999999999999986</v>
      </c>
      <c r="W39">
        <f t="shared" si="1"/>
        <v>0.7999999999999989</v>
      </c>
      <c r="X39">
        <f t="shared" si="2"/>
        <v>19</v>
      </c>
      <c r="Y39">
        <f t="shared" si="3"/>
        <v>11.104000000000001</v>
      </c>
      <c r="Z39">
        <f t="shared" si="4"/>
        <v>33.21817329259703</v>
      </c>
      <c r="AA39">
        <f t="shared" si="5"/>
        <v>4.5894466115702475</v>
      </c>
    </row>
    <row r="40" spans="1:27" ht="14.25">
      <c r="A40">
        <v>2</v>
      </c>
      <c r="B40">
        <v>242</v>
      </c>
      <c r="C40">
        <v>19.58097824</v>
      </c>
      <c r="D40">
        <v>-13.41587821</v>
      </c>
      <c r="E40">
        <v>-1.264741305</v>
      </c>
      <c r="F40">
        <v>2515926.986</v>
      </c>
      <c r="G40">
        <v>6861192.545</v>
      </c>
      <c r="H40">
        <v>181.9752587</v>
      </c>
      <c r="I40">
        <v>1</v>
      </c>
      <c r="J40">
        <v>11</v>
      </c>
      <c r="K40">
        <v>153</v>
      </c>
      <c r="M40">
        <v>19.4</v>
      </c>
      <c r="N40">
        <v>12.2</v>
      </c>
      <c r="O40">
        <v>1</v>
      </c>
      <c r="P40">
        <v>11</v>
      </c>
      <c r="Q40">
        <v>151</v>
      </c>
      <c r="R40">
        <v>20.5</v>
      </c>
      <c r="S40">
        <v>14.6</v>
      </c>
      <c r="T40">
        <v>2.88</v>
      </c>
      <c r="V40">
        <f t="shared" si="0"/>
        <v>1.1000000000000014</v>
      </c>
      <c r="W40">
        <f t="shared" si="1"/>
        <v>2.4000000000000004</v>
      </c>
      <c r="X40">
        <f t="shared" si="2"/>
        <v>-2</v>
      </c>
      <c r="Y40">
        <f t="shared" si="3"/>
        <v>4.608</v>
      </c>
      <c r="Z40">
        <f t="shared" si="4"/>
        <v>10.762957698467073</v>
      </c>
      <c r="AA40">
        <f t="shared" si="5"/>
        <v>3.278644628099174</v>
      </c>
    </row>
    <row r="41" spans="1:27" ht="14.25">
      <c r="A41">
        <v>1</v>
      </c>
      <c r="B41">
        <v>143</v>
      </c>
      <c r="C41">
        <v>7.979284979</v>
      </c>
      <c r="D41">
        <v>19.77088089</v>
      </c>
      <c r="E41">
        <v>-1.256129452</v>
      </c>
      <c r="F41">
        <v>2515962.062</v>
      </c>
      <c r="G41">
        <v>6861194.917</v>
      </c>
      <c r="H41">
        <v>181.9838705</v>
      </c>
      <c r="I41">
        <v>1</v>
      </c>
      <c r="J41">
        <v>11</v>
      </c>
      <c r="K41">
        <v>221</v>
      </c>
      <c r="M41">
        <v>21.4</v>
      </c>
      <c r="N41">
        <v>14.5</v>
      </c>
      <c r="O41">
        <v>1</v>
      </c>
      <c r="P41">
        <v>11</v>
      </c>
      <c r="Q41">
        <v>216</v>
      </c>
      <c r="R41">
        <v>20.4</v>
      </c>
      <c r="S41">
        <v>14.8</v>
      </c>
      <c r="T41">
        <v>3.52</v>
      </c>
      <c r="V41">
        <f t="shared" si="0"/>
        <v>-1</v>
      </c>
      <c r="W41">
        <f t="shared" si="1"/>
        <v>0.3000000000000007</v>
      </c>
      <c r="X41">
        <f t="shared" si="2"/>
        <v>-5</v>
      </c>
      <c r="Y41">
        <f t="shared" si="3"/>
        <v>5.632000000000001</v>
      </c>
      <c r="Z41">
        <f t="shared" si="4"/>
        <v>18.859802037482847</v>
      </c>
      <c r="AA41">
        <f t="shared" si="5"/>
        <v>3.081647603305784</v>
      </c>
    </row>
    <row r="42" spans="1:27" ht="14.25">
      <c r="A42">
        <v>0</v>
      </c>
      <c r="B42">
        <v>350</v>
      </c>
      <c r="C42">
        <v>-3.712735539</v>
      </c>
      <c r="D42">
        <v>-0.868275183</v>
      </c>
      <c r="E42">
        <v>-0.208784896</v>
      </c>
      <c r="F42">
        <v>2515945.269</v>
      </c>
      <c r="G42">
        <v>6861211.67</v>
      </c>
      <c r="H42">
        <v>183.0312151</v>
      </c>
      <c r="I42">
        <v>1</v>
      </c>
      <c r="J42">
        <v>11</v>
      </c>
      <c r="K42">
        <v>158</v>
      </c>
      <c r="M42">
        <v>20.5</v>
      </c>
      <c r="N42">
        <v>12.5</v>
      </c>
      <c r="O42">
        <v>1</v>
      </c>
      <c r="P42">
        <v>11</v>
      </c>
      <c r="Q42">
        <v>163</v>
      </c>
      <c r="R42">
        <v>20.4</v>
      </c>
      <c r="S42">
        <v>13.8</v>
      </c>
      <c r="T42">
        <v>5.44</v>
      </c>
      <c r="V42">
        <f t="shared" si="0"/>
        <v>-0.10000000000000142</v>
      </c>
      <c r="W42">
        <f t="shared" si="1"/>
        <v>1.3000000000000007</v>
      </c>
      <c r="X42">
        <f t="shared" si="2"/>
        <v>5</v>
      </c>
      <c r="Y42">
        <f t="shared" si="3"/>
        <v>8.704</v>
      </c>
      <c r="Z42">
        <f t="shared" si="4"/>
        <v>21.690689669668142</v>
      </c>
      <c r="AA42">
        <f t="shared" si="5"/>
        <v>3.631941818181817</v>
      </c>
    </row>
    <row r="43" spans="1:27" ht="14.25">
      <c r="A43">
        <v>-2</v>
      </c>
      <c r="B43">
        <v>74</v>
      </c>
      <c r="C43">
        <v>-16.50258832</v>
      </c>
      <c r="D43">
        <v>31.19020003</v>
      </c>
      <c r="E43">
        <v>0.492120401</v>
      </c>
      <c r="F43">
        <v>2515979.573</v>
      </c>
      <c r="G43">
        <v>6861215.487</v>
      </c>
      <c r="H43">
        <v>183.7321204</v>
      </c>
      <c r="I43">
        <v>1</v>
      </c>
      <c r="J43">
        <v>11</v>
      </c>
      <c r="K43">
        <v>220</v>
      </c>
      <c r="M43">
        <v>19.5</v>
      </c>
      <c r="N43">
        <v>11</v>
      </c>
      <c r="O43">
        <v>1</v>
      </c>
      <c r="P43">
        <v>11</v>
      </c>
      <c r="Q43">
        <v>228</v>
      </c>
      <c r="R43">
        <v>20.3</v>
      </c>
      <c r="S43">
        <v>11.9</v>
      </c>
      <c r="T43">
        <v>6.38</v>
      </c>
      <c r="V43">
        <f t="shared" si="0"/>
        <v>0.8000000000000007</v>
      </c>
      <c r="W43">
        <f t="shared" si="1"/>
        <v>0.9000000000000004</v>
      </c>
      <c r="X43">
        <f t="shared" si="2"/>
        <v>8</v>
      </c>
      <c r="Y43">
        <f t="shared" si="3"/>
        <v>10.208</v>
      </c>
      <c r="Z43">
        <f t="shared" si="4"/>
        <v>35.74068017928669</v>
      </c>
      <c r="AA43">
        <f t="shared" si="5"/>
        <v>4.577264132231405</v>
      </c>
    </row>
    <row r="44" spans="1:27" ht="14.25">
      <c r="A44">
        <v>0</v>
      </c>
      <c r="B44">
        <v>80</v>
      </c>
      <c r="C44">
        <v>-2.03066152</v>
      </c>
      <c r="D44">
        <v>31.23269018</v>
      </c>
      <c r="E44">
        <v>1.18846817</v>
      </c>
      <c r="F44">
        <v>2515975.771</v>
      </c>
      <c r="G44">
        <v>6861201.524</v>
      </c>
      <c r="H44">
        <v>184.4284682</v>
      </c>
      <c r="I44">
        <v>1</v>
      </c>
      <c r="J44">
        <v>11</v>
      </c>
      <c r="K44">
        <v>175</v>
      </c>
      <c r="M44">
        <v>20.4</v>
      </c>
      <c r="N44">
        <v>12.1</v>
      </c>
      <c r="O44">
        <v>1</v>
      </c>
      <c r="P44">
        <v>11</v>
      </c>
      <c r="Q44">
        <v>182</v>
      </c>
      <c r="R44">
        <v>20.3</v>
      </c>
      <c r="S44">
        <v>13.9</v>
      </c>
      <c r="T44">
        <v>7.77</v>
      </c>
      <c r="V44">
        <f t="shared" si="0"/>
        <v>-0.09999999999999787</v>
      </c>
      <c r="W44">
        <f t="shared" si="1"/>
        <v>1.8000000000000007</v>
      </c>
      <c r="X44">
        <f t="shared" si="2"/>
        <v>7</v>
      </c>
      <c r="Y44">
        <f t="shared" si="3"/>
        <v>12.432</v>
      </c>
      <c r="Z44">
        <f t="shared" si="4"/>
        <v>34.32734550283795</v>
      </c>
      <c r="AA44">
        <f t="shared" si="5"/>
        <v>3.487439338842975</v>
      </c>
    </row>
    <row r="45" spans="1:27" ht="14.25">
      <c r="A45">
        <v>1</v>
      </c>
      <c r="B45">
        <v>168</v>
      </c>
      <c r="C45">
        <v>7.082879341</v>
      </c>
      <c r="D45">
        <v>33.53258281</v>
      </c>
      <c r="E45">
        <v>0.07112305</v>
      </c>
      <c r="F45">
        <v>2515975.568</v>
      </c>
      <c r="G45">
        <v>6861192.127</v>
      </c>
      <c r="H45">
        <v>183.3111231</v>
      </c>
      <c r="I45">
        <v>1</v>
      </c>
      <c r="J45">
        <v>11</v>
      </c>
      <c r="K45">
        <v>228</v>
      </c>
      <c r="M45">
        <v>20.6</v>
      </c>
      <c r="N45">
        <v>13.1</v>
      </c>
      <c r="O45">
        <v>1</v>
      </c>
      <c r="P45">
        <v>11</v>
      </c>
      <c r="Q45">
        <v>226</v>
      </c>
      <c r="R45">
        <v>20</v>
      </c>
      <c r="S45">
        <v>12.5</v>
      </c>
      <c r="T45">
        <v>3.42</v>
      </c>
      <c r="V45">
        <f t="shared" si="0"/>
        <v>-0.6000000000000014</v>
      </c>
      <c r="W45">
        <f t="shared" si="1"/>
        <v>-0.5999999999999996</v>
      </c>
      <c r="X45">
        <f t="shared" si="2"/>
        <v>-2</v>
      </c>
      <c r="Y45">
        <f t="shared" si="3"/>
        <v>5.472</v>
      </c>
      <c r="Z45">
        <f t="shared" si="4"/>
        <v>19.190428274894924</v>
      </c>
      <c r="AA45">
        <f t="shared" si="5"/>
        <v>3.9669421487603307</v>
      </c>
    </row>
    <row r="46" spans="1:27" ht="14.25">
      <c r="A46">
        <v>-2</v>
      </c>
      <c r="B46">
        <v>418</v>
      </c>
      <c r="C46">
        <v>-16.14877551</v>
      </c>
      <c r="D46">
        <v>-42.15016693</v>
      </c>
      <c r="E46">
        <v>-0.950510616</v>
      </c>
      <c r="F46">
        <v>2515908.772</v>
      </c>
      <c r="G46">
        <v>6861234.622</v>
      </c>
      <c r="H46">
        <v>182.2894894</v>
      </c>
      <c r="I46">
        <v>1</v>
      </c>
      <c r="J46">
        <v>11</v>
      </c>
      <c r="K46">
        <v>178</v>
      </c>
      <c r="M46">
        <v>19.5</v>
      </c>
      <c r="N46">
        <v>12.9</v>
      </c>
      <c r="O46">
        <v>1</v>
      </c>
      <c r="P46">
        <v>11</v>
      </c>
      <c r="Q46">
        <v>190</v>
      </c>
      <c r="R46">
        <v>19.9</v>
      </c>
      <c r="S46">
        <v>13</v>
      </c>
      <c r="T46">
        <v>5.09</v>
      </c>
      <c r="V46">
        <f t="shared" si="0"/>
        <v>0.3999999999999986</v>
      </c>
      <c r="W46">
        <f t="shared" si="1"/>
        <v>0.09999999999999964</v>
      </c>
      <c r="X46">
        <f t="shared" si="2"/>
        <v>12</v>
      </c>
      <c r="Y46">
        <f t="shared" si="3"/>
        <v>8.144</v>
      </c>
      <c r="Z46">
        <f t="shared" si="4"/>
        <v>23.784960783871302</v>
      </c>
      <c r="AA46">
        <f t="shared" si="5"/>
        <v>3.6131821487603295</v>
      </c>
    </row>
    <row r="47" spans="1:27" ht="14.25">
      <c r="A47">
        <v>0</v>
      </c>
      <c r="B47">
        <v>42</v>
      </c>
      <c r="C47">
        <v>-1.958199291</v>
      </c>
      <c r="D47">
        <v>17.18537864</v>
      </c>
      <c r="E47">
        <v>-0.295198417</v>
      </c>
      <c r="F47">
        <v>2515962.208</v>
      </c>
      <c r="G47">
        <v>6861205.184</v>
      </c>
      <c r="H47">
        <v>182.9448016</v>
      </c>
      <c r="I47">
        <v>1</v>
      </c>
      <c r="J47">
        <v>11</v>
      </c>
      <c r="K47">
        <v>176</v>
      </c>
      <c r="M47">
        <v>18.7</v>
      </c>
      <c r="N47">
        <v>12.6</v>
      </c>
      <c r="O47">
        <v>1</v>
      </c>
      <c r="P47">
        <v>11</v>
      </c>
      <c r="Q47">
        <v>181</v>
      </c>
      <c r="R47">
        <v>19.8</v>
      </c>
      <c r="S47">
        <v>12</v>
      </c>
      <c r="T47">
        <v>4.48</v>
      </c>
      <c r="V47">
        <f t="shared" si="0"/>
        <v>1.1000000000000014</v>
      </c>
      <c r="W47">
        <f t="shared" si="1"/>
        <v>-0.5999999999999996</v>
      </c>
      <c r="X47">
        <f t="shared" si="2"/>
        <v>5</v>
      </c>
      <c r="Y47">
        <f t="shared" si="3"/>
        <v>7.168000000000001</v>
      </c>
      <c r="Z47">
        <f t="shared" si="4"/>
        <v>19.976097871897647</v>
      </c>
      <c r="AA47">
        <f t="shared" si="5"/>
        <v>4.04352</v>
      </c>
    </row>
    <row r="48" spans="1:27" ht="14.25">
      <c r="A48">
        <v>-1</v>
      </c>
      <c r="B48">
        <v>60</v>
      </c>
      <c r="C48">
        <v>-8.33244798</v>
      </c>
      <c r="D48">
        <v>26.36973651</v>
      </c>
      <c r="E48">
        <v>0.151348685</v>
      </c>
      <c r="F48">
        <v>2515972.756</v>
      </c>
      <c r="G48">
        <v>6861208.891</v>
      </c>
      <c r="H48">
        <v>183.3913487</v>
      </c>
      <c r="I48">
        <v>1</v>
      </c>
      <c r="J48">
        <v>11</v>
      </c>
      <c r="K48">
        <v>164</v>
      </c>
      <c r="M48">
        <v>18.7</v>
      </c>
      <c r="N48">
        <v>12.6</v>
      </c>
      <c r="O48">
        <v>1</v>
      </c>
      <c r="P48">
        <v>11</v>
      </c>
      <c r="Q48">
        <v>165</v>
      </c>
      <c r="R48">
        <v>19.7</v>
      </c>
      <c r="S48">
        <v>13.8</v>
      </c>
      <c r="T48">
        <v>4.52</v>
      </c>
      <c r="V48">
        <f t="shared" si="0"/>
        <v>1</v>
      </c>
      <c r="W48">
        <f t="shared" si="1"/>
        <v>1.200000000000001</v>
      </c>
      <c r="X48">
        <f t="shared" si="2"/>
        <v>1</v>
      </c>
      <c r="Y48">
        <f t="shared" si="3"/>
        <v>7.231999999999999</v>
      </c>
      <c r="Z48">
        <f t="shared" si="4"/>
        <v>18.333220843258776</v>
      </c>
      <c r="AA48">
        <f t="shared" si="5"/>
        <v>3.027743471074379</v>
      </c>
    </row>
    <row r="49" spans="1:27" ht="14.25">
      <c r="A49">
        <v>2</v>
      </c>
      <c r="B49">
        <v>171</v>
      </c>
      <c r="C49">
        <v>17.03166962</v>
      </c>
      <c r="D49">
        <v>37.69450316</v>
      </c>
      <c r="E49">
        <v>-0.897301889</v>
      </c>
      <c r="F49">
        <v>2515976.938</v>
      </c>
      <c r="G49">
        <v>6861181.43</v>
      </c>
      <c r="H49">
        <v>182.3426981</v>
      </c>
      <c r="I49">
        <v>1</v>
      </c>
      <c r="J49">
        <v>11</v>
      </c>
      <c r="K49">
        <v>294</v>
      </c>
      <c r="M49">
        <v>18.9</v>
      </c>
      <c r="N49">
        <v>11</v>
      </c>
      <c r="O49">
        <v>1</v>
      </c>
      <c r="P49">
        <v>11</v>
      </c>
      <c r="Q49">
        <v>312</v>
      </c>
      <c r="R49">
        <v>19.7</v>
      </c>
      <c r="S49">
        <v>9.4</v>
      </c>
      <c r="T49">
        <v>6.8</v>
      </c>
      <c r="V49">
        <f t="shared" si="0"/>
        <v>0.8000000000000007</v>
      </c>
      <c r="W49">
        <f t="shared" si="1"/>
        <v>-1.5999999999999996</v>
      </c>
      <c r="X49">
        <f t="shared" si="2"/>
        <v>18</v>
      </c>
      <c r="Y49">
        <f t="shared" si="3"/>
        <v>10.88</v>
      </c>
      <c r="Z49">
        <f t="shared" si="4"/>
        <v>52.39191342731616</v>
      </c>
      <c r="AA49">
        <f t="shared" si="5"/>
        <v>5.285721652892561</v>
      </c>
    </row>
    <row r="50" spans="1:27" ht="14.25">
      <c r="A50">
        <v>0</v>
      </c>
      <c r="B50">
        <v>309</v>
      </c>
      <c r="C50">
        <v>3.713688993</v>
      </c>
      <c r="D50">
        <v>-33.62812675</v>
      </c>
      <c r="E50">
        <v>-0.704219112</v>
      </c>
      <c r="F50">
        <v>2515911.713</v>
      </c>
      <c r="G50">
        <v>6861213.21</v>
      </c>
      <c r="H50">
        <v>182.5357809</v>
      </c>
      <c r="I50">
        <v>1</v>
      </c>
      <c r="J50">
        <v>11</v>
      </c>
      <c r="K50">
        <v>172</v>
      </c>
      <c r="M50">
        <v>18.5</v>
      </c>
      <c r="N50">
        <v>12.4</v>
      </c>
      <c r="O50">
        <v>1</v>
      </c>
      <c r="P50">
        <v>11</v>
      </c>
      <c r="Q50">
        <v>179</v>
      </c>
      <c r="R50">
        <v>19.5</v>
      </c>
      <c r="S50">
        <v>11.7</v>
      </c>
      <c r="T50">
        <v>5.34</v>
      </c>
      <c r="V50">
        <f t="shared" si="0"/>
        <v>1</v>
      </c>
      <c r="W50">
        <f t="shared" si="1"/>
        <v>-0.7000000000000011</v>
      </c>
      <c r="X50">
        <f t="shared" si="2"/>
        <v>7</v>
      </c>
      <c r="Y50">
        <f t="shared" si="3"/>
        <v>8.544</v>
      </c>
      <c r="Z50">
        <f t="shared" si="4"/>
        <v>23.450041874257373</v>
      </c>
      <c r="AA50">
        <f t="shared" si="5"/>
        <v>3.921917355371902</v>
      </c>
    </row>
    <row r="51" spans="1:27" ht="14.25">
      <c r="A51">
        <v>-1</v>
      </c>
      <c r="B51">
        <v>20</v>
      </c>
      <c r="C51">
        <v>-14.23457527</v>
      </c>
      <c r="D51">
        <v>5.83061592</v>
      </c>
      <c r="E51">
        <v>0.801746893</v>
      </c>
      <c r="F51">
        <v>2515954.521</v>
      </c>
      <c r="G51">
        <v>6861220.035</v>
      </c>
      <c r="H51">
        <v>184.0417469</v>
      </c>
      <c r="I51">
        <v>1</v>
      </c>
      <c r="J51">
        <v>11</v>
      </c>
      <c r="K51">
        <v>230</v>
      </c>
      <c r="M51">
        <v>18.3</v>
      </c>
      <c r="N51">
        <v>11.5</v>
      </c>
      <c r="O51">
        <v>1</v>
      </c>
      <c r="P51">
        <v>11</v>
      </c>
      <c r="Q51">
        <v>227</v>
      </c>
      <c r="R51">
        <v>19.4</v>
      </c>
      <c r="S51">
        <v>11.4</v>
      </c>
      <c r="T51">
        <v>3.67</v>
      </c>
      <c r="U51" t="s">
        <v>37</v>
      </c>
      <c r="V51">
        <f t="shared" si="0"/>
        <v>1.0999999999999979</v>
      </c>
      <c r="W51">
        <f t="shared" si="1"/>
        <v>-0.09999999999999964</v>
      </c>
      <c r="X51">
        <f t="shared" si="2"/>
        <v>-3</v>
      </c>
      <c r="Y51">
        <f t="shared" si="3"/>
        <v>5.872</v>
      </c>
      <c r="Z51">
        <f t="shared" si="4"/>
        <v>20.667027087564545</v>
      </c>
      <c r="AA51">
        <f t="shared" si="5"/>
        <v>3.9813289256198336</v>
      </c>
    </row>
    <row r="52" spans="1:27" ht="14.25">
      <c r="A52">
        <v>1</v>
      </c>
      <c r="B52">
        <v>173</v>
      </c>
      <c r="C52">
        <v>12.2991824</v>
      </c>
      <c r="D52">
        <v>39.43041743</v>
      </c>
      <c r="E52">
        <v>-0.527136512</v>
      </c>
      <c r="F52">
        <v>2515979.869</v>
      </c>
      <c r="G52">
        <v>6861185.531</v>
      </c>
      <c r="H52">
        <v>182.7128635</v>
      </c>
      <c r="I52">
        <v>1</v>
      </c>
      <c r="J52">
        <v>11</v>
      </c>
      <c r="K52">
        <v>145</v>
      </c>
      <c r="M52">
        <v>17.9</v>
      </c>
      <c r="N52">
        <v>11</v>
      </c>
      <c r="O52">
        <v>1</v>
      </c>
      <c r="P52">
        <v>11</v>
      </c>
      <c r="Q52">
        <v>152</v>
      </c>
      <c r="R52">
        <v>18.6</v>
      </c>
      <c r="S52">
        <v>12.4</v>
      </c>
      <c r="T52">
        <v>5.06</v>
      </c>
      <c r="V52">
        <f t="shared" si="0"/>
        <v>0.7000000000000028</v>
      </c>
      <c r="W52">
        <f t="shared" si="1"/>
        <v>1.4000000000000004</v>
      </c>
      <c r="X52">
        <f t="shared" si="2"/>
        <v>7</v>
      </c>
      <c r="Y52">
        <f t="shared" si="3"/>
        <v>8.096</v>
      </c>
      <c r="Z52">
        <f t="shared" si="4"/>
        <v>18.815303011172954</v>
      </c>
      <c r="AA52">
        <f t="shared" si="5"/>
        <v>2.836300165289257</v>
      </c>
    </row>
    <row r="53" spans="1:27" ht="14.25">
      <c r="A53">
        <v>1</v>
      </c>
      <c r="B53">
        <v>172</v>
      </c>
      <c r="C53">
        <v>12.39084582</v>
      </c>
      <c r="D53">
        <v>37.61015834</v>
      </c>
      <c r="E53">
        <v>-0.276233337</v>
      </c>
      <c r="F53">
        <v>2515978.089</v>
      </c>
      <c r="G53">
        <v>6861185.926</v>
      </c>
      <c r="H53">
        <v>182.9637667</v>
      </c>
      <c r="I53">
        <v>1</v>
      </c>
      <c r="J53">
        <v>11</v>
      </c>
      <c r="K53">
        <v>199</v>
      </c>
      <c r="M53">
        <v>17.3</v>
      </c>
      <c r="N53">
        <v>11.8</v>
      </c>
      <c r="O53">
        <v>1</v>
      </c>
      <c r="P53">
        <v>11</v>
      </c>
      <c r="Q53">
        <v>209</v>
      </c>
      <c r="R53">
        <v>17.7</v>
      </c>
      <c r="S53">
        <v>9.5</v>
      </c>
      <c r="T53">
        <v>5.23</v>
      </c>
      <c r="V53">
        <f t="shared" si="0"/>
        <v>0.3999999999999986</v>
      </c>
      <c r="W53">
        <f t="shared" si="1"/>
        <v>-2.3000000000000007</v>
      </c>
      <c r="X53">
        <f t="shared" si="2"/>
        <v>10</v>
      </c>
      <c r="Y53">
        <f t="shared" si="3"/>
        <v>8.368</v>
      </c>
      <c r="Z53">
        <f t="shared" si="4"/>
        <v>26.921882768831143</v>
      </c>
      <c r="AA53">
        <f t="shared" si="5"/>
        <v>3.396995702479338</v>
      </c>
    </row>
    <row r="54" spans="1:24" ht="14.25">
      <c r="A54">
        <v>0</v>
      </c>
      <c r="B54">
        <v>291</v>
      </c>
      <c r="C54">
        <v>4.586816726</v>
      </c>
      <c r="D54">
        <v>-29.22532414</v>
      </c>
      <c r="E54">
        <v>-0.655695909</v>
      </c>
      <c r="F54">
        <v>2515915.726</v>
      </c>
      <c r="G54">
        <v>6861211.199</v>
      </c>
      <c r="H54">
        <v>182.5843041</v>
      </c>
      <c r="I54">
        <v>1</v>
      </c>
      <c r="J54">
        <v>11</v>
      </c>
      <c r="K54">
        <v>125</v>
      </c>
      <c r="M54">
        <v>16.4</v>
      </c>
      <c r="N54">
        <v>12.6</v>
      </c>
      <c r="O54">
        <v>1</v>
      </c>
      <c r="P54">
        <v>11</v>
      </c>
      <c r="Q54">
        <v>122</v>
      </c>
      <c r="R54">
        <v>17.5</v>
      </c>
      <c r="S54">
        <v>13.5</v>
      </c>
      <c r="T54" t="s">
        <v>30</v>
      </c>
      <c r="V54">
        <f t="shared" si="0"/>
        <v>1.1000000000000014</v>
      </c>
      <c r="W54">
        <f t="shared" si="1"/>
        <v>0.9000000000000004</v>
      </c>
      <c r="X54">
        <f t="shared" si="2"/>
        <v>-3</v>
      </c>
    </row>
    <row r="55" spans="1:24" ht="14.25">
      <c r="A55">
        <v>-1</v>
      </c>
      <c r="B55">
        <v>401</v>
      </c>
      <c r="C55">
        <v>-11.54593975</v>
      </c>
      <c r="D55">
        <v>-31.33794203</v>
      </c>
      <c r="E55">
        <v>-0.458016608</v>
      </c>
      <c r="F55">
        <v>2515917.973</v>
      </c>
      <c r="G55">
        <v>6861227.313</v>
      </c>
      <c r="H55">
        <v>182.7819834</v>
      </c>
      <c r="I55">
        <v>1</v>
      </c>
      <c r="J55">
        <v>11</v>
      </c>
      <c r="K55">
        <v>118</v>
      </c>
      <c r="M55">
        <v>16.2</v>
      </c>
      <c r="N55">
        <v>11.4</v>
      </c>
      <c r="O55">
        <v>1</v>
      </c>
      <c r="P55">
        <v>11</v>
      </c>
      <c r="Q55">
        <v>120</v>
      </c>
      <c r="R55">
        <v>16.2</v>
      </c>
      <c r="S55">
        <v>12.1</v>
      </c>
      <c r="T55" t="s">
        <v>30</v>
      </c>
      <c r="V55">
        <f t="shared" si="0"/>
        <v>0</v>
      </c>
      <c r="W55">
        <f t="shared" si="1"/>
        <v>0.6999999999999993</v>
      </c>
      <c r="X55">
        <f t="shared" si="2"/>
        <v>2</v>
      </c>
    </row>
    <row r="56" spans="1:25" ht="14.25">
      <c r="A56">
        <v>0</v>
      </c>
      <c r="B56">
        <v>209</v>
      </c>
      <c r="C56">
        <v>4.315438904</v>
      </c>
      <c r="D56">
        <v>-5.313489062</v>
      </c>
      <c r="E56">
        <v>-0.580476301</v>
      </c>
      <c r="F56">
        <v>2515938.851</v>
      </c>
      <c r="G56">
        <v>6861205.111</v>
      </c>
      <c r="H56">
        <v>182.6595237</v>
      </c>
      <c r="I56">
        <v>1</v>
      </c>
      <c r="J56">
        <v>11</v>
      </c>
      <c r="K56">
        <v>197</v>
      </c>
      <c r="M56">
        <v>19.5</v>
      </c>
      <c r="N56">
        <v>13.7</v>
      </c>
      <c r="O56">
        <v>1</v>
      </c>
      <c r="P56">
        <v>11</v>
      </c>
      <c r="Q56">
        <v>198</v>
      </c>
      <c r="S56">
        <v>13</v>
      </c>
      <c r="T56">
        <v>2.43</v>
      </c>
      <c r="W56">
        <f t="shared" si="1"/>
        <v>-0.6999999999999993</v>
      </c>
      <c r="X56">
        <f t="shared" si="2"/>
        <v>1</v>
      </c>
      <c r="Y56">
        <f t="shared" si="3"/>
        <v>3.8880000000000003</v>
      </c>
    </row>
    <row r="57" spans="1:25" ht="14.25">
      <c r="A57">
        <v>-1</v>
      </c>
      <c r="B57">
        <v>400</v>
      </c>
      <c r="C57">
        <v>-9.314906458</v>
      </c>
      <c r="D57">
        <v>-29.81354514</v>
      </c>
      <c r="E57">
        <v>-0.188430813</v>
      </c>
      <c r="F57">
        <v>2515918.851</v>
      </c>
      <c r="G57">
        <v>6861224.758</v>
      </c>
      <c r="H57">
        <v>183.0515692</v>
      </c>
      <c r="I57">
        <v>1</v>
      </c>
      <c r="J57">
        <v>11</v>
      </c>
      <c r="K57">
        <v>142</v>
      </c>
      <c r="M57">
        <v>17</v>
      </c>
      <c r="N57">
        <v>11.5</v>
      </c>
      <c r="O57">
        <v>1</v>
      </c>
      <c r="P57">
        <v>11</v>
      </c>
      <c r="Q57">
        <v>152</v>
      </c>
      <c r="S57">
        <v>11.2</v>
      </c>
      <c r="T57">
        <v>2.64</v>
      </c>
      <c r="W57">
        <f t="shared" si="1"/>
        <v>-0.3000000000000007</v>
      </c>
      <c r="X57">
        <f t="shared" si="2"/>
        <v>10</v>
      </c>
      <c r="Y57">
        <f t="shared" si="3"/>
        <v>4.224</v>
      </c>
    </row>
    <row r="58" spans="1:25" ht="14.25">
      <c r="A58">
        <v>1</v>
      </c>
      <c r="B58">
        <v>311</v>
      </c>
      <c r="C58">
        <v>8.264134326</v>
      </c>
      <c r="D58">
        <v>-34.43585354</v>
      </c>
      <c r="E58">
        <v>-0.967182813</v>
      </c>
      <c r="F58">
        <v>2515909.726</v>
      </c>
      <c r="G58">
        <v>6861209.037</v>
      </c>
      <c r="H58">
        <v>182.2728172</v>
      </c>
      <c r="I58">
        <v>1</v>
      </c>
      <c r="J58">
        <v>11</v>
      </c>
      <c r="K58">
        <v>235</v>
      </c>
      <c r="M58">
        <v>19.6</v>
      </c>
      <c r="N58">
        <v>13.1</v>
      </c>
      <c r="O58">
        <v>1</v>
      </c>
      <c r="P58">
        <v>11</v>
      </c>
      <c r="Q58">
        <v>241</v>
      </c>
      <c r="S58">
        <v>13.4</v>
      </c>
      <c r="T58">
        <v>2.7</v>
      </c>
      <c r="W58">
        <f t="shared" si="1"/>
        <v>0.3000000000000007</v>
      </c>
      <c r="X58">
        <f t="shared" si="2"/>
        <v>6</v>
      </c>
      <c r="Y58">
        <f t="shared" si="3"/>
        <v>4.32</v>
      </c>
    </row>
    <row r="59" spans="1:25" ht="14.25">
      <c r="A59">
        <v>1</v>
      </c>
      <c r="B59">
        <v>134</v>
      </c>
      <c r="C59">
        <v>7.660731687</v>
      </c>
      <c r="D59">
        <v>16.96696555</v>
      </c>
      <c r="E59">
        <v>-1.532315663</v>
      </c>
      <c r="F59">
        <v>2515959.443</v>
      </c>
      <c r="G59">
        <v>6861195.969</v>
      </c>
      <c r="H59">
        <v>181.7076843</v>
      </c>
      <c r="I59">
        <v>1</v>
      </c>
      <c r="J59">
        <v>11</v>
      </c>
      <c r="K59">
        <v>253</v>
      </c>
      <c r="M59">
        <v>23.2</v>
      </c>
      <c r="N59">
        <v>16.9</v>
      </c>
      <c r="O59">
        <v>1</v>
      </c>
      <c r="P59">
        <v>11</v>
      </c>
      <c r="Q59">
        <v>253</v>
      </c>
      <c r="S59">
        <v>15.7</v>
      </c>
      <c r="T59">
        <v>2.78</v>
      </c>
      <c r="W59">
        <f t="shared" si="1"/>
        <v>-1.1999999999999993</v>
      </c>
      <c r="X59">
        <f t="shared" si="2"/>
        <v>0</v>
      </c>
      <c r="Y59">
        <f t="shared" si="3"/>
        <v>4.4479999999999995</v>
      </c>
    </row>
    <row r="60" spans="1:25" ht="14.25">
      <c r="A60">
        <v>-1</v>
      </c>
      <c r="B60">
        <v>4</v>
      </c>
      <c r="C60">
        <v>-5.253804197</v>
      </c>
      <c r="D60">
        <v>0.401265766</v>
      </c>
      <c r="E60">
        <v>0.067384631</v>
      </c>
      <c r="F60">
        <v>2515946.902</v>
      </c>
      <c r="G60">
        <v>6861212.819</v>
      </c>
      <c r="H60">
        <v>183.3073846</v>
      </c>
      <c r="I60">
        <v>1</v>
      </c>
      <c r="J60">
        <v>11</v>
      </c>
      <c r="K60">
        <v>192</v>
      </c>
      <c r="M60">
        <v>19.6</v>
      </c>
      <c r="N60">
        <v>12.9</v>
      </c>
      <c r="O60">
        <v>1</v>
      </c>
      <c r="P60">
        <v>11</v>
      </c>
      <c r="Q60">
        <v>192</v>
      </c>
      <c r="S60">
        <v>14.6</v>
      </c>
      <c r="T60">
        <v>3.03</v>
      </c>
      <c r="W60">
        <f t="shared" si="1"/>
        <v>1.6999999999999993</v>
      </c>
      <c r="X60">
        <f t="shared" si="2"/>
        <v>0</v>
      </c>
      <c r="Y60">
        <f t="shared" si="3"/>
        <v>4.848</v>
      </c>
    </row>
    <row r="61" spans="1:25" ht="14.25">
      <c r="A61">
        <v>1</v>
      </c>
      <c r="B61">
        <v>208</v>
      </c>
      <c r="C61">
        <v>10.51903879</v>
      </c>
      <c r="D61">
        <v>-4.125771532</v>
      </c>
      <c r="E61">
        <v>-1.101534727</v>
      </c>
      <c r="F61">
        <v>2515938.349</v>
      </c>
      <c r="G61">
        <v>6861198.814</v>
      </c>
      <c r="H61">
        <v>182.1384653</v>
      </c>
      <c r="I61">
        <v>1</v>
      </c>
      <c r="J61">
        <v>11</v>
      </c>
      <c r="K61">
        <v>205</v>
      </c>
      <c r="M61">
        <v>19.2</v>
      </c>
      <c r="N61">
        <v>12.4</v>
      </c>
      <c r="O61">
        <v>1</v>
      </c>
      <c r="P61">
        <v>11</v>
      </c>
      <c r="Q61">
        <v>211</v>
      </c>
      <c r="S61">
        <v>13.5</v>
      </c>
      <c r="T61">
        <v>3.26</v>
      </c>
      <c r="W61">
        <f t="shared" si="1"/>
        <v>1.0999999999999996</v>
      </c>
      <c r="X61">
        <f t="shared" si="2"/>
        <v>6</v>
      </c>
      <c r="Y61">
        <f t="shared" si="3"/>
        <v>5.216</v>
      </c>
    </row>
    <row r="62" spans="1:25" ht="14.25">
      <c r="A62">
        <v>0</v>
      </c>
      <c r="B62">
        <v>181</v>
      </c>
      <c r="C62">
        <v>4.90704514</v>
      </c>
      <c r="D62">
        <v>41.8076758</v>
      </c>
      <c r="E62">
        <v>0.566515797</v>
      </c>
      <c r="F62">
        <v>2515984.123</v>
      </c>
      <c r="G62">
        <v>6861192.027</v>
      </c>
      <c r="H62">
        <v>183.8065158</v>
      </c>
      <c r="I62">
        <v>1</v>
      </c>
      <c r="J62">
        <v>11</v>
      </c>
      <c r="K62">
        <v>231</v>
      </c>
      <c r="M62">
        <v>18.1</v>
      </c>
      <c r="N62">
        <v>10.6</v>
      </c>
      <c r="O62">
        <v>1</v>
      </c>
      <c r="P62">
        <v>11</v>
      </c>
      <c r="Q62">
        <v>241</v>
      </c>
      <c r="S62">
        <v>10.9</v>
      </c>
      <c r="T62">
        <v>3.31</v>
      </c>
      <c r="W62">
        <f t="shared" si="1"/>
        <v>0.3000000000000007</v>
      </c>
      <c r="X62">
        <f t="shared" si="2"/>
        <v>10</v>
      </c>
      <c r="Y62">
        <f t="shared" si="3"/>
        <v>5.296</v>
      </c>
    </row>
    <row r="63" spans="1:25" ht="14.25">
      <c r="A63">
        <v>1</v>
      </c>
      <c r="B63">
        <v>220</v>
      </c>
      <c r="C63">
        <v>11.84624756</v>
      </c>
      <c r="D63">
        <v>-6.8052608</v>
      </c>
      <c r="E63">
        <v>-1.19127144</v>
      </c>
      <c r="F63">
        <v>2515935.413</v>
      </c>
      <c r="G63">
        <v>6861198.246</v>
      </c>
      <c r="H63">
        <v>182.0487286</v>
      </c>
      <c r="I63">
        <v>1</v>
      </c>
      <c r="J63">
        <v>11</v>
      </c>
      <c r="K63">
        <v>225</v>
      </c>
      <c r="M63">
        <v>21.2</v>
      </c>
      <c r="N63">
        <v>14.2</v>
      </c>
      <c r="O63">
        <v>1</v>
      </c>
      <c r="P63">
        <v>11</v>
      </c>
      <c r="Q63">
        <v>222</v>
      </c>
      <c r="S63">
        <v>14.8</v>
      </c>
      <c r="T63">
        <v>3.34</v>
      </c>
      <c r="W63">
        <f t="shared" si="1"/>
        <v>0.6000000000000014</v>
      </c>
      <c r="X63">
        <f t="shared" si="2"/>
        <v>-3</v>
      </c>
      <c r="Y63">
        <f t="shared" si="3"/>
        <v>5.344</v>
      </c>
    </row>
    <row r="64" spans="1:25" ht="14.25">
      <c r="A64">
        <v>1</v>
      </c>
      <c r="B64">
        <v>141</v>
      </c>
      <c r="C64">
        <v>6.625819545</v>
      </c>
      <c r="D64">
        <v>23.44916382</v>
      </c>
      <c r="E64">
        <v>-0.571205106</v>
      </c>
      <c r="F64">
        <v>2515965.968</v>
      </c>
      <c r="G64">
        <v>6861195.245</v>
      </c>
      <c r="H64">
        <v>182.6687949</v>
      </c>
      <c r="I64">
        <v>1</v>
      </c>
      <c r="J64">
        <v>11</v>
      </c>
      <c r="K64">
        <v>237</v>
      </c>
      <c r="M64">
        <v>23.4</v>
      </c>
      <c r="N64">
        <v>12.8</v>
      </c>
      <c r="O64">
        <v>1</v>
      </c>
      <c r="P64">
        <v>11</v>
      </c>
      <c r="Q64">
        <v>253</v>
      </c>
      <c r="S64">
        <v>14.2</v>
      </c>
      <c r="T64">
        <v>3.37</v>
      </c>
      <c r="W64">
        <f t="shared" si="1"/>
        <v>1.3999999999999986</v>
      </c>
      <c r="X64">
        <f t="shared" si="2"/>
        <v>16</v>
      </c>
      <c r="Y64">
        <f t="shared" si="3"/>
        <v>5.392</v>
      </c>
    </row>
    <row r="65" spans="1:25" ht="14.25">
      <c r="A65">
        <v>0</v>
      </c>
      <c r="B65">
        <v>84</v>
      </c>
      <c r="C65">
        <v>-3.864559059</v>
      </c>
      <c r="D65">
        <v>33.9675642</v>
      </c>
      <c r="E65">
        <v>0.574078099</v>
      </c>
      <c r="F65">
        <v>2515978.894</v>
      </c>
      <c r="G65">
        <v>6861202.566</v>
      </c>
      <c r="H65">
        <v>183.8140781</v>
      </c>
      <c r="I65">
        <v>1</v>
      </c>
      <c r="J65">
        <v>11</v>
      </c>
      <c r="K65">
        <v>241</v>
      </c>
      <c r="M65">
        <v>20.3</v>
      </c>
      <c r="N65">
        <v>13.6</v>
      </c>
      <c r="O65">
        <v>1</v>
      </c>
      <c r="P65">
        <v>11</v>
      </c>
      <c r="Q65">
        <v>244</v>
      </c>
      <c r="S65">
        <v>13.8</v>
      </c>
      <c r="T65">
        <v>3.42</v>
      </c>
      <c r="W65">
        <f t="shared" si="1"/>
        <v>0.20000000000000107</v>
      </c>
      <c r="X65">
        <f t="shared" si="2"/>
        <v>3</v>
      </c>
      <c r="Y65">
        <f t="shared" si="3"/>
        <v>5.472</v>
      </c>
    </row>
    <row r="66" spans="1:25" ht="14.25">
      <c r="A66">
        <v>1</v>
      </c>
      <c r="B66">
        <v>275</v>
      </c>
      <c r="C66">
        <v>7.597925339</v>
      </c>
      <c r="D66">
        <v>-23.07783508</v>
      </c>
      <c r="E66">
        <v>-0.515065781</v>
      </c>
      <c r="F66">
        <v>2515920.853</v>
      </c>
      <c r="G66">
        <v>6861206.663</v>
      </c>
      <c r="H66">
        <v>182.7249342</v>
      </c>
      <c r="I66">
        <v>1</v>
      </c>
      <c r="J66">
        <v>11</v>
      </c>
      <c r="K66">
        <v>140</v>
      </c>
      <c r="M66">
        <v>18.9</v>
      </c>
      <c r="N66">
        <v>12.4</v>
      </c>
      <c r="O66">
        <v>1</v>
      </c>
      <c r="P66">
        <v>11</v>
      </c>
      <c r="Q66">
        <v>142</v>
      </c>
      <c r="S66">
        <v>14.2</v>
      </c>
      <c r="T66">
        <v>3.43</v>
      </c>
      <c r="W66">
        <f t="shared" si="1"/>
        <v>1.799999999999999</v>
      </c>
      <c r="X66">
        <f t="shared" si="2"/>
        <v>2</v>
      </c>
      <c r="Y66">
        <f t="shared" si="3"/>
        <v>5.488</v>
      </c>
    </row>
    <row r="67" spans="1:25" ht="14.25">
      <c r="A67">
        <v>0</v>
      </c>
      <c r="B67">
        <v>11</v>
      </c>
      <c r="C67">
        <v>-1.156719161</v>
      </c>
      <c r="D67">
        <v>8.729397637</v>
      </c>
      <c r="E67">
        <v>-0.60877947</v>
      </c>
      <c r="F67">
        <v>2515953.843</v>
      </c>
      <c r="G67">
        <v>6861206.657</v>
      </c>
      <c r="H67">
        <v>182.6312205</v>
      </c>
      <c r="I67">
        <v>1</v>
      </c>
      <c r="J67">
        <v>11</v>
      </c>
      <c r="K67">
        <v>205</v>
      </c>
      <c r="M67">
        <v>22.9</v>
      </c>
      <c r="N67">
        <v>14.6</v>
      </c>
      <c r="O67">
        <v>1</v>
      </c>
      <c r="P67">
        <v>11</v>
      </c>
      <c r="Q67">
        <v>210</v>
      </c>
      <c r="S67">
        <v>13.8</v>
      </c>
      <c r="T67">
        <v>3.57</v>
      </c>
      <c r="W67">
        <f aca="true" t="shared" si="6" ref="W67:W130">S67-N67</f>
        <v>-0.7999999999999989</v>
      </c>
      <c r="X67">
        <f aca="true" t="shared" si="7" ref="X67:X130">Q67-K67</f>
        <v>5</v>
      </c>
      <c r="Y67">
        <f aca="true" t="shared" si="8" ref="Y67:Y130">4/5*T67*2</f>
        <v>5.712</v>
      </c>
    </row>
    <row r="68" spans="1:25" ht="14.25">
      <c r="A68">
        <v>-1</v>
      </c>
      <c r="B68">
        <v>390</v>
      </c>
      <c r="C68">
        <v>-7.332965701</v>
      </c>
      <c r="D68">
        <v>-24.73743205</v>
      </c>
      <c r="E68">
        <v>0.063459329</v>
      </c>
      <c r="F68">
        <v>2515923.218</v>
      </c>
      <c r="G68">
        <v>6861221.499</v>
      </c>
      <c r="H68">
        <v>183.3034593</v>
      </c>
      <c r="I68">
        <v>1</v>
      </c>
      <c r="J68">
        <v>11</v>
      </c>
      <c r="K68">
        <v>158</v>
      </c>
      <c r="M68">
        <v>17.8</v>
      </c>
      <c r="N68">
        <v>11.6</v>
      </c>
      <c r="O68">
        <v>1</v>
      </c>
      <c r="P68">
        <v>11</v>
      </c>
      <c r="Q68">
        <v>160</v>
      </c>
      <c r="S68">
        <v>12.5</v>
      </c>
      <c r="T68">
        <v>3.59</v>
      </c>
      <c r="W68">
        <f t="shared" si="6"/>
        <v>0.9000000000000004</v>
      </c>
      <c r="X68">
        <f t="shared" si="7"/>
        <v>2</v>
      </c>
      <c r="Y68">
        <f t="shared" si="8"/>
        <v>5.744</v>
      </c>
    </row>
    <row r="69" spans="1:25" ht="14.25">
      <c r="A69">
        <v>-1</v>
      </c>
      <c r="B69">
        <v>19</v>
      </c>
      <c r="C69">
        <v>-11.68784531</v>
      </c>
      <c r="D69">
        <v>6.250222471</v>
      </c>
      <c r="E69">
        <v>0.406705821</v>
      </c>
      <c r="F69">
        <v>2515954.25</v>
      </c>
      <c r="G69">
        <v>6861217.468</v>
      </c>
      <c r="H69">
        <v>183.6467058</v>
      </c>
      <c r="I69">
        <v>1</v>
      </c>
      <c r="J69">
        <v>11</v>
      </c>
      <c r="K69">
        <v>228</v>
      </c>
      <c r="M69">
        <v>19.7</v>
      </c>
      <c r="N69">
        <v>11.2</v>
      </c>
      <c r="O69">
        <v>1</v>
      </c>
      <c r="P69">
        <v>11</v>
      </c>
      <c r="Q69">
        <v>231</v>
      </c>
      <c r="S69">
        <v>12.8</v>
      </c>
      <c r="T69">
        <v>3.6</v>
      </c>
      <c r="W69">
        <f t="shared" si="6"/>
        <v>1.6000000000000014</v>
      </c>
      <c r="X69">
        <f t="shared" si="7"/>
        <v>3</v>
      </c>
      <c r="Y69">
        <f t="shared" si="8"/>
        <v>5.760000000000001</v>
      </c>
    </row>
    <row r="70" spans="1:25" ht="14.25">
      <c r="A70">
        <v>0</v>
      </c>
      <c r="B70">
        <v>14</v>
      </c>
      <c r="C70">
        <v>-4.812937397</v>
      </c>
      <c r="D70">
        <v>7.37225122</v>
      </c>
      <c r="E70">
        <v>-0.008892093</v>
      </c>
      <c r="F70">
        <v>2515953.506</v>
      </c>
      <c r="G70">
        <v>6861210.542</v>
      </c>
      <c r="H70">
        <v>183.2311079</v>
      </c>
      <c r="I70">
        <v>1</v>
      </c>
      <c r="J70">
        <v>11</v>
      </c>
      <c r="K70">
        <v>187</v>
      </c>
      <c r="M70">
        <v>19.7</v>
      </c>
      <c r="N70">
        <v>13.2</v>
      </c>
      <c r="O70">
        <v>1</v>
      </c>
      <c r="P70">
        <v>11</v>
      </c>
      <c r="Q70">
        <v>190</v>
      </c>
      <c r="S70">
        <v>13.3</v>
      </c>
      <c r="T70">
        <v>3.65</v>
      </c>
      <c r="W70">
        <f t="shared" si="6"/>
        <v>0.10000000000000142</v>
      </c>
      <c r="X70">
        <f t="shared" si="7"/>
        <v>3</v>
      </c>
      <c r="Y70">
        <f t="shared" si="8"/>
        <v>5.84</v>
      </c>
    </row>
    <row r="71" spans="1:25" ht="14.25">
      <c r="A71">
        <v>1</v>
      </c>
      <c r="B71">
        <v>193</v>
      </c>
      <c r="C71">
        <v>12.96688745</v>
      </c>
      <c r="D71">
        <v>-1.659167734</v>
      </c>
      <c r="E71">
        <v>-1.75799679</v>
      </c>
      <c r="F71">
        <v>2515940.077</v>
      </c>
      <c r="G71">
        <v>6861195.799</v>
      </c>
      <c r="H71">
        <v>181.4820032</v>
      </c>
      <c r="I71">
        <v>1</v>
      </c>
      <c r="J71">
        <v>11</v>
      </c>
      <c r="K71">
        <v>155</v>
      </c>
      <c r="M71">
        <v>18.3</v>
      </c>
      <c r="N71">
        <v>11.3</v>
      </c>
      <c r="O71">
        <v>1</v>
      </c>
      <c r="P71">
        <v>11</v>
      </c>
      <c r="Q71">
        <v>156</v>
      </c>
      <c r="S71">
        <v>13.2</v>
      </c>
      <c r="T71">
        <v>3.69</v>
      </c>
      <c r="U71" t="s">
        <v>68</v>
      </c>
      <c r="W71">
        <f t="shared" si="6"/>
        <v>1.8999999999999986</v>
      </c>
      <c r="X71">
        <f t="shared" si="7"/>
        <v>1</v>
      </c>
      <c r="Y71">
        <f t="shared" si="8"/>
        <v>5.904</v>
      </c>
    </row>
    <row r="72" spans="1:25" ht="14.25">
      <c r="A72">
        <v>2</v>
      </c>
      <c r="B72">
        <v>205</v>
      </c>
      <c r="C72">
        <v>17.113202</v>
      </c>
      <c r="D72">
        <v>-4.347088755</v>
      </c>
      <c r="E72">
        <v>-1.921910299</v>
      </c>
      <c r="F72">
        <v>2515936.384</v>
      </c>
      <c r="G72">
        <v>6861192.516</v>
      </c>
      <c r="H72">
        <v>181.3180897</v>
      </c>
      <c r="I72">
        <v>1</v>
      </c>
      <c r="J72">
        <v>11</v>
      </c>
      <c r="K72">
        <v>208</v>
      </c>
      <c r="M72">
        <v>20.8</v>
      </c>
      <c r="N72">
        <v>14.3</v>
      </c>
      <c r="O72">
        <v>1</v>
      </c>
      <c r="P72">
        <v>11</v>
      </c>
      <c r="Q72">
        <v>218</v>
      </c>
      <c r="S72">
        <v>14.7</v>
      </c>
      <c r="T72">
        <v>3.77</v>
      </c>
      <c r="W72">
        <f t="shared" si="6"/>
        <v>0.3999999999999986</v>
      </c>
      <c r="X72">
        <f t="shared" si="7"/>
        <v>10</v>
      </c>
      <c r="Y72">
        <f t="shared" si="8"/>
        <v>6.032</v>
      </c>
    </row>
    <row r="73" spans="1:25" ht="14.25">
      <c r="A73">
        <v>-1</v>
      </c>
      <c r="B73">
        <v>356</v>
      </c>
      <c r="C73">
        <v>-6.662580557</v>
      </c>
      <c r="D73">
        <v>-4.541562216</v>
      </c>
      <c r="E73">
        <v>-0.269298208</v>
      </c>
      <c r="F73">
        <v>2515942.511</v>
      </c>
      <c r="G73">
        <v>6861215.489</v>
      </c>
      <c r="H73">
        <v>182.9707018</v>
      </c>
      <c r="I73">
        <v>1</v>
      </c>
      <c r="J73">
        <v>11</v>
      </c>
      <c r="K73">
        <v>234</v>
      </c>
      <c r="M73">
        <v>21.1</v>
      </c>
      <c r="N73">
        <v>13.1</v>
      </c>
      <c r="O73">
        <v>1</v>
      </c>
      <c r="P73">
        <v>11</v>
      </c>
      <c r="Q73">
        <v>242</v>
      </c>
      <c r="S73">
        <v>14.8</v>
      </c>
      <c r="T73">
        <v>3.85</v>
      </c>
      <c r="W73">
        <f t="shared" si="6"/>
        <v>1.700000000000001</v>
      </c>
      <c r="X73">
        <f t="shared" si="7"/>
        <v>8</v>
      </c>
      <c r="Y73">
        <f t="shared" si="8"/>
        <v>6.16</v>
      </c>
    </row>
    <row r="74" spans="1:25" ht="14.25">
      <c r="A74">
        <v>0</v>
      </c>
      <c r="B74">
        <v>59</v>
      </c>
      <c r="C74">
        <v>-4.436081802</v>
      </c>
      <c r="D74">
        <v>27.14370137</v>
      </c>
      <c r="E74">
        <v>0.538789282</v>
      </c>
      <c r="F74">
        <v>2515972.467</v>
      </c>
      <c r="G74">
        <v>6861204.929</v>
      </c>
      <c r="H74">
        <v>183.7787893</v>
      </c>
      <c r="I74">
        <v>1</v>
      </c>
      <c r="J74">
        <v>11</v>
      </c>
      <c r="K74">
        <v>258</v>
      </c>
      <c r="M74">
        <v>18.5</v>
      </c>
      <c r="N74">
        <v>12.2</v>
      </c>
      <c r="O74">
        <v>1</v>
      </c>
      <c r="P74">
        <v>11</v>
      </c>
      <c r="Q74">
        <v>264</v>
      </c>
      <c r="S74">
        <v>12.7</v>
      </c>
      <c r="T74">
        <v>3.85</v>
      </c>
      <c r="W74">
        <f t="shared" si="6"/>
        <v>0.5</v>
      </c>
      <c r="X74">
        <f t="shared" si="7"/>
        <v>6</v>
      </c>
      <c r="Y74">
        <f t="shared" si="8"/>
        <v>6.16</v>
      </c>
    </row>
    <row r="75" spans="1:25" ht="14.25">
      <c r="A75">
        <v>-2</v>
      </c>
      <c r="B75">
        <v>396</v>
      </c>
      <c r="C75">
        <v>-15.41739443</v>
      </c>
      <c r="D75">
        <v>-29.22805061</v>
      </c>
      <c r="E75">
        <v>-0.301569689</v>
      </c>
      <c r="F75">
        <v>2515921.036</v>
      </c>
      <c r="G75">
        <v>6861230.486</v>
      </c>
      <c r="H75">
        <v>182.9384303</v>
      </c>
      <c r="I75">
        <v>1</v>
      </c>
      <c r="J75">
        <v>11</v>
      </c>
      <c r="K75">
        <v>202</v>
      </c>
      <c r="M75">
        <v>19.9</v>
      </c>
      <c r="N75">
        <v>13.6</v>
      </c>
      <c r="O75">
        <v>1</v>
      </c>
      <c r="P75">
        <v>11</v>
      </c>
      <c r="Q75">
        <v>213</v>
      </c>
      <c r="S75">
        <v>12.1</v>
      </c>
      <c r="T75">
        <v>3.88</v>
      </c>
      <c r="W75">
        <f t="shared" si="6"/>
        <v>-1.5</v>
      </c>
      <c r="X75">
        <f t="shared" si="7"/>
        <v>11</v>
      </c>
      <c r="Y75">
        <f t="shared" si="8"/>
        <v>6.208</v>
      </c>
    </row>
    <row r="76" spans="1:25" ht="14.25">
      <c r="A76">
        <v>1</v>
      </c>
      <c r="B76">
        <v>247</v>
      </c>
      <c r="C76">
        <v>5.647754816</v>
      </c>
      <c r="D76">
        <v>-20.32492847</v>
      </c>
      <c r="E76">
        <v>-0.41945004</v>
      </c>
      <c r="F76">
        <v>2515924.025</v>
      </c>
      <c r="G76">
        <v>6861207.812</v>
      </c>
      <c r="H76">
        <v>182.82055</v>
      </c>
      <c r="I76">
        <v>1</v>
      </c>
      <c r="J76">
        <v>11</v>
      </c>
      <c r="K76">
        <v>232</v>
      </c>
      <c r="M76">
        <v>20.4</v>
      </c>
      <c r="N76">
        <v>12.4</v>
      </c>
      <c r="O76">
        <v>1</v>
      </c>
      <c r="P76">
        <v>11</v>
      </c>
      <c r="Q76">
        <v>232</v>
      </c>
      <c r="S76">
        <v>13.9</v>
      </c>
      <c r="T76">
        <v>3.92</v>
      </c>
      <c r="W76">
        <f t="shared" si="6"/>
        <v>1.5</v>
      </c>
      <c r="X76">
        <f t="shared" si="7"/>
        <v>0</v>
      </c>
      <c r="Y76">
        <f t="shared" si="8"/>
        <v>6.272</v>
      </c>
    </row>
    <row r="77" spans="1:25" ht="14.25">
      <c r="A77">
        <v>0</v>
      </c>
      <c r="B77">
        <v>13</v>
      </c>
      <c r="C77">
        <v>-4.619147058</v>
      </c>
      <c r="D77">
        <v>12.34806356</v>
      </c>
      <c r="E77">
        <v>-0.115635465</v>
      </c>
      <c r="F77">
        <v>2515958.251</v>
      </c>
      <c r="G77">
        <v>6861209.034</v>
      </c>
      <c r="H77">
        <v>183.1243645</v>
      </c>
      <c r="I77">
        <v>1</v>
      </c>
      <c r="J77">
        <v>11</v>
      </c>
      <c r="K77">
        <v>191</v>
      </c>
      <c r="M77">
        <v>20</v>
      </c>
      <c r="N77">
        <v>13.2</v>
      </c>
      <c r="O77">
        <v>1</v>
      </c>
      <c r="P77">
        <v>11</v>
      </c>
      <c r="Q77">
        <v>192</v>
      </c>
      <c r="S77">
        <v>13.3</v>
      </c>
      <c r="T77">
        <v>3.96</v>
      </c>
      <c r="W77">
        <f t="shared" si="6"/>
        <v>0.10000000000000142</v>
      </c>
      <c r="X77">
        <f t="shared" si="7"/>
        <v>1</v>
      </c>
      <c r="Y77">
        <f t="shared" si="8"/>
        <v>6.336</v>
      </c>
    </row>
    <row r="78" spans="1:25" ht="14.25">
      <c r="A78">
        <v>-2</v>
      </c>
      <c r="B78">
        <v>71</v>
      </c>
      <c r="C78">
        <v>-23.01142085</v>
      </c>
      <c r="D78">
        <v>26.89077073</v>
      </c>
      <c r="E78">
        <v>0.510354548</v>
      </c>
      <c r="F78">
        <v>2515977.156</v>
      </c>
      <c r="G78">
        <v>6861222.904</v>
      </c>
      <c r="H78">
        <v>183.7503545</v>
      </c>
      <c r="I78">
        <v>1</v>
      </c>
      <c r="J78">
        <v>11</v>
      </c>
      <c r="K78">
        <v>208</v>
      </c>
      <c r="M78">
        <v>19.6</v>
      </c>
      <c r="N78">
        <v>12.2</v>
      </c>
      <c r="O78">
        <v>1</v>
      </c>
      <c r="P78">
        <v>11</v>
      </c>
      <c r="Q78">
        <v>215</v>
      </c>
      <c r="S78">
        <v>11.5</v>
      </c>
      <c r="T78">
        <v>4.01</v>
      </c>
      <c r="U78" t="s">
        <v>28</v>
      </c>
      <c r="W78">
        <f t="shared" si="6"/>
        <v>-0.6999999999999993</v>
      </c>
      <c r="X78">
        <f t="shared" si="7"/>
        <v>7</v>
      </c>
      <c r="Y78">
        <f t="shared" si="8"/>
        <v>6.416</v>
      </c>
    </row>
    <row r="79" spans="1:25" ht="14.25">
      <c r="A79">
        <v>-1</v>
      </c>
      <c r="B79">
        <v>5</v>
      </c>
      <c r="C79">
        <v>-7.808737137</v>
      </c>
      <c r="D79">
        <v>0.7494859</v>
      </c>
      <c r="E79">
        <v>0.540242827</v>
      </c>
      <c r="F79">
        <v>2515947.916</v>
      </c>
      <c r="G79">
        <v>6861215.189</v>
      </c>
      <c r="H79">
        <v>183.7802428</v>
      </c>
      <c r="I79">
        <v>1</v>
      </c>
      <c r="J79">
        <v>11</v>
      </c>
      <c r="K79">
        <v>199</v>
      </c>
      <c r="M79">
        <v>20.2</v>
      </c>
      <c r="N79">
        <v>15</v>
      </c>
      <c r="O79">
        <v>1</v>
      </c>
      <c r="P79">
        <v>11</v>
      </c>
      <c r="Q79">
        <v>214</v>
      </c>
      <c r="S79">
        <v>13.7</v>
      </c>
      <c r="T79">
        <v>4.07</v>
      </c>
      <c r="W79">
        <f t="shared" si="6"/>
        <v>-1.3000000000000007</v>
      </c>
      <c r="X79">
        <f t="shared" si="7"/>
        <v>15</v>
      </c>
      <c r="Y79">
        <f t="shared" si="8"/>
        <v>6.5120000000000005</v>
      </c>
    </row>
    <row r="80" spans="1:25" ht="14.25">
      <c r="A80">
        <v>0</v>
      </c>
      <c r="B80">
        <v>94</v>
      </c>
      <c r="C80">
        <v>-4.586042584</v>
      </c>
      <c r="D80">
        <v>38.57177624</v>
      </c>
      <c r="E80">
        <v>0.781007451</v>
      </c>
      <c r="F80">
        <v>2515983.525</v>
      </c>
      <c r="G80">
        <v>6861202.038</v>
      </c>
      <c r="H80">
        <v>184.0210075</v>
      </c>
      <c r="I80">
        <v>1</v>
      </c>
      <c r="J80">
        <v>11</v>
      </c>
      <c r="K80">
        <v>184</v>
      </c>
      <c r="M80">
        <v>16.9</v>
      </c>
      <c r="N80">
        <v>10.9</v>
      </c>
      <c r="O80">
        <v>1</v>
      </c>
      <c r="P80">
        <v>11</v>
      </c>
      <c r="Q80">
        <v>192</v>
      </c>
      <c r="S80">
        <v>11.1</v>
      </c>
      <c r="T80">
        <v>4.07</v>
      </c>
      <c r="W80">
        <f t="shared" si="6"/>
        <v>0.1999999999999993</v>
      </c>
      <c r="X80">
        <f t="shared" si="7"/>
        <v>8</v>
      </c>
      <c r="Y80">
        <f t="shared" si="8"/>
        <v>6.5120000000000005</v>
      </c>
    </row>
    <row r="81" spans="1:25" ht="14.25">
      <c r="A81">
        <v>-1</v>
      </c>
      <c r="B81">
        <v>7</v>
      </c>
      <c r="C81">
        <v>-8.7485607</v>
      </c>
      <c r="D81">
        <v>3.954585655</v>
      </c>
      <c r="E81">
        <v>0.596263181</v>
      </c>
      <c r="F81">
        <v>2515951.256</v>
      </c>
      <c r="G81">
        <v>6861215.244</v>
      </c>
      <c r="H81">
        <v>183.8362632</v>
      </c>
      <c r="I81">
        <v>1</v>
      </c>
      <c r="J81">
        <v>11</v>
      </c>
      <c r="K81">
        <v>224</v>
      </c>
      <c r="M81">
        <v>22.1</v>
      </c>
      <c r="N81">
        <v>14</v>
      </c>
      <c r="O81">
        <v>1</v>
      </c>
      <c r="P81">
        <v>11</v>
      </c>
      <c r="Q81">
        <v>226</v>
      </c>
      <c r="S81">
        <v>13.7</v>
      </c>
      <c r="T81">
        <v>4.1</v>
      </c>
      <c r="W81">
        <f t="shared" si="6"/>
        <v>-0.3000000000000007</v>
      </c>
      <c r="X81">
        <f t="shared" si="7"/>
        <v>2</v>
      </c>
      <c r="Y81">
        <f t="shared" si="8"/>
        <v>6.56</v>
      </c>
    </row>
    <row r="82" spans="1:25" ht="14.25">
      <c r="A82">
        <v>0</v>
      </c>
      <c r="B82">
        <v>307</v>
      </c>
      <c r="C82">
        <v>-0.512349911</v>
      </c>
      <c r="D82">
        <v>-31.63485847</v>
      </c>
      <c r="E82">
        <v>-0.461749421</v>
      </c>
      <c r="F82">
        <v>2515914.757</v>
      </c>
      <c r="G82">
        <v>6861216.755</v>
      </c>
      <c r="H82">
        <v>182.7782506</v>
      </c>
      <c r="I82">
        <v>1</v>
      </c>
      <c r="J82">
        <v>11</v>
      </c>
      <c r="K82">
        <v>242</v>
      </c>
      <c r="M82">
        <v>18.9</v>
      </c>
      <c r="N82">
        <v>11.4</v>
      </c>
      <c r="O82">
        <v>1</v>
      </c>
      <c r="P82">
        <v>11</v>
      </c>
      <c r="Q82">
        <v>246</v>
      </c>
      <c r="S82">
        <v>12.5</v>
      </c>
      <c r="T82">
        <v>4.12</v>
      </c>
      <c r="W82">
        <f t="shared" si="6"/>
        <v>1.0999999999999996</v>
      </c>
      <c r="X82">
        <f t="shared" si="7"/>
        <v>4</v>
      </c>
      <c r="Y82">
        <f t="shared" si="8"/>
        <v>6.5920000000000005</v>
      </c>
    </row>
    <row r="83" spans="1:25" ht="14.25">
      <c r="A83">
        <v>3</v>
      </c>
      <c r="B83">
        <v>262</v>
      </c>
      <c r="C83">
        <v>26.27908793</v>
      </c>
      <c r="D83">
        <v>-17.61770285</v>
      </c>
      <c r="E83">
        <v>-1.520393297</v>
      </c>
      <c r="F83">
        <v>2515921.156</v>
      </c>
      <c r="G83">
        <v>6861187.203</v>
      </c>
      <c r="H83">
        <v>181.7196067</v>
      </c>
      <c r="I83">
        <v>1</v>
      </c>
      <c r="J83">
        <v>11</v>
      </c>
      <c r="K83">
        <v>224</v>
      </c>
      <c r="M83">
        <v>21.5</v>
      </c>
      <c r="N83">
        <v>12.4</v>
      </c>
      <c r="O83">
        <v>1</v>
      </c>
      <c r="P83">
        <v>11</v>
      </c>
      <c r="Q83">
        <v>217</v>
      </c>
      <c r="S83">
        <v>15.9</v>
      </c>
      <c r="T83">
        <v>4.29</v>
      </c>
      <c r="W83">
        <f t="shared" si="6"/>
        <v>3.5</v>
      </c>
      <c r="X83">
        <f t="shared" si="7"/>
        <v>-7</v>
      </c>
      <c r="Y83">
        <f t="shared" si="8"/>
        <v>6.864000000000001</v>
      </c>
    </row>
    <row r="84" spans="1:25" ht="14.25">
      <c r="A84">
        <v>0</v>
      </c>
      <c r="B84">
        <v>434</v>
      </c>
      <c r="C84">
        <v>-2.606796314</v>
      </c>
      <c r="D84">
        <v>-46.61681678</v>
      </c>
      <c r="E84">
        <v>-2.444642963</v>
      </c>
      <c r="F84">
        <v>2515900.869</v>
      </c>
      <c r="G84">
        <v>6861222.753</v>
      </c>
      <c r="H84">
        <v>180.795357</v>
      </c>
      <c r="I84">
        <v>1</v>
      </c>
      <c r="J84">
        <v>11</v>
      </c>
      <c r="K84">
        <v>204</v>
      </c>
      <c r="M84">
        <v>20.6</v>
      </c>
      <c r="N84">
        <v>14.4</v>
      </c>
      <c r="O84">
        <v>1</v>
      </c>
      <c r="P84">
        <v>11</v>
      </c>
      <c r="Q84">
        <v>208</v>
      </c>
      <c r="S84">
        <v>14.3</v>
      </c>
      <c r="T84">
        <v>4.29</v>
      </c>
      <c r="W84">
        <f t="shared" si="6"/>
        <v>-0.09999999999999964</v>
      </c>
      <c r="X84">
        <f t="shared" si="7"/>
        <v>4</v>
      </c>
      <c r="Y84">
        <f t="shared" si="8"/>
        <v>6.864000000000001</v>
      </c>
    </row>
    <row r="85" spans="1:25" ht="14.25">
      <c r="A85">
        <v>-1</v>
      </c>
      <c r="B85">
        <v>18</v>
      </c>
      <c r="C85">
        <v>-11.36114208</v>
      </c>
      <c r="D85">
        <v>9.084136975</v>
      </c>
      <c r="E85">
        <v>0.199542804</v>
      </c>
      <c r="F85">
        <v>2515956.895</v>
      </c>
      <c r="G85">
        <v>6861216.401</v>
      </c>
      <c r="H85">
        <v>183.4395428</v>
      </c>
      <c r="I85">
        <v>1</v>
      </c>
      <c r="J85">
        <v>11</v>
      </c>
      <c r="K85">
        <v>213</v>
      </c>
      <c r="M85">
        <v>20.1</v>
      </c>
      <c r="N85">
        <v>14.8</v>
      </c>
      <c r="O85">
        <v>1</v>
      </c>
      <c r="P85">
        <v>11</v>
      </c>
      <c r="Q85">
        <v>218</v>
      </c>
      <c r="S85">
        <v>16.2</v>
      </c>
      <c r="T85">
        <v>4.31</v>
      </c>
      <c r="W85">
        <f t="shared" si="6"/>
        <v>1.3999999999999986</v>
      </c>
      <c r="X85">
        <f t="shared" si="7"/>
        <v>5</v>
      </c>
      <c r="Y85">
        <f t="shared" si="8"/>
        <v>6.896</v>
      </c>
    </row>
    <row r="86" spans="1:25" ht="14.25">
      <c r="A86">
        <v>-2</v>
      </c>
      <c r="B86">
        <v>51</v>
      </c>
      <c r="C86">
        <v>-22.05553078</v>
      </c>
      <c r="D86">
        <v>19.58675822</v>
      </c>
      <c r="E86">
        <v>0.749632976</v>
      </c>
      <c r="F86">
        <v>2515969.86</v>
      </c>
      <c r="G86">
        <v>6861223.922</v>
      </c>
      <c r="H86">
        <v>183.989633</v>
      </c>
      <c r="I86">
        <v>1</v>
      </c>
      <c r="J86">
        <v>11</v>
      </c>
      <c r="K86">
        <v>226</v>
      </c>
      <c r="M86">
        <v>18.1</v>
      </c>
      <c r="N86">
        <v>11</v>
      </c>
      <c r="O86">
        <v>1</v>
      </c>
      <c r="P86">
        <v>11</v>
      </c>
      <c r="Q86">
        <v>228</v>
      </c>
      <c r="S86">
        <v>11.1</v>
      </c>
      <c r="T86">
        <v>4.31</v>
      </c>
      <c r="W86">
        <f t="shared" si="6"/>
        <v>0.09999999999999964</v>
      </c>
      <c r="X86">
        <f t="shared" si="7"/>
        <v>2</v>
      </c>
      <c r="Y86">
        <f t="shared" si="8"/>
        <v>6.896</v>
      </c>
    </row>
    <row r="87" spans="1:25" ht="14.25">
      <c r="A87">
        <v>2</v>
      </c>
      <c r="B87">
        <v>300</v>
      </c>
      <c r="C87">
        <v>18.53711173</v>
      </c>
      <c r="D87">
        <v>-29.18227037</v>
      </c>
      <c r="E87">
        <v>-1.697163919</v>
      </c>
      <c r="F87">
        <v>2515912.063</v>
      </c>
      <c r="G87">
        <v>6861197.738</v>
      </c>
      <c r="H87">
        <v>181.5428361</v>
      </c>
      <c r="I87">
        <v>1</v>
      </c>
      <c r="J87">
        <v>11</v>
      </c>
      <c r="K87">
        <v>222</v>
      </c>
      <c r="M87">
        <v>22.2</v>
      </c>
      <c r="N87">
        <v>14.2</v>
      </c>
      <c r="O87">
        <v>1</v>
      </c>
      <c r="P87">
        <v>11</v>
      </c>
      <c r="Q87">
        <v>223</v>
      </c>
      <c r="S87">
        <v>14.7</v>
      </c>
      <c r="T87">
        <v>4.32</v>
      </c>
      <c r="W87">
        <f t="shared" si="6"/>
        <v>0.5</v>
      </c>
      <c r="X87">
        <f t="shared" si="7"/>
        <v>1</v>
      </c>
      <c r="Y87">
        <f t="shared" si="8"/>
        <v>6.912000000000001</v>
      </c>
    </row>
    <row r="88" spans="1:25" ht="14.25">
      <c r="A88">
        <v>0</v>
      </c>
      <c r="B88">
        <v>386</v>
      </c>
      <c r="C88">
        <v>-2.03061104</v>
      </c>
      <c r="D88">
        <v>-19.81522586</v>
      </c>
      <c r="E88">
        <v>-0.48136544</v>
      </c>
      <c r="F88">
        <v>2515926.555</v>
      </c>
      <c r="G88">
        <v>6861215.08</v>
      </c>
      <c r="H88">
        <v>182.7586346</v>
      </c>
      <c r="I88">
        <v>1</v>
      </c>
      <c r="J88">
        <v>11</v>
      </c>
      <c r="K88">
        <v>220</v>
      </c>
      <c r="M88">
        <v>20.6</v>
      </c>
      <c r="N88">
        <v>12.2</v>
      </c>
      <c r="O88">
        <v>1</v>
      </c>
      <c r="P88">
        <v>11</v>
      </c>
      <c r="Q88">
        <v>220</v>
      </c>
      <c r="S88">
        <v>15.4</v>
      </c>
      <c r="T88">
        <v>4.33</v>
      </c>
      <c r="W88">
        <f t="shared" si="6"/>
        <v>3.200000000000001</v>
      </c>
      <c r="X88">
        <f t="shared" si="7"/>
        <v>0</v>
      </c>
      <c r="Y88">
        <f t="shared" si="8"/>
        <v>6.928000000000001</v>
      </c>
    </row>
    <row r="89" spans="1:25" ht="14.25">
      <c r="A89">
        <v>0</v>
      </c>
      <c r="B89">
        <v>306</v>
      </c>
      <c r="C89">
        <v>0.70140785</v>
      </c>
      <c r="D89">
        <v>-29.00733033</v>
      </c>
      <c r="E89">
        <v>-0.604718464</v>
      </c>
      <c r="F89">
        <v>2515916.968</v>
      </c>
      <c r="G89">
        <v>6861214.887</v>
      </c>
      <c r="H89">
        <v>182.6352815</v>
      </c>
      <c r="I89">
        <v>1</v>
      </c>
      <c r="J89">
        <v>11</v>
      </c>
      <c r="K89">
        <v>173</v>
      </c>
      <c r="M89">
        <v>19</v>
      </c>
      <c r="N89">
        <v>12.9</v>
      </c>
      <c r="O89">
        <v>1</v>
      </c>
      <c r="P89">
        <v>11</v>
      </c>
      <c r="Q89">
        <v>188</v>
      </c>
      <c r="S89">
        <v>13.5</v>
      </c>
      <c r="T89">
        <v>4.35</v>
      </c>
      <c r="W89">
        <f t="shared" si="6"/>
        <v>0.5999999999999996</v>
      </c>
      <c r="X89">
        <f t="shared" si="7"/>
        <v>15</v>
      </c>
      <c r="Y89">
        <f t="shared" si="8"/>
        <v>6.96</v>
      </c>
    </row>
    <row r="90" spans="1:25" ht="14.25">
      <c r="A90">
        <v>1</v>
      </c>
      <c r="B90">
        <v>104</v>
      </c>
      <c r="C90">
        <v>11.22128646</v>
      </c>
      <c r="D90">
        <v>2.537775694</v>
      </c>
      <c r="E90">
        <v>-1.839525404</v>
      </c>
      <c r="F90">
        <v>2515944.587</v>
      </c>
      <c r="G90">
        <v>6861196.368</v>
      </c>
      <c r="H90">
        <v>181.4004746</v>
      </c>
      <c r="I90">
        <v>1</v>
      </c>
      <c r="J90">
        <v>11</v>
      </c>
      <c r="K90">
        <v>204</v>
      </c>
      <c r="M90">
        <v>21.2</v>
      </c>
      <c r="N90">
        <v>12.6</v>
      </c>
      <c r="O90">
        <v>1</v>
      </c>
      <c r="P90">
        <v>11</v>
      </c>
      <c r="Q90">
        <v>207</v>
      </c>
      <c r="S90">
        <v>13.8</v>
      </c>
      <c r="T90">
        <v>4.36</v>
      </c>
      <c r="W90">
        <f t="shared" si="6"/>
        <v>1.200000000000001</v>
      </c>
      <c r="X90">
        <f t="shared" si="7"/>
        <v>3</v>
      </c>
      <c r="Y90">
        <f t="shared" si="8"/>
        <v>6.976000000000001</v>
      </c>
    </row>
    <row r="91" spans="1:25" ht="14.25">
      <c r="A91">
        <v>-1</v>
      </c>
      <c r="B91">
        <v>27</v>
      </c>
      <c r="C91">
        <v>-5.101385644</v>
      </c>
      <c r="D91">
        <v>15.79578096</v>
      </c>
      <c r="E91">
        <v>0.120654651</v>
      </c>
      <c r="F91">
        <v>2515961.703</v>
      </c>
      <c r="G91">
        <v>6861208.584</v>
      </c>
      <c r="H91">
        <v>183.3606547</v>
      </c>
      <c r="I91">
        <v>1</v>
      </c>
      <c r="J91">
        <v>11</v>
      </c>
      <c r="K91">
        <v>199</v>
      </c>
      <c r="M91">
        <v>20.5</v>
      </c>
      <c r="N91">
        <v>13.6</v>
      </c>
      <c r="O91">
        <v>1</v>
      </c>
      <c r="P91">
        <v>11</v>
      </c>
      <c r="Q91">
        <v>202</v>
      </c>
      <c r="S91">
        <v>13.7</v>
      </c>
      <c r="T91">
        <v>4.36</v>
      </c>
      <c r="W91">
        <f t="shared" si="6"/>
        <v>0.09999999999999964</v>
      </c>
      <c r="X91">
        <f t="shared" si="7"/>
        <v>3</v>
      </c>
      <c r="Y91">
        <f t="shared" si="8"/>
        <v>6.976000000000001</v>
      </c>
    </row>
    <row r="92" spans="1:25" ht="14.25">
      <c r="A92">
        <v>0</v>
      </c>
      <c r="B92">
        <v>273</v>
      </c>
      <c r="C92">
        <v>4.635403744</v>
      </c>
      <c r="D92">
        <v>-27.05781348</v>
      </c>
      <c r="E92">
        <v>-0.466209474</v>
      </c>
      <c r="F92">
        <v>2515917.803</v>
      </c>
      <c r="G92">
        <v>6861210.576</v>
      </c>
      <c r="H92">
        <v>182.7737905</v>
      </c>
      <c r="I92">
        <v>1</v>
      </c>
      <c r="J92">
        <v>11</v>
      </c>
      <c r="K92">
        <v>238</v>
      </c>
      <c r="M92">
        <v>21.8</v>
      </c>
      <c r="N92">
        <v>13.1</v>
      </c>
      <c r="O92">
        <v>1</v>
      </c>
      <c r="P92">
        <v>11</v>
      </c>
      <c r="Q92">
        <v>228</v>
      </c>
      <c r="S92">
        <v>14.2</v>
      </c>
      <c r="T92">
        <v>4.39</v>
      </c>
      <c r="U92" t="s">
        <v>37</v>
      </c>
      <c r="W92">
        <f t="shared" si="6"/>
        <v>1.0999999999999996</v>
      </c>
      <c r="X92">
        <f t="shared" si="7"/>
        <v>-10</v>
      </c>
      <c r="Y92">
        <f t="shared" si="8"/>
        <v>7.024</v>
      </c>
    </row>
    <row r="93" spans="1:25" ht="14.25">
      <c r="A93">
        <v>1</v>
      </c>
      <c r="B93">
        <v>274</v>
      </c>
      <c r="C93">
        <v>6.414167568</v>
      </c>
      <c r="D93">
        <v>-25.04879532</v>
      </c>
      <c r="E93">
        <v>-0.56269176</v>
      </c>
      <c r="F93">
        <v>2515919.267</v>
      </c>
      <c r="G93">
        <v>6861208.328</v>
      </c>
      <c r="H93">
        <v>182.6773082</v>
      </c>
      <c r="I93">
        <v>1</v>
      </c>
      <c r="J93">
        <v>11</v>
      </c>
      <c r="K93">
        <v>165</v>
      </c>
      <c r="M93">
        <v>19.3</v>
      </c>
      <c r="N93">
        <v>14.2</v>
      </c>
      <c r="O93">
        <v>1</v>
      </c>
      <c r="P93">
        <v>11</v>
      </c>
      <c r="Q93">
        <v>167</v>
      </c>
      <c r="S93">
        <v>14</v>
      </c>
      <c r="T93">
        <v>4.44</v>
      </c>
      <c r="W93">
        <f t="shared" si="6"/>
        <v>-0.1999999999999993</v>
      </c>
      <c r="X93">
        <f t="shared" si="7"/>
        <v>2</v>
      </c>
      <c r="Y93">
        <f t="shared" si="8"/>
        <v>7.104000000000001</v>
      </c>
    </row>
    <row r="94" spans="1:25" ht="14.25">
      <c r="A94">
        <v>1</v>
      </c>
      <c r="B94">
        <v>188</v>
      </c>
      <c r="C94">
        <v>5.532016351</v>
      </c>
      <c r="D94">
        <v>-2.149751317</v>
      </c>
      <c r="E94">
        <v>-0.374643836</v>
      </c>
      <c r="F94">
        <v>2515941.578</v>
      </c>
      <c r="G94">
        <v>6861203.097</v>
      </c>
      <c r="H94">
        <v>182.8653562</v>
      </c>
      <c r="I94">
        <v>1</v>
      </c>
      <c r="J94">
        <v>11</v>
      </c>
      <c r="K94">
        <v>234</v>
      </c>
      <c r="M94">
        <v>23</v>
      </c>
      <c r="N94">
        <v>14.3</v>
      </c>
      <c r="O94">
        <v>1</v>
      </c>
      <c r="P94">
        <v>11</v>
      </c>
      <c r="Q94">
        <v>239</v>
      </c>
      <c r="S94">
        <v>13.7</v>
      </c>
      <c r="T94">
        <v>4.52</v>
      </c>
      <c r="W94">
        <f t="shared" si="6"/>
        <v>-0.6000000000000014</v>
      </c>
      <c r="X94">
        <f t="shared" si="7"/>
        <v>5</v>
      </c>
      <c r="Y94">
        <f t="shared" si="8"/>
        <v>7.231999999999999</v>
      </c>
    </row>
    <row r="95" spans="1:25" ht="14.25">
      <c r="A95">
        <v>0</v>
      </c>
      <c r="B95">
        <v>102</v>
      </c>
      <c r="C95">
        <v>4.522368434</v>
      </c>
      <c r="D95">
        <v>1.51409818</v>
      </c>
      <c r="E95">
        <v>-0.768623592</v>
      </c>
      <c r="F95">
        <v>2515945.379</v>
      </c>
      <c r="G95">
        <v>6861203.098</v>
      </c>
      <c r="H95">
        <v>182.4713764</v>
      </c>
      <c r="I95">
        <v>1</v>
      </c>
      <c r="J95">
        <v>11</v>
      </c>
      <c r="K95">
        <v>171</v>
      </c>
      <c r="M95">
        <v>20.7</v>
      </c>
      <c r="N95">
        <v>14.8</v>
      </c>
      <c r="O95">
        <v>1</v>
      </c>
      <c r="P95">
        <v>11</v>
      </c>
      <c r="Q95">
        <v>167</v>
      </c>
      <c r="S95">
        <v>15.5</v>
      </c>
      <c r="T95">
        <v>4.54</v>
      </c>
      <c r="W95">
        <f t="shared" si="6"/>
        <v>0.6999999999999993</v>
      </c>
      <c r="X95">
        <f t="shared" si="7"/>
        <v>-4</v>
      </c>
      <c r="Y95">
        <f t="shared" si="8"/>
        <v>7.264</v>
      </c>
    </row>
    <row r="96" spans="1:25" ht="14.25">
      <c r="A96">
        <v>0</v>
      </c>
      <c r="B96">
        <v>180</v>
      </c>
      <c r="C96">
        <v>3.870511197</v>
      </c>
      <c r="D96">
        <v>39.12174587</v>
      </c>
      <c r="E96">
        <v>0.632093269</v>
      </c>
      <c r="F96">
        <v>2515981.809</v>
      </c>
      <c r="G96">
        <v>6861193.739</v>
      </c>
      <c r="H96">
        <v>183.8720933</v>
      </c>
      <c r="I96">
        <v>1</v>
      </c>
      <c r="J96">
        <v>11</v>
      </c>
      <c r="K96">
        <v>190</v>
      </c>
      <c r="M96">
        <v>17.6</v>
      </c>
      <c r="N96">
        <v>11.6</v>
      </c>
      <c r="O96">
        <v>1</v>
      </c>
      <c r="P96">
        <v>11</v>
      </c>
      <c r="Q96">
        <v>198</v>
      </c>
      <c r="S96">
        <v>13.5</v>
      </c>
      <c r="T96">
        <v>4.61</v>
      </c>
      <c r="W96">
        <f t="shared" si="6"/>
        <v>1.9000000000000004</v>
      </c>
      <c r="X96">
        <f t="shared" si="7"/>
        <v>8</v>
      </c>
      <c r="Y96">
        <f t="shared" si="8"/>
        <v>7.376000000000001</v>
      </c>
    </row>
    <row r="97" spans="1:25" ht="14.25">
      <c r="A97">
        <v>-2</v>
      </c>
      <c r="B97">
        <v>72</v>
      </c>
      <c r="C97">
        <v>-20.12674933</v>
      </c>
      <c r="D97">
        <v>28.48018631</v>
      </c>
      <c r="E97">
        <v>0.569738205</v>
      </c>
      <c r="F97">
        <v>2515977.922</v>
      </c>
      <c r="G97">
        <v>6861219.701</v>
      </c>
      <c r="H97">
        <v>183.8097382</v>
      </c>
      <c r="I97">
        <v>1</v>
      </c>
      <c r="J97">
        <v>11</v>
      </c>
      <c r="K97">
        <v>145</v>
      </c>
      <c r="M97">
        <v>17.5</v>
      </c>
      <c r="N97">
        <v>12</v>
      </c>
      <c r="O97">
        <v>1</v>
      </c>
      <c r="P97">
        <v>11</v>
      </c>
      <c r="Q97">
        <v>154</v>
      </c>
      <c r="S97">
        <v>12.2</v>
      </c>
      <c r="T97">
        <v>4.64</v>
      </c>
      <c r="W97">
        <f t="shared" si="6"/>
        <v>0.1999999999999993</v>
      </c>
      <c r="X97">
        <f t="shared" si="7"/>
        <v>9</v>
      </c>
      <c r="Y97">
        <f t="shared" si="8"/>
        <v>7.4239999999999995</v>
      </c>
    </row>
    <row r="98" spans="1:25" ht="14.25">
      <c r="A98">
        <v>-1</v>
      </c>
      <c r="B98">
        <v>29</v>
      </c>
      <c r="C98">
        <v>-10.35182484</v>
      </c>
      <c r="D98">
        <v>13.58683646</v>
      </c>
      <c r="E98">
        <v>0.255362141</v>
      </c>
      <c r="F98">
        <v>2515960.968</v>
      </c>
      <c r="G98">
        <v>6861214.232</v>
      </c>
      <c r="H98">
        <v>183.4953621</v>
      </c>
      <c r="I98">
        <v>1</v>
      </c>
      <c r="J98">
        <v>11</v>
      </c>
      <c r="K98">
        <v>214</v>
      </c>
      <c r="M98">
        <v>21.3</v>
      </c>
      <c r="N98">
        <v>14.4</v>
      </c>
      <c r="O98">
        <v>1</v>
      </c>
      <c r="P98">
        <v>11</v>
      </c>
      <c r="Q98">
        <v>217</v>
      </c>
      <c r="S98">
        <v>15.9</v>
      </c>
      <c r="T98">
        <v>4.69</v>
      </c>
      <c r="W98">
        <f t="shared" si="6"/>
        <v>1.5</v>
      </c>
      <c r="X98">
        <f t="shared" si="7"/>
        <v>3</v>
      </c>
      <c r="Y98">
        <f t="shared" si="8"/>
        <v>7.504000000000001</v>
      </c>
    </row>
    <row r="99" spans="1:25" ht="14.25">
      <c r="A99">
        <v>0</v>
      </c>
      <c r="B99">
        <v>185</v>
      </c>
      <c r="C99">
        <v>-0.989109732</v>
      </c>
      <c r="D99">
        <v>45.93963788</v>
      </c>
      <c r="E99">
        <v>0.913757991</v>
      </c>
      <c r="F99">
        <v>2515989.673</v>
      </c>
      <c r="G99">
        <v>6861196.614</v>
      </c>
      <c r="H99">
        <v>184.153758</v>
      </c>
      <c r="I99">
        <v>1</v>
      </c>
      <c r="J99">
        <v>11</v>
      </c>
      <c r="K99">
        <v>233</v>
      </c>
      <c r="M99">
        <v>17.6</v>
      </c>
      <c r="N99">
        <v>9.5</v>
      </c>
      <c r="O99">
        <v>1</v>
      </c>
      <c r="P99">
        <v>11</v>
      </c>
      <c r="Q99">
        <v>234</v>
      </c>
      <c r="S99">
        <v>8.2</v>
      </c>
      <c r="T99">
        <v>4.72</v>
      </c>
      <c r="W99">
        <f t="shared" si="6"/>
        <v>-1.3000000000000007</v>
      </c>
      <c r="X99">
        <f t="shared" si="7"/>
        <v>1</v>
      </c>
      <c r="Y99">
        <f t="shared" si="8"/>
        <v>7.552</v>
      </c>
    </row>
    <row r="100" spans="1:25" ht="14.25">
      <c r="A100">
        <v>-1</v>
      </c>
      <c r="B100">
        <v>62</v>
      </c>
      <c r="C100">
        <v>-10.70357871</v>
      </c>
      <c r="D100">
        <v>27.50519473</v>
      </c>
      <c r="E100">
        <v>0.158727088</v>
      </c>
      <c r="F100">
        <v>2515974.48</v>
      </c>
      <c r="G100">
        <v>6861210.875</v>
      </c>
      <c r="H100">
        <v>183.3987271</v>
      </c>
      <c r="I100">
        <v>1</v>
      </c>
      <c r="J100">
        <v>11</v>
      </c>
      <c r="K100">
        <v>162</v>
      </c>
      <c r="M100">
        <v>18.1</v>
      </c>
      <c r="N100">
        <v>12</v>
      </c>
      <c r="O100">
        <v>1</v>
      </c>
      <c r="P100">
        <v>11</v>
      </c>
      <c r="Q100">
        <v>170</v>
      </c>
      <c r="S100">
        <v>12.6</v>
      </c>
      <c r="T100">
        <v>4.73</v>
      </c>
      <c r="W100">
        <f t="shared" si="6"/>
        <v>0.5999999999999996</v>
      </c>
      <c r="X100">
        <f t="shared" si="7"/>
        <v>8</v>
      </c>
      <c r="Y100">
        <f t="shared" si="8"/>
        <v>7.568000000000001</v>
      </c>
    </row>
    <row r="101" spans="1:25" ht="14.25">
      <c r="A101">
        <v>-1</v>
      </c>
      <c r="B101">
        <v>17</v>
      </c>
      <c r="C101">
        <v>-7.549679499</v>
      </c>
      <c r="D101">
        <v>9.563983818</v>
      </c>
      <c r="E101">
        <v>0.06004217</v>
      </c>
      <c r="F101">
        <v>2515956.345</v>
      </c>
      <c r="G101">
        <v>6861212.599</v>
      </c>
      <c r="H101">
        <v>183.3000422</v>
      </c>
      <c r="I101">
        <v>1</v>
      </c>
      <c r="J101">
        <v>11</v>
      </c>
      <c r="K101">
        <v>216</v>
      </c>
      <c r="M101">
        <v>20.8</v>
      </c>
      <c r="N101">
        <v>13.1</v>
      </c>
      <c r="O101">
        <v>1</v>
      </c>
      <c r="P101">
        <v>11</v>
      </c>
      <c r="Q101">
        <v>225</v>
      </c>
      <c r="S101">
        <v>13.5</v>
      </c>
      <c r="T101">
        <v>4.76</v>
      </c>
      <c r="W101">
        <f t="shared" si="6"/>
        <v>0.40000000000000036</v>
      </c>
      <c r="X101">
        <f t="shared" si="7"/>
        <v>9</v>
      </c>
      <c r="Y101">
        <f t="shared" si="8"/>
        <v>7.616</v>
      </c>
    </row>
    <row r="102" spans="1:25" ht="14.25">
      <c r="A102">
        <v>-1</v>
      </c>
      <c r="B102">
        <v>397</v>
      </c>
      <c r="C102">
        <v>-12.37545667</v>
      </c>
      <c r="D102">
        <v>-28.7665157</v>
      </c>
      <c r="E102">
        <v>-0.021422994</v>
      </c>
      <c r="F102">
        <v>2515920.673</v>
      </c>
      <c r="G102">
        <v>6861227.43</v>
      </c>
      <c r="H102">
        <v>183.218577</v>
      </c>
      <c r="I102">
        <v>1</v>
      </c>
      <c r="J102">
        <v>11</v>
      </c>
      <c r="K102">
        <v>203</v>
      </c>
      <c r="M102">
        <v>19.8</v>
      </c>
      <c r="N102">
        <v>12.7</v>
      </c>
      <c r="O102">
        <v>1</v>
      </c>
      <c r="P102">
        <v>11</v>
      </c>
      <c r="Q102">
        <v>211</v>
      </c>
      <c r="S102">
        <v>11.8</v>
      </c>
      <c r="T102">
        <v>4.78</v>
      </c>
      <c r="W102">
        <f t="shared" si="6"/>
        <v>-0.8999999999999986</v>
      </c>
      <c r="X102">
        <f t="shared" si="7"/>
        <v>8</v>
      </c>
      <c r="Y102">
        <f t="shared" si="8"/>
        <v>7.648000000000001</v>
      </c>
    </row>
    <row r="103" spans="1:25" ht="14.25">
      <c r="A103">
        <v>-1</v>
      </c>
      <c r="B103">
        <v>364</v>
      </c>
      <c r="C103">
        <v>-12.46947808</v>
      </c>
      <c r="D103">
        <v>-11.12750079</v>
      </c>
      <c r="E103">
        <v>-0.21256723</v>
      </c>
      <c r="F103">
        <v>2515937.703</v>
      </c>
      <c r="G103">
        <v>6861222.837</v>
      </c>
      <c r="H103">
        <v>183.0274328</v>
      </c>
      <c r="I103">
        <v>1</v>
      </c>
      <c r="J103">
        <v>11</v>
      </c>
      <c r="K103">
        <v>214</v>
      </c>
      <c r="M103">
        <v>22.3</v>
      </c>
      <c r="N103">
        <v>13</v>
      </c>
      <c r="O103">
        <v>1</v>
      </c>
      <c r="P103">
        <v>11</v>
      </c>
      <c r="Q103">
        <v>222</v>
      </c>
      <c r="S103">
        <v>13.4</v>
      </c>
      <c r="T103">
        <v>4.82</v>
      </c>
      <c r="W103">
        <f t="shared" si="6"/>
        <v>0.40000000000000036</v>
      </c>
      <c r="X103">
        <f t="shared" si="7"/>
        <v>8</v>
      </c>
      <c r="Y103">
        <f t="shared" si="8"/>
        <v>7.712000000000001</v>
      </c>
    </row>
    <row r="104" spans="1:25" ht="14.25">
      <c r="A104">
        <v>0</v>
      </c>
      <c r="B104">
        <v>122</v>
      </c>
      <c r="C104">
        <v>3.617148834</v>
      </c>
      <c r="D104">
        <v>7.64697536</v>
      </c>
      <c r="E104">
        <v>-1.318799594</v>
      </c>
      <c r="F104">
        <v>2515951.532</v>
      </c>
      <c r="G104">
        <v>6861202.342</v>
      </c>
      <c r="H104">
        <v>181.9212004</v>
      </c>
      <c r="I104">
        <v>1</v>
      </c>
      <c r="J104">
        <v>11</v>
      </c>
      <c r="K104">
        <v>222</v>
      </c>
      <c r="M104">
        <v>21</v>
      </c>
      <c r="N104">
        <v>15</v>
      </c>
      <c r="O104">
        <v>1</v>
      </c>
      <c r="P104">
        <v>11</v>
      </c>
      <c r="Q104">
        <v>232</v>
      </c>
      <c r="S104">
        <v>16</v>
      </c>
      <c r="T104">
        <v>4.84</v>
      </c>
      <c r="W104">
        <f t="shared" si="6"/>
        <v>1</v>
      </c>
      <c r="X104">
        <f t="shared" si="7"/>
        <v>10</v>
      </c>
      <c r="Y104">
        <f t="shared" si="8"/>
        <v>7.744</v>
      </c>
    </row>
    <row r="105" spans="1:25" ht="14.25">
      <c r="A105">
        <v>-2</v>
      </c>
      <c r="B105">
        <v>419</v>
      </c>
      <c r="C105">
        <v>-18.58476774</v>
      </c>
      <c r="D105">
        <v>-42.22058178</v>
      </c>
      <c r="E105">
        <v>-1.258933673</v>
      </c>
      <c r="F105">
        <v>2515909.351</v>
      </c>
      <c r="G105">
        <v>6861236.989</v>
      </c>
      <c r="H105">
        <v>181.9810663</v>
      </c>
      <c r="I105">
        <v>1</v>
      </c>
      <c r="J105">
        <v>11</v>
      </c>
      <c r="K105">
        <v>184</v>
      </c>
      <c r="M105">
        <v>18.4</v>
      </c>
      <c r="N105">
        <v>13</v>
      </c>
      <c r="O105">
        <v>1</v>
      </c>
      <c r="P105">
        <v>11</v>
      </c>
      <c r="Q105">
        <v>192</v>
      </c>
      <c r="S105">
        <v>11.7</v>
      </c>
      <c r="T105">
        <v>4.84</v>
      </c>
      <c r="W105">
        <f t="shared" si="6"/>
        <v>-1.3000000000000007</v>
      </c>
      <c r="X105">
        <f t="shared" si="7"/>
        <v>8</v>
      </c>
      <c r="Y105">
        <f t="shared" si="8"/>
        <v>7.744</v>
      </c>
    </row>
    <row r="106" spans="1:25" ht="14.25">
      <c r="A106">
        <v>-1</v>
      </c>
      <c r="B106">
        <v>54</v>
      </c>
      <c r="C106">
        <v>-12.17676276</v>
      </c>
      <c r="D106">
        <v>22.55161971</v>
      </c>
      <c r="E106">
        <v>0.257608416</v>
      </c>
      <c r="F106">
        <v>2515970.096</v>
      </c>
      <c r="G106">
        <v>6861213.611</v>
      </c>
      <c r="H106">
        <v>183.4976084</v>
      </c>
      <c r="I106">
        <v>1</v>
      </c>
      <c r="J106">
        <v>11</v>
      </c>
      <c r="K106">
        <v>218</v>
      </c>
      <c r="M106">
        <v>21.3</v>
      </c>
      <c r="N106">
        <v>12.7</v>
      </c>
      <c r="O106">
        <v>1</v>
      </c>
      <c r="P106">
        <v>11</v>
      </c>
      <c r="Q106">
        <v>225</v>
      </c>
      <c r="S106">
        <v>12.2</v>
      </c>
      <c r="T106">
        <v>4.85</v>
      </c>
      <c r="W106">
        <f t="shared" si="6"/>
        <v>-0.5</v>
      </c>
      <c r="X106">
        <f t="shared" si="7"/>
        <v>7</v>
      </c>
      <c r="Y106">
        <f t="shared" si="8"/>
        <v>7.76</v>
      </c>
    </row>
    <row r="107" spans="1:25" ht="14.25">
      <c r="A107">
        <v>1</v>
      </c>
      <c r="B107">
        <v>145</v>
      </c>
      <c r="C107">
        <v>11.7443853</v>
      </c>
      <c r="D107">
        <v>19.89902009</v>
      </c>
      <c r="E107">
        <v>-1.683900551</v>
      </c>
      <c r="F107">
        <v>2515961.186</v>
      </c>
      <c r="G107">
        <v>6861191.253</v>
      </c>
      <c r="H107">
        <v>181.5560994</v>
      </c>
      <c r="I107">
        <v>1</v>
      </c>
      <c r="J107">
        <v>11</v>
      </c>
      <c r="K107">
        <v>248</v>
      </c>
      <c r="M107">
        <v>20.3</v>
      </c>
      <c r="N107">
        <v>12.8</v>
      </c>
      <c r="O107">
        <v>1</v>
      </c>
      <c r="P107">
        <v>11</v>
      </c>
      <c r="Q107">
        <v>255</v>
      </c>
      <c r="S107">
        <v>11</v>
      </c>
      <c r="T107">
        <v>4.87</v>
      </c>
      <c r="W107">
        <f t="shared" si="6"/>
        <v>-1.8000000000000007</v>
      </c>
      <c r="X107">
        <f t="shared" si="7"/>
        <v>7</v>
      </c>
      <c r="Y107">
        <f t="shared" si="8"/>
        <v>7.792000000000001</v>
      </c>
    </row>
    <row r="108" spans="1:25" ht="14.25">
      <c r="A108">
        <v>3</v>
      </c>
      <c r="B108">
        <v>285</v>
      </c>
      <c r="C108">
        <v>25.41768376</v>
      </c>
      <c r="D108">
        <v>-20.76700144</v>
      </c>
      <c r="E108">
        <v>-1.605359916</v>
      </c>
      <c r="F108">
        <v>2515918.349</v>
      </c>
      <c r="G108">
        <v>6861188.87</v>
      </c>
      <c r="H108">
        <v>181.6346401</v>
      </c>
      <c r="I108">
        <v>1</v>
      </c>
      <c r="J108">
        <v>11</v>
      </c>
      <c r="K108">
        <v>250</v>
      </c>
      <c r="M108">
        <v>20.8</v>
      </c>
      <c r="N108">
        <v>13.5</v>
      </c>
      <c r="O108">
        <v>1</v>
      </c>
      <c r="P108">
        <v>11</v>
      </c>
      <c r="Q108">
        <v>252</v>
      </c>
      <c r="S108">
        <v>15.6</v>
      </c>
      <c r="T108">
        <v>4.92</v>
      </c>
      <c r="W108">
        <f t="shared" si="6"/>
        <v>2.0999999999999996</v>
      </c>
      <c r="X108">
        <f t="shared" si="7"/>
        <v>2</v>
      </c>
      <c r="Y108">
        <f t="shared" si="8"/>
        <v>7.872</v>
      </c>
    </row>
    <row r="109" spans="1:25" ht="14.25">
      <c r="A109">
        <v>1</v>
      </c>
      <c r="B109">
        <v>169</v>
      </c>
      <c r="C109">
        <v>9.032382922</v>
      </c>
      <c r="D109">
        <v>36.43970922</v>
      </c>
      <c r="E109">
        <v>0.266190244</v>
      </c>
      <c r="F109">
        <v>2515977.853</v>
      </c>
      <c r="G109">
        <v>6861189.475</v>
      </c>
      <c r="H109">
        <v>183.5061902</v>
      </c>
      <c r="I109">
        <v>1</v>
      </c>
      <c r="J109">
        <v>11</v>
      </c>
      <c r="K109">
        <v>213</v>
      </c>
      <c r="M109">
        <v>19.3</v>
      </c>
      <c r="N109">
        <v>11.7</v>
      </c>
      <c r="O109">
        <v>1</v>
      </c>
      <c r="P109">
        <v>11</v>
      </c>
      <c r="Q109">
        <v>217</v>
      </c>
      <c r="S109">
        <v>11.9</v>
      </c>
      <c r="T109">
        <v>4.94</v>
      </c>
      <c r="W109">
        <f t="shared" si="6"/>
        <v>0.20000000000000107</v>
      </c>
      <c r="X109">
        <f t="shared" si="7"/>
        <v>4</v>
      </c>
      <c r="Y109">
        <f t="shared" si="8"/>
        <v>7.904000000000001</v>
      </c>
    </row>
    <row r="110" spans="1:25" ht="14.25">
      <c r="A110">
        <v>1</v>
      </c>
      <c r="B110">
        <v>158</v>
      </c>
      <c r="C110">
        <v>7.87754427</v>
      </c>
      <c r="D110">
        <v>26.67881497</v>
      </c>
      <c r="E110">
        <v>-0.315672734</v>
      </c>
      <c r="F110">
        <v>2515968.749</v>
      </c>
      <c r="G110">
        <v>6861193.181</v>
      </c>
      <c r="H110">
        <v>182.9243273</v>
      </c>
      <c r="I110">
        <v>1</v>
      </c>
      <c r="J110">
        <v>11</v>
      </c>
      <c r="K110">
        <v>223</v>
      </c>
      <c r="L110" t="s">
        <v>27</v>
      </c>
      <c r="M110">
        <v>21.4</v>
      </c>
      <c r="N110">
        <v>12.1</v>
      </c>
      <c r="O110">
        <v>1</v>
      </c>
      <c r="P110">
        <v>11</v>
      </c>
      <c r="Q110">
        <v>235</v>
      </c>
      <c r="S110">
        <v>12.9</v>
      </c>
      <c r="T110">
        <v>4.95</v>
      </c>
      <c r="W110">
        <f t="shared" si="6"/>
        <v>0.8000000000000007</v>
      </c>
      <c r="X110">
        <f t="shared" si="7"/>
        <v>12</v>
      </c>
      <c r="Y110">
        <f t="shared" si="8"/>
        <v>7.920000000000001</v>
      </c>
    </row>
    <row r="111" spans="1:25" ht="14.25">
      <c r="A111">
        <v>-1</v>
      </c>
      <c r="B111">
        <v>41</v>
      </c>
      <c r="C111">
        <v>-7.428469903</v>
      </c>
      <c r="D111">
        <v>17.23128031</v>
      </c>
      <c r="E111">
        <v>0.303822855</v>
      </c>
      <c r="F111">
        <v>2515963.705</v>
      </c>
      <c r="G111">
        <v>6861210.446</v>
      </c>
      <c r="H111">
        <v>183.5438229</v>
      </c>
      <c r="I111">
        <v>1</v>
      </c>
      <c r="J111">
        <v>11</v>
      </c>
      <c r="K111">
        <v>182</v>
      </c>
      <c r="M111">
        <v>21.4</v>
      </c>
      <c r="N111">
        <v>14.4</v>
      </c>
      <c r="O111">
        <v>1</v>
      </c>
      <c r="P111">
        <v>11</v>
      </c>
      <c r="Q111">
        <v>186</v>
      </c>
      <c r="S111">
        <v>13.5</v>
      </c>
      <c r="T111">
        <v>4.99</v>
      </c>
      <c r="W111">
        <f t="shared" si="6"/>
        <v>-0.9000000000000004</v>
      </c>
      <c r="X111">
        <f t="shared" si="7"/>
        <v>4</v>
      </c>
      <c r="Y111">
        <f t="shared" si="8"/>
        <v>7.984000000000001</v>
      </c>
    </row>
    <row r="112" spans="1:25" ht="14.25">
      <c r="A112">
        <v>1</v>
      </c>
      <c r="B112">
        <v>155</v>
      </c>
      <c r="C112">
        <v>9.065438073</v>
      </c>
      <c r="D112">
        <v>28.23677489</v>
      </c>
      <c r="E112">
        <v>-0.338997052</v>
      </c>
      <c r="F112">
        <v>2515969.936</v>
      </c>
      <c r="G112">
        <v>6861191.622</v>
      </c>
      <c r="H112">
        <v>182.9010029</v>
      </c>
      <c r="I112">
        <v>1</v>
      </c>
      <c r="J112">
        <v>11</v>
      </c>
      <c r="K112">
        <v>252</v>
      </c>
      <c r="M112">
        <v>20.3</v>
      </c>
      <c r="N112">
        <v>12.5</v>
      </c>
      <c r="O112">
        <v>1</v>
      </c>
      <c r="P112">
        <v>11</v>
      </c>
      <c r="Q112">
        <v>249</v>
      </c>
      <c r="S112">
        <v>11.4</v>
      </c>
      <c r="T112">
        <v>4.99</v>
      </c>
      <c r="W112">
        <f t="shared" si="6"/>
        <v>-1.0999999999999996</v>
      </c>
      <c r="X112">
        <f t="shared" si="7"/>
        <v>-3</v>
      </c>
      <c r="Y112">
        <f t="shared" si="8"/>
        <v>7.984000000000001</v>
      </c>
    </row>
    <row r="113" spans="1:25" ht="14.25">
      <c r="A113">
        <v>2</v>
      </c>
      <c r="B113">
        <v>224</v>
      </c>
      <c r="C113">
        <v>17.31062802</v>
      </c>
      <c r="D113">
        <v>-12.57061747</v>
      </c>
      <c r="E113">
        <v>-0.943438845</v>
      </c>
      <c r="F113">
        <v>2515928.404</v>
      </c>
      <c r="G113">
        <v>6861194.509</v>
      </c>
      <c r="H113">
        <v>182.2965612</v>
      </c>
      <c r="I113">
        <v>1</v>
      </c>
      <c r="J113">
        <v>11</v>
      </c>
      <c r="K113">
        <v>191</v>
      </c>
      <c r="M113">
        <v>21</v>
      </c>
      <c r="N113">
        <v>13.9</v>
      </c>
      <c r="O113">
        <v>1</v>
      </c>
      <c r="P113">
        <v>11</v>
      </c>
      <c r="Q113">
        <v>205</v>
      </c>
      <c r="S113">
        <v>14.8</v>
      </c>
      <c r="T113">
        <v>5.08</v>
      </c>
      <c r="U113" t="s">
        <v>92</v>
      </c>
      <c r="W113">
        <f t="shared" si="6"/>
        <v>0.9000000000000004</v>
      </c>
      <c r="X113">
        <f t="shared" si="7"/>
        <v>14</v>
      </c>
      <c r="Y113">
        <f t="shared" si="8"/>
        <v>8.128</v>
      </c>
    </row>
    <row r="114" spans="1:25" ht="14.25">
      <c r="A114">
        <v>0</v>
      </c>
      <c r="B114">
        <v>308</v>
      </c>
      <c r="C114">
        <v>2.151903751</v>
      </c>
      <c r="D114">
        <v>-32.60396019</v>
      </c>
      <c r="E114">
        <v>-0.576222764</v>
      </c>
      <c r="F114">
        <v>2515913.115</v>
      </c>
      <c r="G114">
        <v>6861214.444</v>
      </c>
      <c r="H114">
        <v>182.6637772</v>
      </c>
      <c r="I114">
        <v>1</v>
      </c>
      <c r="J114">
        <v>11</v>
      </c>
      <c r="K114">
        <v>198</v>
      </c>
      <c r="M114">
        <v>20.3</v>
      </c>
      <c r="N114">
        <v>12.7</v>
      </c>
      <c r="O114">
        <v>1</v>
      </c>
      <c r="P114">
        <v>11</v>
      </c>
      <c r="Q114">
        <v>201</v>
      </c>
      <c r="S114">
        <v>13.9</v>
      </c>
      <c r="T114">
        <v>5.08</v>
      </c>
      <c r="W114">
        <f t="shared" si="6"/>
        <v>1.200000000000001</v>
      </c>
      <c r="X114">
        <f t="shared" si="7"/>
        <v>3</v>
      </c>
      <c r="Y114">
        <f t="shared" si="8"/>
        <v>8.128</v>
      </c>
    </row>
    <row r="115" spans="1:25" ht="14.25">
      <c r="A115">
        <v>-1</v>
      </c>
      <c r="B115">
        <v>46</v>
      </c>
      <c r="C115">
        <v>-8.26360255</v>
      </c>
      <c r="D115">
        <v>21.26567219</v>
      </c>
      <c r="E115">
        <v>0.407409394</v>
      </c>
      <c r="F115">
        <v>2515967.817</v>
      </c>
      <c r="G115">
        <v>6861210.18</v>
      </c>
      <c r="H115">
        <v>183.6474094</v>
      </c>
      <c r="I115">
        <v>1</v>
      </c>
      <c r="J115">
        <v>11</v>
      </c>
      <c r="K115">
        <v>218</v>
      </c>
      <c r="M115">
        <v>20.5</v>
      </c>
      <c r="N115">
        <v>11.1</v>
      </c>
      <c r="O115">
        <v>1</v>
      </c>
      <c r="P115">
        <v>11</v>
      </c>
      <c r="Q115">
        <v>233</v>
      </c>
      <c r="S115">
        <v>14.3</v>
      </c>
      <c r="T115">
        <v>5.09</v>
      </c>
      <c r="W115">
        <f t="shared" si="6"/>
        <v>3.200000000000001</v>
      </c>
      <c r="X115">
        <f t="shared" si="7"/>
        <v>15</v>
      </c>
      <c r="Y115">
        <f t="shared" si="8"/>
        <v>8.144</v>
      </c>
    </row>
    <row r="116" spans="1:25" ht="14.25">
      <c r="A116">
        <v>0</v>
      </c>
      <c r="B116">
        <v>255</v>
      </c>
      <c r="C116">
        <v>-0.253941111</v>
      </c>
      <c r="D116">
        <v>-19.68758508</v>
      </c>
      <c r="E116">
        <v>-0.532095861</v>
      </c>
      <c r="F116">
        <v>2515926.207</v>
      </c>
      <c r="G116">
        <v>6861213.333</v>
      </c>
      <c r="H116">
        <v>182.7079041</v>
      </c>
      <c r="I116">
        <v>1</v>
      </c>
      <c r="J116">
        <v>11</v>
      </c>
      <c r="K116">
        <v>182</v>
      </c>
      <c r="M116">
        <v>19.7</v>
      </c>
      <c r="N116">
        <v>12</v>
      </c>
      <c r="O116">
        <v>1</v>
      </c>
      <c r="P116">
        <v>11</v>
      </c>
      <c r="Q116">
        <v>183</v>
      </c>
      <c r="S116">
        <v>13.6</v>
      </c>
      <c r="T116">
        <v>5.19</v>
      </c>
      <c r="W116">
        <f t="shared" si="6"/>
        <v>1.5999999999999996</v>
      </c>
      <c r="X116">
        <f t="shared" si="7"/>
        <v>1</v>
      </c>
      <c r="Y116">
        <f t="shared" si="8"/>
        <v>8.304</v>
      </c>
    </row>
    <row r="117" spans="1:25" ht="14.25">
      <c r="A117">
        <v>1</v>
      </c>
      <c r="B117">
        <v>154</v>
      </c>
      <c r="C117">
        <v>12.02071149</v>
      </c>
      <c r="D117">
        <v>29.37422139</v>
      </c>
      <c r="E117">
        <v>-0.558985257</v>
      </c>
      <c r="F117">
        <v>2515970.247</v>
      </c>
      <c r="G117">
        <v>6861188.47</v>
      </c>
      <c r="H117">
        <v>182.6810147</v>
      </c>
      <c r="I117">
        <v>1</v>
      </c>
      <c r="J117">
        <v>11</v>
      </c>
      <c r="K117">
        <v>239</v>
      </c>
      <c r="M117">
        <v>21.6</v>
      </c>
      <c r="N117">
        <v>12.7</v>
      </c>
      <c r="O117">
        <v>1</v>
      </c>
      <c r="P117">
        <v>11</v>
      </c>
      <c r="Q117">
        <v>242</v>
      </c>
      <c r="S117">
        <v>12.3</v>
      </c>
      <c r="T117">
        <v>5.2</v>
      </c>
      <c r="W117">
        <f t="shared" si="6"/>
        <v>-0.3999999999999986</v>
      </c>
      <c r="X117">
        <f t="shared" si="7"/>
        <v>3</v>
      </c>
      <c r="Y117">
        <f t="shared" si="8"/>
        <v>8.32</v>
      </c>
    </row>
    <row r="118" spans="1:25" ht="14.25">
      <c r="A118">
        <v>0</v>
      </c>
      <c r="B118">
        <v>271</v>
      </c>
      <c r="C118">
        <v>3.422040934</v>
      </c>
      <c r="D118">
        <v>-23.36036254</v>
      </c>
      <c r="E118">
        <v>-0.406592587</v>
      </c>
      <c r="F118">
        <v>2515921.69</v>
      </c>
      <c r="G118">
        <v>6861210.764</v>
      </c>
      <c r="H118">
        <v>182.8334074</v>
      </c>
      <c r="I118">
        <v>1</v>
      </c>
      <c r="J118">
        <v>11</v>
      </c>
      <c r="K118">
        <v>198</v>
      </c>
      <c r="M118">
        <v>19.5</v>
      </c>
      <c r="N118">
        <v>11.3</v>
      </c>
      <c r="O118">
        <v>1</v>
      </c>
      <c r="P118">
        <v>11</v>
      </c>
      <c r="Q118">
        <v>203</v>
      </c>
      <c r="S118">
        <v>12.6</v>
      </c>
      <c r="T118">
        <v>5.25</v>
      </c>
      <c r="W118">
        <f t="shared" si="6"/>
        <v>1.299999999999999</v>
      </c>
      <c r="X118">
        <f t="shared" si="7"/>
        <v>5</v>
      </c>
      <c r="Y118">
        <f t="shared" si="8"/>
        <v>8.4</v>
      </c>
    </row>
    <row r="119" spans="1:25" ht="14.25">
      <c r="A119">
        <v>0</v>
      </c>
      <c r="B119">
        <v>244</v>
      </c>
      <c r="C119">
        <v>3.249765773</v>
      </c>
      <c r="D119">
        <v>-16.44186477</v>
      </c>
      <c r="E119">
        <v>-0.692213941</v>
      </c>
      <c r="F119">
        <v>2515928.405</v>
      </c>
      <c r="G119">
        <v>6861209.093</v>
      </c>
      <c r="H119">
        <v>182.5477861</v>
      </c>
      <c r="I119">
        <v>1</v>
      </c>
      <c r="J119">
        <v>11</v>
      </c>
      <c r="K119">
        <v>182</v>
      </c>
      <c r="M119">
        <v>19.1</v>
      </c>
      <c r="N119">
        <v>11.3</v>
      </c>
      <c r="O119">
        <v>1</v>
      </c>
      <c r="P119">
        <v>11</v>
      </c>
      <c r="Q119">
        <v>184</v>
      </c>
      <c r="S119">
        <v>12.5</v>
      </c>
      <c r="T119">
        <v>5.25</v>
      </c>
      <c r="W119">
        <f t="shared" si="6"/>
        <v>1.1999999999999993</v>
      </c>
      <c r="X119">
        <f t="shared" si="7"/>
        <v>2</v>
      </c>
      <c r="Y119">
        <f t="shared" si="8"/>
        <v>8.4</v>
      </c>
    </row>
    <row r="120" spans="1:25" ht="14.25">
      <c r="A120">
        <v>0</v>
      </c>
      <c r="B120">
        <v>101</v>
      </c>
      <c r="C120">
        <v>2.087243449</v>
      </c>
      <c r="D120">
        <v>1.197163289</v>
      </c>
      <c r="E120">
        <v>-0.402290502</v>
      </c>
      <c r="F120">
        <v>2515945.72</v>
      </c>
      <c r="G120">
        <v>6861205.53</v>
      </c>
      <c r="H120">
        <v>182.8377095</v>
      </c>
      <c r="I120">
        <v>1</v>
      </c>
      <c r="J120">
        <v>11</v>
      </c>
      <c r="K120">
        <v>235</v>
      </c>
      <c r="M120">
        <v>21.2</v>
      </c>
      <c r="N120">
        <v>12</v>
      </c>
      <c r="O120">
        <v>1</v>
      </c>
      <c r="P120">
        <v>11</v>
      </c>
      <c r="Q120">
        <v>238</v>
      </c>
      <c r="S120">
        <v>13.1</v>
      </c>
      <c r="T120">
        <v>5.29</v>
      </c>
      <c r="W120">
        <f t="shared" si="6"/>
        <v>1.0999999999999996</v>
      </c>
      <c r="X120">
        <f t="shared" si="7"/>
        <v>3</v>
      </c>
      <c r="Y120">
        <f t="shared" si="8"/>
        <v>8.464</v>
      </c>
    </row>
    <row r="121" spans="1:25" ht="14.25">
      <c r="A121">
        <v>-1</v>
      </c>
      <c r="B121">
        <v>399</v>
      </c>
      <c r="C121">
        <v>-5.205508932</v>
      </c>
      <c r="D121">
        <v>-27.01712727</v>
      </c>
      <c r="E121">
        <v>-0.225063435</v>
      </c>
      <c r="F121">
        <v>2515920.455</v>
      </c>
      <c r="G121">
        <v>6861220.053</v>
      </c>
      <c r="H121">
        <v>183.0149366</v>
      </c>
      <c r="I121">
        <v>1</v>
      </c>
      <c r="J121">
        <v>11</v>
      </c>
      <c r="K121">
        <v>276</v>
      </c>
      <c r="M121">
        <v>22.4</v>
      </c>
      <c r="N121">
        <v>13.2</v>
      </c>
      <c r="O121">
        <v>1</v>
      </c>
      <c r="P121">
        <v>11</v>
      </c>
      <c r="Q121">
        <v>279</v>
      </c>
      <c r="S121">
        <v>14</v>
      </c>
      <c r="T121">
        <v>5.33</v>
      </c>
      <c r="W121">
        <f t="shared" si="6"/>
        <v>0.8000000000000007</v>
      </c>
      <c r="X121">
        <f t="shared" si="7"/>
        <v>3</v>
      </c>
      <c r="Y121">
        <f t="shared" si="8"/>
        <v>8.528</v>
      </c>
    </row>
    <row r="122" spans="1:25" ht="14.25">
      <c r="A122">
        <v>-2</v>
      </c>
      <c r="B122">
        <v>393</v>
      </c>
      <c r="C122">
        <v>-16.07014532</v>
      </c>
      <c r="D122">
        <v>-24.23887748</v>
      </c>
      <c r="E122">
        <v>-0.364049827</v>
      </c>
      <c r="F122">
        <v>2515926.019</v>
      </c>
      <c r="G122">
        <v>6861229.79</v>
      </c>
      <c r="H122">
        <v>182.8759502</v>
      </c>
      <c r="I122">
        <v>1</v>
      </c>
      <c r="J122">
        <v>11</v>
      </c>
      <c r="K122">
        <v>287</v>
      </c>
      <c r="M122">
        <v>20.8</v>
      </c>
      <c r="N122">
        <v>10.3</v>
      </c>
      <c r="O122">
        <v>1</v>
      </c>
      <c r="P122">
        <v>11</v>
      </c>
      <c r="Q122">
        <v>297</v>
      </c>
      <c r="S122">
        <v>12</v>
      </c>
      <c r="T122">
        <v>5.48</v>
      </c>
      <c r="W122">
        <f t="shared" si="6"/>
        <v>1.6999999999999993</v>
      </c>
      <c r="X122">
        <f t="shared" si="7"/>
        <v>10</v>
      </c>
      <c r="Y122">
        <f t="shared" si="8"/>
        <v>8.768</v>
      </c>
    </row>
    <row r="123" spans="1:25" ht="14.25">
      <c r="A123">
        <v>1</v>
      </c>
      <c r="B123">
        <v>191</v>
      </c>
      <c r="C123">
        <v>9.647776553</v>
      </c>
      <c r="D123">
        <v>-0.744650245</v>
      </c>
      <c r="E123">
        <v>-1.282135704</v>
      </c>
      <c r="F123">
        <v>2515941.84</v>
      </c>
      <c r="G123">
        <v>6861198.756</v>
      </c>
      <c r="H123">
        <v>181.9578643</v>
      </c>
      <c r="I123">
        <v>1</v>
      </c>
      <c r="J123">
        <v>11</v>
      </c>
      <c r="K123">
        <v>208</v>
      </c>
      <c r="M123">
        <v>21.3</v>
      </c>
      <c r="N123">
        <v>12.7</v>
      </c>
      <c r="O123">
        <v>1</v>
      </c>
      <c r="P123">
        <v>11</v>
      </c>
      <c r="Q123">
        <v>217</v>
      </c>
      <c r="S123">
        <v>13.7</v>
      </c>
      <c r="T123">
        <v>5.5</v>
      </c>
      <c r="W123">
        <f t="shared" si="6"/>
        <v>1</v>
      </c>
      <c r="X123">
        <f t="shared" si="7"/>
        <v>9</v>
      </c>
      <c r="Y123">
        <f t="shared" si="8"/>
        <v>8.8</v>
      </c>
    </row>
    <row r="124" spans="1:25" ht="14.25">
      <c r="A124">
        <v>-1</v>
      </c>
      <c r="B124">
        <v>65</v>
      </c>
      <c r="C124">
        <v>-14.93157728</v>
      </c>
      <c r="D124">
        <v>23.88512851</v>
      </c>
      <c r="E124">
        <v>0.366993871</v>
      </c>
      <c r="F124">
        <v>2515972.113</v>
      </c>
      <c r="G124">
        <v>6861215.913</v>
      </c>
      <c r="H124">
        <v>183.6069939</v>
      </c>
      <c r="I124">
        <v>1</v>
      </c>
      <c r="J124">
        <v>11</v>
      </c>
      <c r="K124">
        <v>209</v>
      </c>
      <c r="M124">
        <v>19.9</v>
      </c>
      <c r="N124">
        <v>13.6</v>
      </c>
      <c r="O124">
        <v>1</v>
      </c>
      <c r="P124">
        <v>11</v>
      </c>
      <c r="Q124">
        <v>220</v>
      </c>
      <c r="S124">
        <v>12.8</v>
      </c>
      <c r="T124">
        <v>5.55</v>
      </c>
      <c r="W124">
        <f t="shared" si="6"/>
        <v>-0.7999999999999989</v>
      </c>
      <c r="X124">
        <f t="shared" si="7"/>
        <v>11</v>
      </c>
      <c r="Y124">
        <f t="shared" si="8"/>
        <v>8.88</v>
      </c>
    </row>
    <row r="125" spans="1:25" ht="14.25">
      <c r="A125">
        <v>0</v>
      </c>
      <c r="B125">
        <v>44</v>
      </c>
      <c r="C125">
        <v>-4.660819348</v>
      </c>
      <c r="D125">
        <v>19.09076612</v>
      </c>
      <c r="E125">
        <v>0.193238397</v>
      </c>
      <c r="F125">
        <v>2515964.763</v>
      </c>
      <c r="G125">
        <v>6861207.284</v>
      </c>
      <c r="H125">
        <v>183.4332384</v>
      </c>
      <c r="I125">
        <v>1</v>
      </c>
      <c r="J125">
        <v>11</v>
      </c>
      <c r="K125">
        <v>186</v>
      </c>
      <c r="M125">
        <v>20.9</v>
      </c>
      <c r="N125">
        <v>13.1</v>
      </c>
      <c r="O125">
        <v>1</v>
      </c>
      <c r="P125">
        <v>11</v>
      </c>
      <c r="Q125">
        <v>196</v>
      </c>
      <c r="S125">
        <v>12.7</v>
      </c>
      <c r="T125">
        <v>5.55</v>
      </c>
      <c r="W125">
        <f t="shared" si="6"/>
        <v>-0.40000000000000036</v>
      </c>
      <c r="X125">
        <f t="shared" si="7"/>
        <v>10</v>
      </c>
      <c r="Y125">
        <f t="shared" si="8"/>
        <v>8.88</v>
      </c>
    </row>
    <row r="126" spans="1:25" ht="14.25">
      <c r="A126">
        <v>0</v>
      </c>
      <c r="B126">
        <v>388</v>
      </c>
      <c r="C126">
        <v>-2.142201056</v>
      </c>
      <c r="D126">
        <v>-23.20668197</v>
      </c>
      <c r="E126">
        <v>-0.388041867</v>
      </c>
      <c r="F126">
        <v>2515923.315</v>
      </c>
      <c r="G126">
        <v>6861216.088</v>
      </c>
      <c r="H126">
        <v>182.8519581</v>
      </c>
      <c r="I126">
        <v>1</v>
      </c>
      <c r="J126">
        <v>11</v>
      </c>
      <c r="K126">
        <v>215</v>
      </c>
      <c r="M126">
        <v>20.4</v>
      </c>
      <c r="N126">
        <v>12.7</v>
      </c>
      <c r="O126">
        <v>1</v>
      </c>
      <c r="P126">
        <v>11</v>
      </c>
      <c r="Q126">
        <v>207</v>
      </c>
      <c r="S126">
        <v>13.1</v>
      </c>
      <c r="T126">
        <v>5.56</v>
      </c>
      <c r="U126" t="s">
        <v>37</v>
      </c>
      <c r="W126">
        <f t="shared" si="6"/>
        <v>0.40000000000000036</v>
      </c>
      <c r="X126">
        <f t="shared" si="7"/>
        <v>-8</v>
      </c>
      <c r="Y126">
        <f t="shared" si="8"/>
        <v>8.895999999999999</v>
      </c>
    </row>
    <row r="127" spans="1:25" ht="14.25">
      <c r="A127">
        <v>-1</v>
      </c>
      <c r="B127">
        <v>410</v>
      </c>
      <c r="C127">
        <v>-6.627964552</v>
      </c>
      <c r="D127">
        <v>-36.22075044</v>
      </c>
      <c r="E127">
        <v>-0.573332462</v>
      </c>
      <c r="F127">
        <v>2515911.96</v>
      </c>
      <c r="G127">
        <v>6861223.869</v>
      </c>
      <c r="H127">
        <v>182.6666675</v>
      </c>
      <c r="I127">
        <v>1</v>
      </c>
      <c r="J127">
        <v>11</v>
      </c>
      <c r="K127">
        <v>296</v>
      </c>
      <c r="M127">
        <v>22.5</v>
      </c>
      <c r="N127">
        <v>14</v>
      </c>
      <c r="O127">
        <v>1</v>
      </c>
      <c r="P127">
        <v>11</v>
      </c>
      <c r="Q127">
        <v>298</v>
      </c>
      <c r="S127">
        <v>13.7</v>
      </c>
      <c r="T127">
        <v>5.74</v>
      </c>
      <c r="W127">
        <f t="shared" si="6"/>
        <v>-0.3000000000000007</v>
      </c>
      <c r="X127">
        <f t="shared" si="7"/>
        <v>2</v>
      </c>
      <c r="Y127">
        <f t="shared" si="8"/>
        <v>9.184000000000001</v>
      </c>
    </row>
    <row r="128" spans="1:25" ht="14.25">
      <c r="A128">
        <v>1</v>
      </c>
      <c r="B128">
        <v>298</v>
      </c>
      <c r="C128">
        <v>13.89037241</v>
      </c>
      <c r="D128">
        <v>-31.3127922</v>
      </c>
      <c r="E128">
        <v>-1.386277118</v>
      </c>
      <c r="F128">
        <v>2515911.243</v>
      </c>
      <c r="G128">
        <v>6861202.784</v>
      </c>
      <c r="H128">
        <v>181.8537229</v>
      </c>
      <c r="I128">
        <v>1</v>
      </c>
      <c r="J128">
        <v>11</v>
      </c>
      <c r="K128">
        <v>202</v>
      </c>
      <c r="M128">
        <v>21.1</v>
      </c>
      <c r="N128">
        <v>15.1</v>
      </c>
      <c r="O128">
        <v>1</v>
      </c>
      <c r="P128">
        <v>11</v>
      </c>
      <c r="Q128">
        <v>217</v>
      </c>
      <c r="S128">
        <v>15.3</v>
      </c>
      <c r="T128">
        <v>5.76</v>
      </c>
      <c r="W128">
        <f t="shared" si="6"/>
        <v>0.20000000000000107</v>
      </c>
      <c r="X128">
        <f t="shared" si="7"/>
        <v>15</v>
      </c>
      <c r="Y128">
        <f t="shared" si="8"/>
        <v>9.216</v>
      </c>
    </row>
    <row r="129" spans="1:25" ht="14.25">
      <c r="A129">
        <v>-1</v>
      </c>
      <c r="B129">
        <v>8</v>
      </c>
      <c r="C129">
        <v>-6.879667754</v>
      </c>
      <c r="D129">
        <v>4.805719051</v>
      </c>
      <c r="E129">
        <v>0.312762531</v>
      </c>
      <c r="F129">
        <v>2515951.58</v>
      </c>
      <c r="G129">
        <v>6861213.216</v>
      </c>
      <c r="H129">
        <v>183.5527625</v>
      </c>
      <c r="I129">
        <v>1</v>
      </c>
      <c r="J129">
        <v>11</v>
      </c>
      <c r="K129">
        <v>209</v>
      </c>
      <c r="M129">
        <v>21.3</v>
      </c>
      <c r="N129">
        <v>14.3</v>
      </c>
      <c r="O129">
        <v>1</v>
      </c>
      <c r="P129">
        <v>11</v>
      </c>
      <c r="Q129">
        <v>213</v>
      </c>
      <c r="S129">
        <v>14.1</v>
      </c>
      <c r="T129">
        <v>5.81</v>
      </c>
      <c r="W129">
        <f t="shared" si="6"/>
        <v>-0.20000000000000107</v>
      </c>
      <c r="X129">
        <f t="shared" si="7"/>
        <v>4</v>
      </c>
      <c r="Y129">
        <f t="shared" si="8"/>
        <v>9.296</v>
      </c>
    </row>
    <row r="130" spans="1:25" ht="14.25">
      <c r="A130">
        <v>-1</v>
      </c>
      <c r="B130">
        <v>355</v>
      </c>
      <c r="C130">
        <v>-8.9603108</v>
      </c>
      <c r="D130">
        <v>-2.522150687</v>
      </c>
      <c r="E130">
        <v>0.439663183</v>
      </c>
      <c r="F130">
        <v>2515945.068</v>
      </c>
      <c r="G130">
        <v>6861217.168</v>
      </c>
      <c r="H130">
        <v>183.6796632</v>
      </c>
      <c r="I130">
        <v>1</v>
      </c>
      <c r="J130">
        <v>11</v>
      </c>
      <c r="K130">
        <v>248</v>
      </c>
      <c r="M130">
        <v>20.9</v>
      </c>
      <c r="N130">
        <v>11.8</v>
      </c>
      <c r="O130">
        <v>1</v>
      </c>
      <c r="P130">
        <v>11</v>
      </c>
      <c r="Q130">
        <v>252</v>
      </c>
      <c r="S130">
        <v>12.3</v>
      </c>
      <c r="T130">
        <v>5.87</v>
      </c>
      <c r="W130">
        <f t="shared" si="6"/>
        <v>0.5</v>
      </c>
      <c r="X130">
        <f t="shared" si="7"/>
        <v>4</v>
      </c>
      <c r="Y130">
        <f t="shared" si="8"/>
        <v>9.392000000000001</v>
      </c>
    </row>
    <row r="131" spans="1:25" ht="14.25">
      <c r="A131">
        <v>-1</v>
      </c>
      <c r="B131">
        <v>61</v>
      </c>
      <c r="C131">
        <v>-7.985843972</v>
      </c>
      <c r="D131">
        <v>28.44375897</v>
      </c>
      <c r="E131">
        <v>0.176502204</v>
      </c>
      <c r="F131">
        <v>2515974.663</v>
      </c>
      <c r="G131">
        <v>6861208.006</v>
      </c>
      <c r="H131">
        <v>183.4165022</v>
      </c>
      <c r="I131">
        <v>1</v>
      </c>
      <c r="J131">
        <v>11</v>
      </c>
      <c r="K131">
        <v>196</v>
      </c>
      <c r="M131">
        <v>19.8</v>
      </c>
      <c r="N131">
        <v>12.4</v>
      </c>
      <c r="O131">
        <v>1</v>
      </c>
      <c r="P131">
        <v>11</v>
      </c>
      <c r="Q131">
        <v>215</v>
      </c>
      <c r="S131">
        <v>13.8</v>
      </c>
      <c r="T131">
        <v>5.91</v>
      </c>
      <c r="W131">
        <f aca="true" t="shared" si="9" ref="W131:W194">S131-N131</f>
        <v>1.4000000000000004</v>
      </c>
      <c r="X131">
        <f aca="true" t="shared" si="10" ref="X131:X194">Q131-K131</f>
        <v>19</v>
      </c>
      <c r="Y131">
        <f aca="true" t="shared" si="11" ref="Y131:Y192">4/5*T131*2</f>
        <v>9.456000000000001</v>
      </c>
    </row>
    <row r="132" spans="1:25" ht="14.25">
      <c r="A132">
        <v>-1</v>
      </c>
      <c r="B132">
        <v>408</v>
      </c>
      <c r="C132">
        <v>-8.550244276</v>
      </c>
      <c r="D132">
        <v>-33.99594399</v>
      </c>
      <c r="E132">
        <v>-0.516458956</v>
      </c>
      <c r="F132">
        <v>2515914.615</v>
      </c>
      <c r="G132">
        <v>6861225.131</v>
      </c>
      <c r="H132">
        <v>182.723541</v>
      </c>
      <c r="I132">
        <v>1</v>
      </c>
      <c r="J132">
        <v>11</v>
      </c>
      <c r="K132">
        <v>258</v>
      </c>
      <c r="M132">
        <v>21.4</v>
      </c>
      <c r="N132">
        <v>12.6</v>
      </c>
      <c r="O132">
        <v>1</v>
      </c>
      <c r="P132">
        <v>11</v>
      </c>
      <c r="Q132">
        <v>267</v>
      </c>
      <c r="S132">
        <v>14.1</v>
      </c>
      <c r="T132">
        <v>5.95</v>
      </c>
      <c r="W132">
        <f t="shared" si="9"/>
        <v>1.5</v>
      </c>
      <c r="X132">
        <f t="shared" si="10"/>
        <v>9</v>
      </c>
      <c r="Y132">
        <f t="shared" si="11"/>
        <v>9.520000000000001</v>
      </c>
    </row>
    <row r="133" spans="1:25" ht="14.25">
      <c r="A133">
        <v>0</v>
      </c>
      <c r="B133">
        <v>369</v>
      </c>
      <c r="C133">
        <v>0.02879243</v>
      </c>
      <c r="D133">
        <v>-14.10210179</v>
      </c>
      <c r="E133">
        <v>-0.761218181</v>
      </c>
      <c r="F133">
        <v>2515931.517</v>
      </c>
      <c r="G133">
        <v>6861211.577</v>
      </c>
      <c r="H133">
        <v>182.4787818</v>
      </c>
      <c r="I133">
        <v>1</v>
      </c>
      <c r="J133">
        <v>11</v>
      </c>
      <c r="K133">
        <v>220</v>
      </c>
      <c r="M133">
        <v>20.5</v>
      </c>
      <c r="N133">
        <v>12.9</v>
      </c>
      <c r="O133">
        <v>1</v>
      </c>
      <c r="P133">
        <v>11</v>
      </c>
      <c r="Q133">
        <v>220</v>
      </c>
      <c r="S133">
        <v>14.1</v>
      </c>
      <c r="T133">
        <v>5.97</v>
      </c>
      <c r="W133">
        <f t="shared" si="9"/>
        <v>1.1999999999999993</v>
      </c>
      <c r="X133">
        <f t="shared" si="10"/>
        <v>0</v>
      </c>
      <c r="Y133">
        <f t="shared" si="11"/>
        <v>9.552</v>
      </c>
    </row>
    <row r="134" spans="1:25" ht="14.25">
      <c r="A134">
        <v>0</v>
      </c>
      <c r="B134">
        <v>331</v>
      </c>
      <c r="C134">
        <v>2.165447718</v>
      </c>
      <c r="D134">
        <v>-40.1084199</v>
      </c>
      <c r="E134">
        <v>-1.336093774</v>
      </c>
      <c r="F134">
        <v>2515905.877</v>
      </c>
      <c r="G134">
        <v>6861216.423</v>
      </c>
      <c r="H134">
        <v>181.9039062</v>
      </c>
      <c r="I134">
        <v>1</v>
      </c>
      <c r="J134">
        <v>11</v>
      </c>
      <c r="K134">
        <v>245</v>
      </c>
      <c r="M134">
        <v>22.8</v>
      </c>
      <c r="N134">
        <v>14.7</v>
      </c>
      <c r="O134">
        <v>1</v>
      </c>
      <c r="P134">
        <v>11</v>
      </c>
      <c r="Q134">
        <v>248</v>
      </c>
      <c r="S134">
        <v>15</v>
      </c>
      <c r="T134">
        <v>5.98</v>
      </c>
      <c r="W134">
        <f t="shared" si="9"/>
        <v>0.3000000000000007</v>
      </c>
      <c r="X134">
        <f t="shared" si="10"/>
        <v>3</v>
      </c>
      <c r="Y134">
        <f t="shared" si="11"/>
        <v>9.568000000000001</v>
      </c>
    </row>
    <row r="135" spans="1:25" ht="14.25">
      <c r="A135">
        <v>0</v>
      </c>
      <c r="B135">
        <v>9</v>
      </c>
      <c r="C135">
        <v>-4.405925439</v>
      </c>
      <c r="D135">
        <v>5.34181975</v>
      </c>
      <c r="E135">
        <v>0.173418789</v>
      </c>
      <c r="F135">
        <v>2515951.44</v>
      </c>
      <c r="G135">
        <v>6861210.689</v>
      </c>
      <c r="H135">
        <v>183.4134188</v>
      </c>
      <c r="I135">
        <v>1</v>
      </c>
      <c r="J135">
        <v>11</v>
      </c>
      <c r="K135">
        <v>240</v>
      </c>
      <c r="M135">
        <v>21.6</v>
      </c>
      <c r="N135">
        <v>12.7</v>
      </c>
      <c r="O135">
        <v>1</v>
      </c>
      <c r="P135">
        <v>11</v>
      </c>
      <c r="Q135">
        <v>248</v>
      </c>
      <c r="S135">
        <v>12.9</v>
      </c>
      <c r="T135">
        <v>5.99</v>
      </c>
      <c r="W135">
        <f t="shared" si="9"/>
        <v>0.20000000000000107</v>
      </c>
      <c r="X135">
        <f t="shared" si="10"/>
        <v>8</v>
      </c>
      <c r="Y135">
        <f t="shared" si="11"/>
        <v>9.584000000000001</v>
      </c>
    </row>
    <row r="136" spans="1:25" ht="14.25">
      <c r="A136">
        <v>1</v>
      </c>
      <c r="B136">
        <v>248</v>
      </c>
      <c r="C136">
        <v>6.832427982</v>
      </c>
      <c r="D136">
        <v>-18.81912052</v>
      </c>
      <c r="E136">
        <v>-0.479099433</v>
      </c>
      <c r="F136">
        <v>2515925.162</v>
      </c>
      <c r="G136">
        <v>6861206.27</v>
      </c>
      <c r="H136">
        <v>182.7609006</v>
      </c>
      <c r="I136">
        <v>1</v>
      </c>
      <c r="J136">
        <v>11</v>
      </c>
      <c r="K136">
        <v>230</v>
      </c>
      <c r="M136">
        <v>20.7</v>
      </c>
      <c r="N136">
        <v>14.1</v>
      </c>
      <c r="O136">
        <v>1</v>
      </c>
      <c r="P136">
        <v>11</v>
      </c>
      <c r="Q136">
        <v>226</v>
      </c>
      <c r="S136">
        <v>14.1</v>
      </c>
      <c r="T136">
        <v>6</v>
      </c>
      <c r="W136">
        <f t="shared" si="9"/>
        <v>0</v>
      </c>
      <c r="X136">
        <f t="shared" si="10"/>
        <v>-4</v>
      </c>
      <c r="Y136">
        <f t="shared" si="11"/>
        <v>9.600000000000001</v>
      </c>
    </row>
    <row r="137" spans="1:25" ht="14.25">
      <c r="A137">
        <v>1</v>
      </c>
      <c r="B137">
        <v>175</v>
      </c>
      <c r="C137">
        <v>10.53594262</v>
      </c>
      <c r="D137">
        <v>41.15739673</v>
      </c>
      <c r="E137">
        <v>-0.281433543</v>
      </c>
      <c r="F137">
        <v>2515982.002</v>
      </c>
      <c r="G137">
        <v>6861186.773</v>
      </c>
      <c r="H137">
        <v>182.9585665</v>
      </c>
      <c r="I137">
        <v>1</v>
      </c>
      <c r="J137">
        <v>11</v>
      </c>
      <c r="K137">
        <v>268</v>
      </c>
      <c r="M137">
        <v>21.3</v>
      </c>
      <c r="N137">
        <v>12.4</v>
      </c>
      <c r="O137">
        <v>1</v>
      </c>
      <c r="P137">
        <v>11</v>
      </c>
      <c r="Q137">
        <v>280</v>
      </c>
      <c r="S137">
        <v>12</v>
      </c>
      <c r="T137">
        <v>6.2</v>
      </c>
      <c r="W137">
        <f t="shared" si="9"/>
        <v>-0.40000000000000036</v>
      </c>
      <c r="X137">
        <f t="shared" si="10"/>
        <v>12</v>
      </c>
      <c r="Y137">
        <f t="shared" si="11"/>
        <v>9.920000000000002</v>
      </c>
    </row>
    <row r="138" spans="1:25" ht="14.25">
      <c r="A138">
        <v>0</v>
      </c>
      <c r="B138">
        <v>56</v>
      </c>
      <c r="C138">
        <v>-4.150581785</v>
      </c>
      <c r="D138">
        <v>24.04579151</v>
      </c>
      <c r="E138">
        <v>0.30531436</v>
      </c>
      <c r="F138">
        <v>2515969.405</v>
      </c>
      <c r="G138">
        <v>6861205.476</v>
      </c>
      <c r="H138">
        <v>183.5453144</v>
      </c>
      <c r="I138">
        <v>1</v>
      </c>
      <c r="J138">
        <v>11</v>
      </c>
      <c r="K138">
        <v>229</v>
      </c>
      <c r="M138">
        <v>21.3</v>
      </c>
      <c r="N138">
        <v>10.7</v>
      </c>
      <c r="O138">
        <v>1</v>
      </c>
      <c r="P138">
        <v>11</v>
      </c>
      <c r="Q138">
        <v>234</v>
      </c>
      <c r="S138">
        <v>13.6</v>
      </c>
      <c r="T138">
        <v>6.28</v>
      </c>
      <c r="W138">
        <f t="shared" si="9"/>
        <v>2.9000000000000004</v>
      </c>
      <c r="X138">
        <f t="shared" si="10"/>
        <v>5</v>
      </c>
      <c r="Y138">
        <f t="shared" si="11"/>
        <v>10.048000000000002</v>
      </c>
    </row>
    <row r="139" spans="1:25" ht="14.25">
      <c r="A139">
        <v>2</v>
      </c>
      <c r="B139">
        <v>283</v>
      </c>
      <c r="C139">
        <v>21.13795958</v>
      </c>
      <c r="D139">
        <v>-22.00016592</v>
      </c>
      <c r="E139">
        <v>-1.535316672</v>
      </c>
      <c r="F139">
        <v>2515918.296</v>
      </c>
      <c r="G139">
        <v>6861193.323</v>
      </c>
      <c r="H139">
        <v>181.7046833</v>
      </c>
      <c r="I139">
        <v>1</v>
      </c>
      <c r="J139">
        <v>11</v>
      </c>
      <c r="K139">
        <v>269</v>
      </c>
      <c r="M139">
        <v>22.6</v>
      </c>
      <c r="N139">
        <v>12.8</v>
      </c>
      <c r="O139">
        <v>1</v>
      </c>
      <c r="P139">
        <v>11</v>
      </c>
      <c r="Q139">
        <v>270</v>
      </c>
      <c r="S139">
        <v>14.3</v>
      </c>
      <c r="T139">
        <v>6.34</v>
      </c>
      <c r="W139">
        <f t="shared" si="9"/>
        <v>1.5</v>
      </c>
      <c r="X139">
        <f t="shared" si="10"/>
        <v>1</v>
      </c>
      <c r="Y139">
        <f t="shared" si="11"/>
        <v>10.144</v>
      </c>
    </row>
    <row r="140" spans="1:25" ht="14.25">
      <c r="A140">
        <v>0</v>
      </c>
      <c r="B140">
        <v>329</v>
      </c>
      <c r="C140">
        <v>0.499478618</v>
      </c>
      <c r="D140">
        <v>-38.80944466</v>
      </c>
      <c r="E140">
        <v>-1.126271288</v>
      </c>
      <c r="F140">
        <v>2515907.571</v>
      </c>
      <c r="G140">
        <v>6861217.685</v>
      </c>
      <c r="H140">
        <v>182.1137287</v>
      </c>
      <c r="I140">
        <v>1</v>
      </c>
      <c r="J140">
        <v>11</v>
      </c>
      <c r="K140">
        <v>267</v>
      </c>
      <c r="M140">
        <v>21.5</v>
      </c>
      <c r="N140">
        <v>12.4</v>
      </c>
      <c r="O140">
        <v>1</v>
      </c>
      <c r="P140">
        <v>11</v>
      </c>
      <c r="Q140">
        <v>270</v>
      </c>
      <c r="S140">
        <v>13.4</v>
      </c>
      <c r="T140">
        <v>6.34</v>
      </c>
      <c r="W140">
        <f t="shared" si="9"/>
        <v>1</v>
      </c>
      <c r="X140">
        <f t="shared" si="10"/>
        <v>3</v>
      </c>
      <c r="Y140">
        <f t="shared" si="11"/>
        <v>10.144</v>
      </c>
    </row>
    <row r="141" spans="1:25" ht="14.25">
      <c r="A141">
        <v>0</v>
      </c>
      <c r="B141">
        <v>435</v>
      </c>
      <c r="C141">
        <v>-3.590371592</v>
      </c>
      <c r="D141">
        <v>-44.32848441</v>
      </c>
      <c r="E141">
        <v>-1.573842429</v>
      </c>
      <c r="F141">
        <v>2515903.337</v>
      </c>
      <c r="G141">
        <v>6861223.093</v>
      </c>
      <c r="H141">
        <v>181.6661576</v>
      </c>
      <c r="I141">
        <v>1</v>
      </c>
      <c r="J141">
        <v>11</v>
      </c>
      <c r="K141">
        <v>223</v>
      </c>
      <c r="M141">
        <v>20.8</v>
      </c>
      <c r="N141">
        <v>13.1</v>
      </c>
      <c r="O141">
        <v>1</v>
      </c>
      <c r="P141">
        <v>11</v>
      </c>
      <c r="Q141">
        <v>238</v>
      </c>
      <c r="S141">
        <v>15</v>
      </c>
      <c r="T141">
        <v>6.43</v>
      </c>
      <c r="W141">
        <f t="shared" si="9"/>
        <v>1.9000000000000004</v>
      </c>
      <c r="X141">
        <f t="shared" si="10"/>
        <v>15</v>
      </c>
      <c r="Y141">
        <f t="shared" si="11"/>
        <v>10.288</v>
      </c>
    </row>
    <row r="142" spans="1:25" ht="14.25">
      <c r="A142">
        <v>0</v>
      </c>
      <c r="B142">
        <v>58</v>
      </c>
      <c r="C142">
        <v>-2.449150191</v>
      </c>
      <c r="D142">
        <v>25.31781316</v>
      </c>
      <c r="E142">
        <v>0.274192982</v>
      </c>
      <c r="F142">
        <v>2515970.179</v>
      </c>
      <c r="G142">
        <v>6861203.498</v>
      </c>
      <c r="H142">
        <v>183.514193</v>
      </c>
      <c r="I142">
        <v>1</v>
      </c>
      <c r="J142">
        <v>11</v>
      </c>
      <c r="K142">
        <v>234</v>
      </c>
      <c r="M142">
        <v>20.8</v>
      </c>
      <c r="N142">
        <v>12.1</v>
      </c>
      <c r="O142">
        <v>1</v>
      </c>
      <c r="P142">
        <v>11</v>
      </c>
      <c r="Q142">
        <v>245</v>
      </c>
      <c r="S142">
        <v>10.9</v>
      </c>
      <c r="T142">
        <v>6.61</v>
      </c>
      <c r="W142">
        <f t="shared" si="9"/>
        <v>-1.1999999999999993</v>
      </c>
      <c r="X142">
        <f t="shared" si="10"/>
        <v>11</v>
      </c>
      <c r="Y142">
        <f t="shared" si="11"/>
        <v>10.576</v>
      </c>
    </row>
    <row r="143" spans="1:25" ht="14.25">
      <c r="A143">
        <v>1</v>
      </c>
      <c r="B143">
        <v>127</v>
      </c>
      <c r="C143">
        <v>11.06393253</v>
      </c>
      <c r="D143">
        <v>12.37661322</v>
      </c>
      <c r="E143">
        <v>-2.512798115</v>
      </c>
      <c r="F143">
        <v>2515954.114</v>
      </c>
      <c r="G143">
        <v>6861193.907</v>
      </c>
      <c r="H143">
        <v>180.7272019</v>
      </c>
      <c r="I143">
        <v>1</v>
      </c>
      <c r="J143">
        <v>11</v>
      </c>
      <c r="K143">
        <v>249</v>
      </c>
      <c r="M143">
        <v>22</v>
      </c>
      <c r="N143">
        <v>15</v>
      </c>
      <c r="O143">
        <v>1</v>
      </c>
      <c r="P143">
        <v>11</v>
      </c>
      <c r="Q143">
        <v>257</v>
      </c>
      <c r="S143">
        <v>12.5</v>
      </c>
      <c r="T143">
        <v>6.68</v>
      </c>
      <c r="W143">
        <f t="shared" si="9"/>
        <v>-2.5</v>
      </c>
      <c r="X143">
        <f t="shared" si="10"/>
        <v>8</v>
      </c>
      <c r="Y143">
        <f t="shared" si="11"/>
        <v>10.688</v>
      </c>
    </row>
    <row r="144" spans="1:25" ht="14.25">
      <c r="A144">
        <v>-1</v>
      </c>
      <c r="B144">
        <v>381</v>
      </c>
      <c r="C144">
        <v>-10.64335063</v>
      </c>
      <c r="D144">
        <v>-21.42949419</v>
      </c>
      <c r="E144">
        <v>-0.041392434</v>
      </c>
      <c r="F144">
        <v>2515927.286</v>
      </c>
      <c r="G144">
        <v>6861223.812</v>
      </c>
      <c r="H144">
        <v>183.1986076</v>
      </c>
      <c r="I144">
        <v>1</v>
      </c>
      <c r="J144">
        <v>11</v>
      </c>
      <c r="K144">
        <v>249</v>
      </c>
      <c r="M144">
        <v>20.3</v>
      </c>
      <c r="N144">
        <v>12.7</v>
      </c>
      <c r="O144">
        <v>1</v>
      </c>
      <c r="P144">
        <v>11</v>
      </c>
      <c r="Q144">
        <v>257</v>
      </c>
      <c r="S144">
        <v>10.5</v>
      </c>
      <c r="T144">
        <v>6.76</v>
      </c>
      <c r="W144">
        <f t="shared" si="9"/>
        <v>-2.1999999999999993</v>
      </c>
      <c r="X144">
        <f t="shared" si="10"/>
        <v>8</v>
      </c>
      <c r="Y144">
        <f t="shared" si="11"/>
        <v>10.816</v>
      </c>
    </row>
    <row r="145" spans="1:25" ht="14.25">
      <c r="A145">
        <v>0</v>
      </c>
      <c r="B145">
        <v>139</v>
      </c>
      <c r="C145">
        <v>2.388383414</v>
      </c>
      <c r="D145">
        <v>21.27064025</v>
      </c>
      <c r="E145">
        <v>-0.244288624</v>
      </c>
      <c r="F145">
        <v>2515964.993</v>
      </c>
      <c r="G145">
        <v>6861199.909</v>
      </c>
      <c r="H145">
        <v>182.9957114</v>
      </c>
      <c r="I145">
        <v>1</v>
      </c>
      <c r="J145">
        <v>11</v>
      </c>
      <c r="K145">
        <v>217</v>
      </c>
      <c r="M145">
        <v>20.7</v>
      </c>
      <c r="N145">
        <v>12.7</v>
      </c>
      <c r="O145">
        <v>1</v>
      </c>
      <c r="P145">
        <v>11</v>
      </c>
      <c r="Q145">
        <v>227</v>
      </c>
      <c r="S145">
        <v>13</v>
      </c>
      <c r="T145">
        <v>6.78</v>
      </c>
      <c r="W145">
        <f t="shared" si="9"/>
        <v>0.3000000000000007</v>
      </c>
      <c r="X145">
        <f t="shared" si="10"/>
        <v>10</v>
      </c>
      <c r="Y145">
        <f t="shared" si="11"/>
        <v>10.848</v>
      </c>
    </row>
    <row r="146" spans="1:25" ht="14.25">
      <c r="A146">
        <v>-1</v>
      </c>
      <c r="B146">
        <v>382</v>
      </c>
      <c r="C146">
        <v>-9.53061986</v>
      </c>
      <c r="D146">
        <v>-18.81730751</v>
      </c>
      <c r="E146">
        <v>-0.292232618</v>
      </c>
      <c r="F146">
        <v>2515929.509</v>
      </c>
      <c r="G146">
        <v>6861222.045</v>
      </c>
      <c r="H146">
        <v>182.9477674</v>
      </c>
      <c r="I146">
        <v>1</v>
      </c>
      <c r="J146">
        <v>11</v>
      </c>
      <c r="K146">
        <v>245</v>
      </c>
      <c r="M146">
        <v>21.4</v>
      </c>
      <c r="N146">
        <v>12.4</v>
      </c>
      <c r="O146">
        <v>1</v>
      </c>
      <c r="P146">
        <v>11</v>
      </c>
      <c r="Q146">
        <v>257</v>
      </c>
      <c r="S146">
        <v>14</v>
      </c>
      <c r="T146">
        <v>7.02</v>
      </c>
      <c r="W146">
        <f t="shared" si="9"/>
        <v>1.5999999999999996</v>
      </c>
      <c r="X146">
        <f t="shared" si="10"/>
        <v>12</v>
      </c>
      <c r="Y146">
        <f t="shared" si="11"/>
        <v>11.232</v>
      </c>
    </row>
    <row r="147" spans="1:25" ht="14.25">
      <c r="A147">
        <v>0</v>
      </c>
      <c r="B147">
        <v>100</v>
      </c>
      <c r="C147">
        <v>-3.029307278</v>
      </c>
      <c r="D147">
        <v>45.04680419</v>
      </c>
      <c r="E147">
        <v>0.534776865</v>
      </c>
      <c r="F147">
        <v>2515989.354</v>
      </c>
      <c r="G147">
        <v>6861198.818</v>
      </c>
      <c r="H147">
        <v>183.7747769</v>
      </c>
      <c r="I147">
        <v>1</v>
      </c>
      <c r="J147">
        <v>11</v>
      </c>
      <c r="K147">
        <v>262</v>
      </c>
      <c r="M147">
        <v>19.5</v>
      </c>
      <c r="N147">
        <v>12.6</v>
      </c>
      <c r="O147">
        <v>1</v>
      </c>
      <c r="P147">
        <v>11</v>
      </c>
      <c r="Q147">
        <v>267</v>
      </c>
      <c r="S147">
        <v>12.2</v>
      </c>
      <c r="T147">
        <v>7.24</v>
      </c>
      <c r="W147">
        <f t="shared" si="9"/>
        <v>-0.40000000000000036</v>
      </c>
      <c r="X147">
        <f t="shared" si="10"/>
        <v>5</v>
      </c>
      <c r="Y147">
        <f t="shared" si="11"/>
        <v>11.584000000000001</v>
      </c>
    </row>
    <row r="148" spans="1:25" ht="14.25">
      <c r="A148">
        <v>2</v>
      </c>
      <c r="B148">
        <v>231</v>
      </c>
      <c r="C148">
        <v>23.40528023</v>
      </c>
      <c r="D148">
        <v>-8.86580929</v>
      </c>
      <c r="E148">
        <v>-1.560383625</v>
      </c>
      <c r="F148">
        <v>2515930.357</v>
      </c>
      <c r="G148">
        <v>6861187.649</v>
      </c>
      <c r="H148">
        <v>181.6796164</v>
      </c>
      <c r="I148">
        <v>1</v>
      </c>
      <c r="J148">
        <v>11</v>
      </c>
      <c r="K148">
        <v>239</v>
      </c>
      <c r="M148">
        <v>21.1</v>
      </c>
      <c r="N148">
        <v>13.2</v>
      </c>
      <c r="O148">
        <v>1</v>
      </c>
      <c r="P148">
        <v>11</v>
      </c>
      <c r="Q148">
        <v>250</v>
      </c>
      <c r="S148">
        <v>10.6</v>
      </c>
      <c r="T148">
        <v>7.29</v>
      </c>
      <c r="W148">
        <f t="shared" si="9"/>
        <v>-2.5999999999999996</v>
      </c>
      <c r="X148">
        <f t="shared" si="10"/>
        <v>11</v>
      </c>
      <c r="Y148">
        <f t="shared" si="11"/>
        <v>11.664000000000001</v>
      </c>
    </row>
    <row r="149" spans="1:25" ht="14.25">
      <c r="A149">
        <v>-1</v>
      </c>
      <c r="B149">
        <v>417</v>
      </c>
      <c r="C149">
        <v>-12.41522371</v>
      </c>
      <c r="D149">
        <v>-37.96364171</v>
      </c>
      <c r="E149">
        <v>-0.554329333</v>
      </c>
      <c r="F149">
        <v>2515911.816</v>
      </c>
      <c r="G149">
        <v>6861229.911</v>
      </c>
      <c r="H149">
        <v>182.6856707</v>
      </c>
      <c r="I149">
        <v>1</v>
      </c>
      <c r="J149">
        <v>11</v>
      </c>
      <c r="K149">
        <v>225</v>
      </c>
      <c r="M149">
        <v>21.9</v>
      </c>
      <c r="N149">
        <v>11.9</v>
      </c>
      <c r="O149">
        <v>1</v>
      </c>
      <c r="P149">
        <v>11</v>
      </c>
      <c r="Q149">
        <v>235</v>
      </c>
      <c r="S149">
        <v>12.9</v>
      </c>
      <c r="T149">
        <v>7.36</v>
      </c>
      <c r="W149">
        <f t="shared" si="9"/>
        <v>1</v>
      </c>
      <c r="X149">
        <f t="shared" si="10"/>
        <v>10</v>
      </c>
      <c r="Y149">
        <f t="shared" si="11"/>
        <v>11.776000000000002</v>
      </c>
    </row>
    <row r="150" spans="1:25" ht="14.25">
      <c r="A150">
        <v>0</v>
      </c>
      <c r="B150">
        <v>123</v>
      </c>
      <c r="C150">
        <v>2.891549468</v>
      </c>
      <c r="D150">
        <v>9.975749674</v>
      </c>
      <c r="E150">
        <v>-1.196736364</v>
      </c>
      <c r="F150">
        <v>2515953.97</v>
      </c>
      <c r="G150">
        <v>6861202.423</v>
      </c>
      <c r="H150">
        <v>182.0432636</v>
      </c>
      <c r="I150">
        <v>1</v>
      </c>
      <c r="J150">
        <v>11</v>
      </c>
      <c r="K150">
        <v>254</v>
      </c>
      <c r="M150">
        <v>23.3</v>
      </c>
      <c r="N150">
        <v>15.2</v>
      </c>
      <c r="O150">
        <v>1</v>
      </c>
      <c r="P150">
        <v>11</v>
      </c>
      <c r="Q150">
        <v>257</v>
      </c>
      <c r="S150">
        <v>15.8</v>
      </c>
      <c r="T150">
        <v>7.43</v>
      </c>
      <c r="W150">
        <f t="shared" si="9"/>
        <v>0.6000000000000014</v>
      </c>
      <c r="X150">
        <f t="shared" si="10"/>
        <v>3</v>
      </c>
      <c r="Y150">
        <f t="shared" si="11"/>
        <v>11.888</v>
      </c>
    </row>
    <row r="151" spans="1:25" ht="14.25">
      <c r="A151">
        <v>1</v>
      </c>
      <c r="B151">
        <v>133</v>
      </c>
      <c r="C151">
        <v>10.45404859</v>
      </c>
      <c r="D151">
        <v>14.73496078</v>
      </c>
      <c r="E151">
        <v>-2.03723786</v>
      </c>
      <c r="F151">
        <v>2515956.55</v>
      </c>
      <c r="G151">
        <v>6861193.868</v>
      </c>
      <c r="H151">
        <v>181.2027621</v>
      </c>
      <c r="I151">
        <v>1</v>
      </c>
      <c r="J151">
        <v>11</v>
      </c>
      <c r="K151">
        <v>241</v>
      </c>
      <c r="M151">
        <v>22.9</v>
      </c>
      <c r="N151">
        <v>13.9</v>
      </c>
      <c r="O151">
        <v>1</v>
      </c>
      <c r="P151">
        <v>11</v>
      </c>
      <c r="Q151">
        <v>249</v>
      </c>
      <c r="S151">
        <v>12.9</v>
      </c>
      <c r="T151">
        <v>7.5</v>
      </c>
      <c r="W151">
        <f t="shared" si="9"/>
        <v>-1</v>
      </c>
      <c r="X151">
        <f t="shared" si="10"/>
        <v>8</v>
      </c>
      <c r="Y151">
        <f t="shared" si="11"/>
        <v>12</v>
      </c>
    </row>
    <row r="152" spans="1:25" ht="14.25">
      <c r="A152">
        <v>0</v>
      </c>
      <c r="B152">
        <v>166</v>
      </c>
      <c r="C152">
        <v>1.988979084</v>
      </c>
      <c r="D152">
        <v>34.58168078</v>
      </c>
      <c r="E152">
        <v>0.666637506</v>
      </c>
      <c r="F152">
        <v>2515977.932</v>
      </c>
      <c r="G152">
        <v>6861196.759</v>
      </c>
      <c r="H152">
        <v>183.9066375</v>
      </c>
      <c r="I152">
        <v>1</v>
      </c>
      <c r="J152">
        <v>11</v>
      </c>
      <c r="K152">
        <v>199</v>
      </c>
      <c r="M152">
        <v>18.4</v>
      </c>
      <c r="N152">
        <v>11.5</v>
      </c>
      <c r="O152">
        <v>1</v>
      </c>
      <c r="P152">
        <v>11</v>
      </c>
      <c r="Q152">
        <v>207</v>
      </c>
      <c r="S152">
        <v>11</v>
      </c>
      <c r="T152">
        <v>7.63</v>
      </c>
      <c r="W152">
        <f t="shared" si="9"/>
        <v>-0.5</v>
      </c>
      <c r="X152">
        <f t="shared" si="10"/>
        <v>8</v>
      </c>
      <c r="Y152">
        <f t="shared" si="11"/>
        <v>12.208</v>
      </c>
    </row>
    <row r="153" spans="1:25" ht="14.25">
      <c r="A153">
        <v>-1</v>
      </c>
      <c r="B153">
        <v>375</v>
      </c>
      <c r="C153">
        <v>-10.8867852</v>
      </c>
      <c r="D153">
        <v>-15.4308211</v>
      </c>
      <c r="E153">
        <v>-0.470458372</v>
      </c>
      <c r="F153">
        <v>2515933.134</v>
      </c>
      <c r="G153">
        <v>6861222.454</v>
      </c>
      <c r="H153">
        <v>182.7695416</v>
      </c>
      <c r="I153">
        <v>1</v>
      </c>
      <c r="J153">
        <v>11</v>
      </c>
      <c r="K153">
        <v>233</v>
      </c>
      <c r="M153">
        <v>21.1</v>
      </c>
      <c r="N153">
        <v>12.5</v>
      </c>
      <c r="O153">
        <v>1</v>
      </c>
      <c r="P153">
        <v>11</v>
      </c>
      <c r="Q153">
        <v>243</v>
      </c>
      <c r="S153">
        <v>13.6</v>
      </c>
      <c r="T153">
        <v>7.69</v>
      </c>
      <c r="W153">
        <f t="shared" si="9"/>
        <v>1.0999999999999996</v>
      </c>
      <c r="X153">
        <f t="shared" si="10"/>
        <v>10</v>
      </c>
      <c r="Y153">
        <f t="shared" si="11"/>
        <v>12.304000000000002</v>
      </c>
    </row>
    <row r="154" spans="1:25" ht="14.25">
      <c r="A154">
        <v>-1</v>
      </c>
      <c r="B154">
        <v>88</v>
      </c>
      <c r="C154">
        <v>-12.89831323</v>
      </c>
      <c r="D154">
        <v>39.67450807</v>
      </c>
      <c r="E154">
        <v>0.04351072</v>
      </c>
      <c r="F154">
        <v>2515986.795</v>
      </c>
      <c r="G154">
        <v>6861209.759</v>
      </c>
      <c r="H154">
        <v>183.2835107</v>
      </c>
      <c r="I154">
        <v>1</v>
      </c>
      <c r="J154">
        <v>11</v>
      </c>
      <c r="K154">
        <v>202</v>
      </c>
      <c r="M154">
        <v>18.2</v>
      </c>
      <c r="N154">
        <v>11.5</v>
      </c>
      <c r="O154">
        <v>1</v>
      </c>
      <c r="P154">
        <v>11</v>
      </c>
      <c r="Q154">
        <v>218</v>
      </c>
      <c r="S154">
        <v>10.9</v>
      </c>
      <c r="T154">
        <v>7.71</v>
      </c>
      <c r="W154">
        <f t="shared" si="9"/>
        <v>-0.5999999999999996</v>
      </c>
      <c r="X154">
        <f t="shared" si="10"/>
        <v>16</v>
      </c>
      <c r="Y154">
        <f t="shared" si="11"/>
        <v>12.336</v>
      </c>
    </row>
    <row r="155" spans="1:25" ht="14.25">
      <c r="A155">
        <v>2</v>
      </c>
      <c r="B155">
        <v>257</v>
      </c>
      <c r="C155">
        <v>21.53153371</v>
      </c>
      <c r="D155">
        <v>-18.3422265</v>
      </c>
      <c r="E155">
        <v>-1.339291487</v>
      </c>
      <c r="F155">
        <v>2515921.719</v>
      </c>
      <c r="G155">
        <v>6861191.972</v>
      </c>
      <c r="H155">
        <v>181.9007085</v>
      </c>
      <c r="I155">
        <v>1</v>
      </c>
      <c r="J155">
        <v>11</v>
      </c>
      <c r="K155">
        <v>188</v>
      </c>
      <c r="M155">
        <v>20.6</v>
      </c>
      <c r="N155">
        <v>13.7</v>
      </c>
      <c r="O155">
        <v>1</v>
      </c>
      <c r="P155">
        <v>11</v>
      </c>
      <c r="Q155">
        <v>195</v>
      </c>
      <c r="S155">
        <v>15</v>
      </c>
      <c r="T155">
        <v>7.75</v>
      </c>
      <c r="W155">
        <f t="shared" si="9"/>
        <v>1.3000000000000007</v>
      </c>
      <c r="X155">
        <f t="shared" si="10"/>
        <v>7</v>
      </c>
      <c r="Y155">
        <f t="shared" si="11"/>
        <v>12.4</v>
      </c>
    </row>
    <row r="156" spans="1:25" ht="14.25">
      <c r="A156">
        <v>3</v>
      </c>
      <c r="B156">
        <v>263</v>
      </c>
      <c r="C156">
        <v>29.0151664</v>
      </c>
      <c r="D156">
        <v>-18.57080318</v>
      </c>
      <c r="E156">
        <v>-2.004529976</v>
      </c>
      <c r="F156">
        <v>2515919.511</v>
      </c>
      <c r="G156">
        <v>6861184.818</v>
      </c>
      <c r="H156">
        <v>181.23547</v>
      </c>
      <c r="I156">
        <v>1</v>
      </c>
      <c r="J156">
        <v>11</v>
      </c>
      <c r="K156">
        <v>299</v>
      </c>
      <c r="M156">
        <v>22.4</v>
      </c>
      <c r="N156">
        <v>12.8</v>
      </c>
      <c r="O156">
        <v>1</v>
      </c>
      <c r="P156">
        <v>11</v>
      </c>
      <c r="Q156">
        <v>310</v>
      </c>
      <c r="S156">
        <v>11.5</v>
      </c>
      <c r="T156">
        <v>8.11</v>
      </c>
      <c r="W156">
        <f t="shared" si="9"/>
        <v>-1.3000000000000007</v>
      </c>
      <c r="X156">
        <f t="shared" si="10"/>
        <v>11</v>
      </c>
      <c r="Y156">
        <f t="shared" si="11"/>
        <v>12.975999999999999</v>
      </c>
    </row>
    <row r="157" spans="1:25" ht="14.25">
      <c r="A157">
        <v>-1</v>
      </c>
      <c r="B157">
        <v>30</v>
      </c>
      <c r="C157">
        <v>-12.31740275</v>
      </c>
      <c r="D157">
        <v>13.68466456</v>
      </c>
      <c r="E157">
        <v>0.253192646</v>
      </c>
      <c r="F157">
        <v>2515961.584</v>
      </c>
      <c r="G157">
        <v>6861216.101</v>
      </c>
      <c r="H157">
        <v>183.4931926</v>
      </c>
      <c r="I157">
        <v>1</v>
      </c>
      <c r="J157">
        <v>11</v>
      </c>
      <c r="K157">
        <v>220</v>
      </c>
      <c r="M157">
        <v>22.2</v>
      </c>
      <c r="N157">
        <v>14.8</v>
      </c>
      <c r="O157">
        <v>1</v>
      </c>
      <c r="P157">
        <v>11</v>
      </c>
      <c r="Q157">
        <v>229</v>
      </c>
      <c r="S157">
        <v>14.7</v>
      </c>
      <c r="T157">
        <v>8.14</v>
      </c>
      <c r="W157">
        <f t="shared" si="9"/>
        <v>-0.10000000000000142</v>
      </c>
      <c r="X157">
        <f t="shared" si="10"/>
        <v>9</v>
      </c>
      <c r="Y157">
        <f t="shared" si="11"/>
        <v>13.024000000000001</v>
      </c>
    </row>
    <row r="158" spans="1:25" ht="14.25">
      <c r="A158">
        <v>-2</v>
      </c>
      <c r="B158">
        <v>69</v>
      </c>
      <c r="C158">
        <v>-21.79987451</v>
      </c>
      <c r="D158">
        <v>22.86597653</v>
      </c>
      <c r="E158">
        <v>0.818221038</v>
      </c>
      <c r="F158">
        <v>2515972.954</v>
      </c>
      <c r="G158">
        <v>6861222.805</v>
      </c>
      <c r="H158">
        <v>184.058221</v>
      </c>
      <c r="I158">
        <v>1</v>
      </c>
      <c r="J158">
        <v>11</v>
      </c>
      <c r="K158">
        <v>210</v>
      </c>
      <c r="M158">
        <v>19.1</v>
      </c>
      <c r="N158">
        <v>10.3</v>
      </c>
      <c r="O158">
        <v>1</v>
      </c>
      <c r="P158">
        <v>11</v>
      </c>
      <c r="Q158">
        <v>225</v>
      </c>
      <c r="S158">
        <v>10.6</v>
      </c>
      <c r="T158">
        <v>8.14</v>
      </c>
      <c r="W158">
        <f t="shared" si="9"/>
        <v>0.29999999999999893</v>
      </c>
      <c r="X158">
        <f t="shared" si="10"/>
        <v>15</v>
      </c>
      <c r="Y158">
        <f t="shared" si="11"/>
        <v>13.024000000000001</v>
      </c>
    </row>
    <row r="159" spans="1:25" ht="14.25">
      <c r="A159">
        <v>-2</v>
      </c>
      <c r="B159">
        <v>73</v>
      </c>
      <c r="C159">
        <v>-18.56448619</v>
      </c>
      <c r="D159">
        <v>31.7383275</v>
      </c>
      <c r="E159">
        <v>0.252438626</v>
      </c>
      <c r="F159">
        <v>2515980.649</v>
      </c>
      <c r="G159">
        <v>6861217.33</v>
      </c>
      <c r="H159">
        <v>183.4924386</v>
      </c>
      <c r="I159">
        <v>1</v>
      </c>
      <c r="J159">
        <v>11</v>
      </c>
      <c r="K159">
        <v>233</v>
      </c>
      <c r="M159">
        <v>20</v>
      </c>
      <c r="N159">
        <v>12.5</v>
      </c>
      <c r="O159">
        <v>1</v>
      </c>
      <c r="P159">
        <v>11</v>
      </c>
      <c r="Q159">
        <v>237</v>
      </c>
      <c r="S159">
        <v>14.2</v>
      </c>
      <c r="T159">
        <v>8.23</v>
      </c>
      <c r="U159" t="s">
        <v>29</v>
      </c>
      <c r="W159">
        <f t="shared" si="9"/>
        <v>1.6999999999999993</v>
      </c>
      <c r="X159">
        <f t="shared" si="10"/>
        <v>4</v>
      </c>
      <c r="Y159">
        <f t="shared" si="11"/>
        <v>13.168000000000001</v>
      </c>
    </row>
    <row r="160" spans="1:25" ht="14.25">
      <c r="A160">
        <v>1</v>
      </c>
      <c r="B160">
        <v>292</v>
      </c>
      <c r="C160">
        <v>7.487713654</v>
      </c>
      <c r="D160">
        <v>-27.75015163</v>
      </c>
      <c r="E160">
        <v>-0.656697933</v>
      </c>
      <c r="F160">
        <v>2515916.378</v>
      </c>
      <c r="G160">
        <v>6861208.01</v>
      </c>
      <c r="H160">
        <v>182.5833021</v>
      </c>
      <c r="I160">
        <v>1</v>
      </c>
      <c r="J160">
        <v>11</v>
      </c>
      <c r="K160">
        <v>249</v>
      </c>
      <c r="M160">
        <v>22.2</v>
      </c>
      <c r="N160">
        <v>12.6</v>
      </c>
      <c r="O160">
        <v>1</v>
      </c>
      <c r="P160">
        <v>11</v>
      </c>
      <c r="Q160">
        <v>254</v>
      </c>
      <c r="S160">
        <v>14</v>
      </c>
      <c r="T160">
        <v>8.32</v>
      </c>
      <c r="W160">
        <f t="shared" si="9"/>
        <v>1.4000000000000004</v>
      </c>
      <c r="X160">
        <f t="shared" si="10"/>
        <v>5</v>
      </c>
      <c r="Y160">
        <f t="shared" si="11"/>
        <v>13.312000000000001</v>
      </c>
    </row>
    <row r="161" spans="1:25" ht="14.25">
      <c r="A161">
        <v>1</v>
      </c>
      <c r="B161">
        <v>315</v>
      </c>
      <c r="C161">
        <v>10.82149735</v>
      </c>
      <c r="D161">
        <v>-40.93856017</v>
      </c>
      <c r="E161">
        <v>-2.759050413</v>
      </c>
      <c r="F161">
        <v>2515902.778</v>
      </c>
      <c r="G161">
        <v>6861208.299</v>
      </c>
      <c r="H161">
        <v>180.4809496</v>
      </c>
      <c r="I161">
        <v>1</v>
      </c>
      <c r="J161">
        <v>11</v>
      </c>
      <c r="K161">
        <v>258</v>
      </c>
      <c r="M161">
        <v>23.3</v>
      </c>
      <c r="N161">
        <v>15.4</v>
      </c>
      <c r="O161">
        <v>1</v>
      </c>
      <c r="P161">
        <v>11</v>
      </c>
      <c r="Q161">
        <v>272</v>
      </c>
      <c r="S161">
        <v>15</v>
      </c>
      <c r="T161">
        <v>8.35</v>
      </c>
      <c r="W161">
        <f t="shared" si="9"/>
        <v>-0.40000000000000036</v>
      </c>
      <c r="X161">
        <f t="shared" si="10"/>
        <v>14</v>
      </c>
      <c r="Y161">
        <f t="shared" si="11"/>
        <v>13.36</v>
      </c>
    </row>
    <row r="162" spans="1:25" ht="14.25">
      <c r="A162">
        <v>1</v>
      </c>
      <c r="B162">
        <v>276</v>
      </c>
      <c r="C162">
        <v>10.45378166</v>
      </c>
      <c r="D162">
        <v>-21.8525509</v>
      </c>
      <c r="E162">
        <v>-0.649173931</v>
      </c>
      <c r="F162">
        <v>2515921.276</v>
      </c>
      <c r="G162">
        <v>6861203.585</v>
      </c>
      <c r="H162">
        <v>182.5908261</v>
      </c>
      <c r="I162">
        <v>1</v>
      </c>
      <c r="J162">
        <v>11</v>
      </c>
      <c r="K162">
        <v>278</v>
      </c>
      <c r="M162">
        <v>22.1</v>
      </c>
      <c r="N162">
        <v>14.4</v>
      </c>
      <c r="O162">
        <v>1</v>
      </c>
      <c r="P162">
        <v>11</v>
      </c>
      <c r="Q162">
        <v>289</v>
      </c>
      <c r="S162">
        <v>14.3</v>
      </c>
      <c r="T162">
        <v>8.35</v>
      </c>
      <c r="W162">
        <f t="shared" si="9"/>
        <v>-0.09999999999999964</v>
      </c>
      <c r="X162">
        <f t="shared" si="10"/>
        <v>11</v>
      </c>
      <c r="Y162">
        <f t="shared" si="11"/>
        <v>13.36</v>
      </c>
    </row>
    <row r="163" spans="1:25" ht="14.25">
      <c r="A163">
        <v>3</v>
      </c>
      <c r="B163">
        <v>261</v>
      </c>
      <c r="C163">
        <v>25.61679246</v>
      </c>
      <c r="D163">
        <v>-15.51721841</v>
      </c>
      <c r="E163">
        <v>-1.428996633</v>
      </c>
      <c r="F163">
        <v>2515923.357</v>
      </c>
      <c r="G163">
        <v>6861187.284</v>
      </c>
      <c r="H163">
        <v>181.8110034</v>
      </c>
      <c r="I163">
        <v>1</v>
      </c>
      <c r="J163">
        <v>11</v>
      </c>
      <c r="K163">
        <v>230</v>
      </c>
      <c r="M163">
        <v>23.5</v>
      </c>
      <c r="N163">
        <v>14.9</v>
      </c>
      <c r="O163">
        <v>1</v>
      </c>
      <c r="P163">
        <v>11</v>
      </c>
      <c r="Q163">
        <v>248</v>
      </c>
      <c r="S163">
        <v>16.6</v>
      </c>
      <c r="T163">
        <v>8.42</v>
      </c>
      <c r="U163" t="s">
        <v>102</v>
      </c>
      <c r="W163">
        <f t="shared" si="9"/>
        <v>1.700000000000001</v>
      </c>
      <c r="X163">
        <f t="shared" si="10"/>
        <v>18</v>
      </c>
      <c r="Y163">
        <f t="shared" si="11"/>
        <v>13.472000000000001</v>
      </c>
    </row>
    <row r="164" spans="1:25" ht="14.25">
      <c r="A164">
        <v>1</v>
      </c>
      <c r="B164">
        <v>140</v>
      </c>
      <c r="C164">
        <v>5.993033614</v>
      </c>
      <c r="D164">
        <v>21.81673218</v>
      </c>
      <c r="E164">
        <v>-0.734164892</v>
      </c>
      <c r="F164">
        <v>2515964.562</v>
      </c>
      <c r="G164">
        <v>6861196.289</v>
      </c>
      <c r="H164">
        <v>182.5058351</v>
      </c>
      <c r="I164">
        <v>1</v>
      </c>
      <c r="J164">
        <v>11</v>
      </c>
      <c r="K164">
        <v>243</v>
      </c>
      <c r="M164">
        <v>23.6</v>
      </c>
      <c r="N164">
        <v>15.7</v>
      </c>
      <c r="O164">
        <v>1</v>
      </c>
      <c r="P164">
        <v>11</v>
      </c>
      <c r="Q164">
        <v>259</v>
      </c>
      <c r="S164">
        <v>15.1</v>
      </c>
      <c r="T164">
        <v>8.42</v>
      </c>
      <c r="W164">
        <f t="shared" si="9"/>
        <v>-0.5999999999999996</v>
      </c>
      <c r="X164">
        <f t="shared" si="10"/>
        <v>16</v>
      </c>
      <c r="Y164">
        <f t="shared" si="11"/>
        <v>13.472000000000001</v>
      </c>
    </row>
    <row r="165" spans="1:25" ht="14.25">
      <c r="A165">
        <v>0</v>
      </c>
      <c r="B165">
        <v>352</v>
      </c>
      <c r="C165">
        <v>-2.600734349</v>
      </c>
      <c r="D165">
        <v>-5.747403804</v>
      </c>
      <c r="E165">
        <v>-0.592660102</v>
      </c>
      <c r="F165">
        <v>2515940.27</v>
      </c>
      <c r="G165">
        <v>6861211.894</v>
      </c>
      <c r="H165">
        <v>182.6473399</v>
      </c>
      <c r="I165">
        <v>1</v>
      </c>
      <c r="J165">
        <v>11</v>
      </c>
      <c r="K165">
        <v>195</v>
      </c>
      <c r="M165">
        <v>19.5</v>
      </c>
      <c r="N165">
        <v>12.1</v>
      </c>
      <c r="O165">
        <v>1</v>
      </c>
      <c r="P165">
        <v>11</v>
      </c>
      <c r="Q165">
        <v>203</v>
      </c>
      <c r="S165">
        <v>12.5</v>
      </c>
      <c r="T165">
        <v>8.58</v>
      </c>
      <c r="W165">
        <f t="shared" si="9"/>
        <v>0.40000000000000036</v>
      </c>
      <c r="X165">
        <f t="shared" si="10"/>
        <v>8</v>
      </c>
      <c r="Y165">
        <f t="shared" si="11"/>
        <v>13.728000000000002</v>
      </c>
    </row>
    <row r="166" spans="1:25" ht="14.25">
      <c r="A166">
        <v>2</v>
      </c>
      <c r="B166">
        <v>151</v>
      </c>
      <c r="C166">
        <v>15.55140451</v>
      </c>
      <c r="D166">
        <v>30.58486976</v>
      </c>
      <c r="E166">
        <v>-1.02399179</v>
      </c>
      <c r="F166">
        <v>2515970.477</v>
      </c>
      <c r="G166">
        <v>6861184.745</v>
      </c>
      <c r="H166">
        <v>182.2160082</v>
      </c>
      <c r="I166">
        <v>1</v>
      </c>
      <c r="J166">
        <v>11</v>
      </c>
      <c r="K166">
        <v>322</v>
      </c>
      <c r="M166">
        <v>21.8</v>
      </c>
      <c r="N166">
        <v>14.8</v>
      </c>
      <c r="O166">
        <v>1</v>
      </c>
      <c r="P166">
        <v>11</v>
      </c>
      <c r="Q166">
        <v>319</v>
      </c>
      <c r="S166">
        <v>10.9</v>
      </c>
      <c r="T166">
        <v>8.82</v>
      </c>
      <c r="W166">
        <f t="shared" si="9"/>
        <v>-3.9000000000000004</v>
      </c>
      <c r="X166">
        <f t="shared" si="10"/>
        <v>-3</v>
      </c>
      <c r="Y166">
        <f t="shared" si="11"/>
        <v>14.112000000000002</v>
      </c>
    </row>
    <row r="167" spans="1:25" ht="14.25">
      <c r="A167">
        <v>1</v>
      </c>
      <c r="B167">
        <v>124</v>
      </c>
      <c r="C167">
        <v>6.065280402</v>
      </c>
      <c r="D167">
        <v>11.14604025</v>
      </c>
      <c r="E167">
        <v>-1.776526673</v>
      </c>
      <c r="F167">
        <v>2515954.255</v>
      </c>
      <c r="G167">
        <v>6861199.053</v>
      </c>
      <c r="H167">
        <v>181.4634733</v>
      </c>
      <c r="I167">
        <v>1</v>
      </c>
      <c r="J167">
        <v>11</v>
      </c>
      <c r="K167">
        <v>238</v>
      </c>
      <c r="M167">
        <v>22.5</v>
      </c>
      <c r="N167">
        <v>15.6</v>
      </c>
      <c r="O167">
        <v>1</v>
      </c>
      <c r="P167">
        <v>11</v>
      </c>
      <c r="Q167">
        <v>255</v>
      </c>
      <c r="S167">
        <v>13.3</v>
      </c>
      <c r="T167">
        <v>9.3</v>
      </c>
      <c r="W167">
        <f t="shared" si="9"/>
        <v>-2.299999999999999</v>
      </c>
      <c r="X167">
        <f t="shared" si="10"/>
        <v>17</v>
      </c>
      <c r="Y167">
        <f t="shared" si="11"/>
        <v>14.880000000000003</v>
      </c>
    </row>
    <row r="168" spans="1:25" ht="14.25">
      <c r="A168">
        <v>0</v>
      </c>
      <c r="B168">
        <v>187</v>
      </c>
      <c r="C168">
        <v>2.917814718</v>
      </c>
      <c r="D168">
        <v>-2.58215471</v>
      </c>
      <c r="E168">
        <v>-0.328425121</v>
      </c>
      <c r="F168">
        <v>2515941.856</v>
      </c>
      <c r="G168">
        <v>6861205.733</v>
      </c>
      <c r="H168">
        <v>182.9115749</v>
      </c>
      <c r="I168">
        <v>1</v>
      </c>
      <c r="J168">
        <v>11</v>
      </c>
      <c r="K168">
        <v>229</v>
      </c>
      <c r="M168">
        <v>23.1</v>
      </c>
      <c r="N168">
        <v>12.1</v>
      </c>
      <c r="O168">
        <v>1</v>
      </c>
      <c r="P168">
        <v>11</v>
      </c>
      <c r="Q168">
        <v>235</v>
      </c>
      <c r="S168">
        <v>15</v>
      </c>
      <c r="T168">
        <v>9.4</v>
      </c>
      <c r="W168">
        <f t="shared" si="9"/>
        <v>2.9000000000000004</v>
      </c>
      <c r="X168">
        <f t="shared" si="10"/>
        <v>6</v>
      </c>
      <c r="Y168">
        <f t="shared" si="11"/>
        <v>15.040000000000001</v>
      </c>
    </row>
    <row r="169" spans="1:25" ht="14.25">
      <c r="A169">
        <v>2</v>
      </c>
      <c r="B169">
        <v>302</v>
      </c>
      <c r="C169">
        <v>20.557532</v>
      </c>
      <c r="D169">
        <v>-26.83029074</v>
      </c>
      <c r="E169">
        <v>-1.762567375</v>
      </c>
      <c r="F169">
        <v>2515913.794</v>
      </c>
      <c r="G169">
        <v>6861195.166</v>
      </c>
      <c r="H169">
        <v>181.4774326</v>
      </c>
      <c r="I169">
        <v>1</v>
      </c>
      <c r="J169">
        <v>11</v>
      </c>
      <c r="K169">
        <v>229</v>
      </c>
      <c r="M169">
        <v>21.3</v>
      </c>
      <c r="N169">
        <v>11.5</v>
      </c>
      <c r="O169">
        <v>1</v>
      </c>
      <c r="P169">
        <v>11</v>
      </c>
      <c r="Q169">
        <v>239</v>
      </c>
      <c r="S169">
        <v>13.2</v>
      </c>
      <c r="T169">
        <v>9.92</v>
      </c>
      <c r="W169">
        <f t="shared" si="9"/>
        <v>1.6999999999999993</v>
      </c>
      <c r="X169">
        <f t="shared" si="10"/>
        <v>10</v>
      </c>
      <c r="Y169">
        <f t="shared" si="11"/>
        <v>15.872</v>
      </c>
    </row>
    <row r="170" spans="1:25" ht="14.25">
      <c r="A170">
        <v>-2</v>
      </c>
      <c r="B170">
        <v>70</v>
      </c>
      <c r="C170">
        <v>-21.04369436</v>
      </c>
      <c r="D170">
        <v>25.06782252</v>
      </c>
      <c r="E170">
        <v>0.703128258</v>
      </c>
      <c r="F170">
        <v>2515974.876</v>
      </c>
      <c r="G170">
        <v>6861221.491</v>
      </c>
      <c r="H170">
        <v>183.9431283</v>
      </c>
      <c r="I170">
        <v>1</v>
      </c>
      <c r="J170">
        <v>11</v>
      </c>
      <c r="K170">
        <v>262</v>
      </c>
      <c r="L170" t="s">
        <v>27</v>
      </c>
      <c r="M170">
        <v>11.6</v>
      </c>
      <c r="N170">
        <v>21</v>
      </c>
      <c r="O170">
        <v>1</v>
      </c>
      <c r="P170">
        <v>11</v>
      </c>
      <c r="Q170">
        <v>282</v>
      </c>
      <c r="S170">
        <v>11.3</v>
      </c>
      <c r="T170">
        <v>11.2</v>
      </c>
      <c r="X170">
        <f t="shared" si="10"/>
        <v>20</v>
      </c>
      <c r="Y170">
        <f t="shared" si="11"/>
        <v>17.919999999999998</v>
      </c>
    </row>
    <row r="171" spans="1:25" ht="14.25">
      <c r="A171">
        <v>-1</v>
      </c>
      <c r="B171">
        <v>421</v>
      </c>
      <c r="C171">
        <v>-14.27103488</v>
      </c>
      <c r="D171">
        <v>-43.83609492</v>
      </c>
      <c r="E171">
        <v>-0.96427983</v>
      </c>
      <c r="F171">
        <v>2515906.648</v>
      </c>
      <c r="G171">
        <v>6861233.26</v>
      </c>
      <c r="H171">
        <v>182.2757202</v>
      </c>
      <c r="I171">
        <v>1</v>
      </c>
      <c r="J171">
        <v>11</v>
      </c>
      <c r="K171">
        <v>232</v>
      </c>
      <c r="M171">
        <v>21.9</v>
      </c>
      <c r="N171">
        <v>13.4</v>
      </c>
      <c r="O171">
        <v>1</v>
      </c>
      <c r="P171">
        <v>11</v>
      </c>
      <c r="Q171">
        <v>250</v>
      </c>
      <c r="S171">
        <v>12.4</v>
      </c>
      <c r="T171">
        <v>11.21</v>
      </c>
      <c r="W171">
        <f t="shared" si="9"/>
        <v>-1</v>
      </c>
      <c r="X171">
        <f t="shared" si="10"/>
        <v>18</v>
      </c>
      <c r="Y171">
        <f t="shared" si="11"/>
        <v>17.936000000000003</v>
      </c>
    </row>
    <row r="172" spans="1:24" ht="14.25">
      <c r="A172">
        <v>0</v>
      </c>
      <c r="B172">
        <v>125</v>
      </c>
      <c r="C172">
        <v>4.2205808</v>
      </c>
      <c r="D172">
        <v>12.57945833</v>
      </c>
      <c r="E172">
        <v>-1.320858038</v>
      </c>
      <c r="F172">
        <v>2515956.127</v>
      </c>
      <c r="G172">
        <v>6861200.45</v>
      </c>
      <c r="H172">
        <v>181.919142</v>
      </c>
      <c r="I172">
        <v>1</v>
      </c>
      <c r="J172">
        <v>11</v>
      </c>
      <c r="K172">
        <v>157</v>
      </c>
      <c r="M172">
        <v>17.3</v>
      </c>
      <c r="N172">
        <v>11.6</v>
      </c>
      <c r="O172">
        <v>1</v>
      </c>
      <c r="P172">
        <v>11</v>
      </c>
      <c r="Q172">
        <v>157</v>
      </c>
      <c r="S172">
        <v>12.4</v>
      </c>
      <c r="T172" t="s">
        <v>30</v>
      </c>
      <c r="W172">
        <f t="shared" si="9"/>
        <v>0.8000000000000007</v>
      </c>
      <c r="X172">
        <f t="shared" si="10"/>
        <v>0</v>
      </c>
    </row>
    <row r="173" spans="1:27" ht="14.25">
      <c r="A173">
        <v>1</v>
      </c>
      <c r="B173">
        <v>103</v>
      </c>
      <c r="C173">
        <v>6.378771923</v>
      </c>
      <c r="D173">
        <v>2.333997369</v>
      </c>
      <c r="E173">
        <v>-1.044921031</v>
      </c>
      <c r="F173">
        <v>2515945.676</v>
      </c>
      <c r="G173">
        <v>6861201.09</v>
      </c>
      <c r="H173">
        <v>182.195079</v>
      </c>
      <c r="I173">
        <v>1</v>
      </c>
      <c r="J173">
        <v>11</v>
      </c>
      <c r="K173">
        <v>247</v>
      </c>
      <c r="L173" t="s">
        <v>70</v>
      </c>
      <c r="M173">
        <v>22.8</v>
      </c>
      <c r="N173">
        <v>14.5</v>
      </c>
      <c r="O173">
        <v>1</v>
      </c>
      <c r="P173">
        <v>12</v>
      </c>
      <c r="Q173">
        <v>250</v>
      </c>
      <c r="R173">
        <v>21.9</v>
      </c>
      <c r="S173">
        <v>12.2</v>
      </c>
      <c r="T173">
        <v>4.79</v>
      </c>
      <c r="U173" t="s">
        <v>71</v>
      </c>
      <c r="V173">
        <f aca="true" t="shared" si="12" ref="V173:V179">R173-M173</f>
        <v>-0.9000000000000021</v>
      </c>
      <c r="W173">
        <f t="shared" si="9"/>
        <v>-2.3000000000000007</v>
      </c>
      <c r="X173">
        <f t="shared" si="10"/>
        <v>3</v>
      </c>
      <c r="Y173">
        <f t="shared" si="11"/>
        <v>7.664000000000001</v>
      </c>
      <c r="Z173">
        <f aca="true" t="shared" si="13" ref="Z173:Z179">((Q173/10)^2-(Q173/10-Y173/10)^2)*PI()/4</f>
        <v>29.63513911896955</v>
      </c>
      <c r="AA173">
        <f aca="true" t="shared" si="14" ref="AA173:AA179">(R173-S173)*(R173/27.5)^2</f>
        <v>6.151691900826444</v>
      </c>
    </row>
    <row r="174" spans="1:27" ht="14.25">
      <c r="A174">
        <v>1</v>
      </c>
      <c r="B174">
        <v>174</v>
      </c>
      <c r="C174">
        <v>11.83252695</v>
      </c>
      <c r="D174">
        <v>41.25172776</v>
      </c>
      <c r="E174">
        <v>-0.443993178</v>
      </c>
      <c r="F174">
        <v>2515981.748</v>
      </c>
      <c r="G174">
        <v>6861185.498</v>
      </c>
      <c r="H174">
        <v>182.7960068</v>
      </c>
      <c r="I174">
        <v>1</v>
      </c>
      <c r="J174">
        <v>11</v>
      </c>
      <c r="K174">
        <v>184</v>
      </c>
      <c r="M174">
        <v>19.6</v>
      </c>
      <c r="N174">
        <v>13.4</v>
      </c>
      <c r="O174">
        <v>1</v>
      </c>
      <c r="P174">
        <v>12</v>
      </c>
      <c r="Q174">
        <v>186</v>
      </c>
      <c r="R174">
        <v>20.5</v>
      </c>
      <c r="S174">
        <v>12.3</v>
      </c>
      <c r="T174">
        <v>4.24</v>
      </c>
      <c r="U174" t="s">
        <v>84</v>
      </c>
      <c r="V174">
        <f t="shared" si="12"/>
        <v>0.8999999999999986</v>
      </c>
      <c r="W174">
        <f t="shared" si="9"/>
        <v>-1.0999999999999996</v>
      </c>
      <c r="X174">
        <f t="shared" si="10"/>
        <v>2</v>
      </c>
      <c r="Y174">
        <f t="shared" si="11"/>
        <v>6.784000000000001</v>
      </c>
      <c r="Z174">
        <f t="shared" si="13"/>
        <v>19.459223947645715</v>
      </c>
      <c r="AA174">
        <f t="shared" si="14"/>
        <v>4.556760330578512</v>
      </c>
    </row>
    <row r="175" spans="1:27" ht="14.25">
      <c r="A175">
        <v>-1</v>
      </c>
      <c r="B175">
        <v>16</v>
      </c>
      <c r="C175">
        <v>-6.217726966</v>
      </c>
      <c r="D175">
        <v>10.17011334</v>
      </c>
      <c r="E175">
        <v>-0.101497982</v>
      </c>
      <c r="F175">
        <v>2515956.576</v>
      </c>
      <c r="G175">
        <v>6861211.154</v>
      </c>
      <c r="H175">
        <v>183.138502</v>
      </c>
      <c r="I175">
        <v>1</v>
      </c>
      <c r="J175">
        <v>11</v>
      </c>
      <c r="K175">
        <v>185</v>
      </c>
      <c r="M175">
        <v>19.6</v>
      </c>
      <c r="N175">
        <v>13.6</v>
      </c>
      <c r="O175">
        <v>1</v>
      </c>
      <c r="P175">
        <v>12</v>
      </c>
      <c r="Q175">
        <v>190</v>
      </c>
      <c r="R175">
        <v>19.6</v>
      </c>
      <c r="S175">
        <v>14.9</v>
      </c>
      <c r="T175">
        <v>3.22</v>
      </c>
      <c r="U175" t="s">
        <v>38</v>
      </c>
      <c r="V175">
        <f t="shared" si="12"/>
        <v>0</v>
      </c>
      <c r="W175">
        <f t="shared" si="9"/>
        <v>1.3000000000000007</v>
      </c>
      <c r="X175">
        <f t="shared" si="10"/>
        <v>5</v>
      </c>
      <c r="Y175">
        <f t="shared" si="11"/>
        <v>5.152000000000001</v>
      </c>
      <c r="Z175">
        <f t="shared" si="13"/>
        <v>15.167742032405215</v>
      </c>
      <c r="AA175">
        <f t="shared" si="14"/>
        <v>2.387506776859505</v>
      </c>
    </row>
    <row r="176" spans="1:27" ht="14.25">
      <c r="A176">
        <v>1</v>
      </c>
      <c r="B176">
        <v>142</v>
      </c>
      <c r="C176">
        <v>8.620720033</v>
      </c>
      <c r="D176">
        <v>22.8743944</v>
      </c>
      <c r="E176">
        <v>-1.024096857</v>
      </c>
      <c r="F176">
        <v>2515964.884</v>
      </c>
      <c r="G176">
        <v>6861193.474</v>
      </c>
      <c r="H176">
        <v>182.2159031</v>
      </c>
      <c r="I176">
        <v>1</v>
      </c>
      <c r="J176">
        <v>11</v>
      </c>
      <c r="K176">
        <v>186</v>
      </c>
      <c r="M176">
        <v>19.6</v>
      </c>
      <c r="N176">
        <v>14</v>
      </c>
      <c r="O176">
        <v>1</v>
      </c>
      <c r="P176">
        <v>12</v>
      </c>
      <c r="Q176">
        <v>189</v>
      </c>
      <c r="R176">
        <v>19.3</v>
      </c>
      <c r="S176">
        <v>14.6</v>
      </c>
      <c r="T176">
        <v>2.96</v>
      </c>
      <c r="U176" t="s">
        <v>81</v>
      </c>
      <c r="V176">
        <f t="shared" si="12"/>
        <v>-0.3000000000000007</v>
      </c>
      <c r="W176">
        <f t="shared" si="9"/>
        <v>0.5999999999999996</v>
      </c>
      <c r="X176">
        <f t="shared" si="10"/>
        <v>3</v>
      </c>
      <c r="Y176">
        <f t="shared" si="11"/>
        <v>4.736</v>
      </c>
      <c r="Z176">
        <f t="shared" si="13"/>
        <v>13.884098332554567</v>
      </c>
      <c r="AA176">
        <f t="shared" si="14"/>
        <v>2.31497917355372</v>
      </c>
    </row>
    <row r="177" spans="1:27" ht="14.25">
      <c r="A177">
        <v>1</v>
      </c>
      <c r="B177">
        <v>189</v>
      </c>
      <c r="C177">
        <v>6.806181729</v>
      </c>
      <c r="D177">
        <v>-0.191455898</v>
      </c>
      <c r="E177">
        <v>-0.765449534</v>
      </c>
      <c r="F177">
        <v>2515943.128</v>
      </c>
      <c r="G177">
        <v>6861201.349</v>
      </c>
      <c r="H177">
        <v>182.4745505</v>
      </c>
      <c r="I177">
        <v>1</v>
      </c>
      <c r="J177">
        <v>11</v>
      </c>
      <c r="K177">
        <v>142</v>
      </c>
      <c r="M177">
        <v>19.3</v>
      </c>
      <c r="N177">
        <v>13.4</v>
      </c>
      <c r="O177">
        <v>1</v>
      </c>
      <c r="P177">
        <v>12</v>
      </c>
      <c r="Q177">
        <v>140</v>
      </c>
      <c r="R177">
        <v>19</v>
      </c>
      <c r="S177">
        <v>14.5</v>
      </c>
      <c r="T177">
        <v>2.72</v>
      </c>
      <c r="U177" t="s">
        <v>39</v>
      </c>
      <c r="V177">
        <f t="shared" si="12"/>
        <v>-0.3000000000000007</v>
      </c>
      <c r="W177">
        <f t="shared" si="9"/>
        <v>1.0999999999999996</v>
      </c>
      <c r="X177">
        <f t="shared" si="10"/>
        <v>-2</v>
      </c>
      <c r="Y177">
        <f t="shared" si="11"/>
        <v>4.352</v>
      </c>
      <c r="Z177">
        <f t="shared" si="13"/>
        <v>9.421794201730714</v>
      </c>
      <c r="AA177">
        <f t="shared" si="14"/>
        <v>2.148099173553719</v>
      </c>
    </row>
    <row r="178" spans="1:27" ht="14.25">
      <c r="A178">
        <v>2</v>
      </c>
      <c r="B178">
        <v>150</v>
      </c>
      <c r="C178">
        <v>18.07912564</v>
      </c>
      <c r="D178">
        <v>27.64702301</v>
      </c>
      <c r="E178">
        <v>-1.613064252</v>
      </c>
      <c r="F178">
        <v>2515966.973</v>
      </c>
      <c r="G178">
        <v>6861183.088</v>
      </c>
      <c r="H178">
        <v>181.6269357</v>
      </c>
      <c r="I178">
        <v>1</v>
      </c>
      <c r="J178">
        <v>12</v>
      </c>
      <c r="K178">
        <v>237</v>
      </c>
      <c r="M178">
        <v>16.4</v>
      </c>
      <c r="O178">
        <v>1</v>
      </c>
      <c r="P178">
        <v>12</v>
      </c>
      <c r="Q178">
        <v>239</v>
      </c>
      <c r="R178">
        <v>17.7</v>
      </c>
      <c r="S178">
        <v>10</v>
      </c>
      <c r="T178">
        <v>4.97</v>
      </c>
      <c r="U178" t="s">
        <v>99</v>
      </c>
      <c r="V178">
        <f t="shared" si="12"/>
        <v>1.3000000000000007</v>
      </c>
      <c r="X178">
        <f t="shared" si="10"/>
        <v>2</v>
      </c>
      <c r="Y178">
        <f t="shared" si="11"/>
        <v>7.952</v>
      </c>
      <c r="Z178">
        <f t="shared" si="13"/>
        <v>29.356782951455376</v>
      </c>
      <c r="AA178">
        <f t="shared" si="14"/>
        <v>3.189861818181817</v>
      </c>
    </row>
    <row r="179" spans="1:27" ht="14.25">
      <c r="A179">
        <v>-1</v>
      </c>
      <c r="B179">
        <v>398</v>
      </c>
      <c r="C179">
        <v>-11.04203151</v>
      </c>
      <c r="D179">
        <v>-27.83717296</v>
      </c>
      <c r="E179">
        <v>0.111497204</v>
      </c>
      <c r="F179">
        <v>2515921.215</v>
      </c>
      <c r="G179">
        <v>6861225.898</v>
      </c>
      <c r="H179">
        <v>183.3514972</v>
      </c>
      <c r="I179">
        <v>1</v>
      </c>
      <c r="J179">
        <v>11</v>
      </c>
      <c r="K179">
        <v>184</v>
      </c>
      <c r="M179">
        <v>16.7</v>
      </c>
      <c r="N179">
        <v>11.1</v>
      </c>
      <c r="O179">
        <v>1</v>
      </c>
      <c r="P179">
        <v>12</v>
      </c>
      <c r="Q179">
        <v>187</v>
      </c>
      <c r="R179">
        <v>17.1</v>
      </c>
      <c r="S179">
        <v>10.3</v>
      </c>
      <c r="T179">
        <v>3.05</v>
      </c>
      <c r="U179" t="s">
        <v>31</v>
      </c>
      <c r="V179">
        <f t="shared" si="12"/>
        <v>0.40000000000000213</v>
      </c>
      <c r="W179">
        <f t="shared" si="9"/>
        <v>-0.7999999999999989</v>
      </c>
      <c r="X179">
        <f t="shared" si="10"/>
        <v>3</v>
      </c>
      <c r="Y179">
        <f t="shared" si="11"/>
        <v>4.88</v>
      </c>
      <c r="Z179">
        <f t="shared" si="13"/>
        <v>14.147421099575391</v>
      </c>
      <c r="AA179">
        <f t="shared" si="14"/>
        <v>2.6292733884297523</v>
      </c>
    </row>
    <row r="180" spans="1:25" ht="14.25">
      <c r="A180">
        <v>1</v>
      </c>
      <c r="B180">
        <v>177</v>
      </c>
      <c r="C180">
        <v>6.852666749</v>
      </c>
      <c r="D180">
        <v>38.92744297</v>
      </c>
      <c r="E180">
        <v>0.306904254</v>
      </c>
      <c r="F180">
        <v>2515980.83</v>
      </c>
      <c r="G180">
        <v>6861190.916</v>
      </c>
      <c r="H180">
        <v>183.5469043</v>
      </c>
      <c r="I180">
        <v>1</v>
      </c>
      <c r="J180">
        <v>11</v>
      </c>
      <c r="K180">
        <v>180</v>
      </c>
      <c r="M180">
        <v>17</v>
      </c>
      <c r="N180">
        <v>11.1</v>
      </c>
      <c r="O180">
        <v>1</v>
      </c>
      <c r="P180">
        <v>12</v>
      </c>
      <c r="Q180">
        <v>181</v>
      </c>
      <c r="S180">
        <v>11.1</v>
      </c>
      <c r="T180">
        <v>1.21</v>
      </c>
      <c r="U180" t="s">
        <v>83</v>
      </c>
      <c r="W180">
        <f t="shared" si="9"/>
        <v>0</v>
      </c>
      <c r="X180">
        <f t="shared" si="10"/>
        <v>1</v>
      </c>
      <c r="Y180">
        <f t="shared" si="11"/>
        <v>1.936</v>
      </c>
    </row>
    <row r="181" spans="1:25" ht="14.25">
      <c r="A181">
        <v>2</v>
      </c>
      <c r="B181">
        <v>279</v>
      </c>
      <c r="C181">
        <v>16.51697599</v>
      </c>
      <c r="D181">
        <v>-21.18462279</v>
      </c>
      <c r="E181">
        <v>-1.092545184</v>
      </c>
      <c r="F181">
        <v>2515920.31</v>
      </c>
      <c r="G181">
        <v>6861197.562</v>
      </c>
      <c r="H181">
        <v>182.1474548</v>
      </c>
      <c r="I181">
        <v>1</v>
      </c>
      <c r="J181">
        <v>11</v>
      </c>
      <c r="K181">
        <v>216</v>
      </c>
      <c r="M181">
        <v>20.3</v>
      </c>
      <c r="N181">
        <v>12.7</v>
      </c>
      <c r="O181">
        <v>1</v>
      </c>
      <c r="P181">
        <v>12</v>
      </c>
      <c r="Q181">
        <v>215</v>
      </c>
      <c r="S181">
        <v>13.4</v>
      </c>
      <c r="T181">
        <v>1.24</v>
      </c>
      <c r="U181" t="s">
        <v>87</v>
      </c>
      <c r="W181">
        <f t="shared" si="9"/>
        <v>0.7000000000000011</v>
      </c>
      <c r="X181">
        <f t="shared" si="10"/>
        <v>-1</v>
      </c>
      <c r="Y181">
        <f t="shared" si="11"/>
        <v>1.984</v>
      </c>
    </row>
    <row r="182" spans="1:25" ht="14.25">
      <c r="A182">
        <v>-2</v>
      </c>
      <c r="B182">
        <v>50</v>
      </c>
      <c r="C182">
        <v>-19.56652887</v>
      </c>
      <c r="D182">
        <v>17.84919787</v>
      </c>
      <c r="E182">
        <v>0.593510696</v>
      </c>
      <c r="F182">
        <v>2515967.524</v>
      </c>
      <c r="G182">
        <v>6861221.984</v>
      </c>
      <c r="H182">
        <v>183.8335107</v>
      </c>
      <c r="I182">
        <v>1</v>
      </c>
      <c r="J182">
        <v>11</v>
      </c>
      <c r="K182">
        <v>132</v>
      </c>
      <c r="M182">
        <v>17.2</v>
      </c>
      <c r="N182">
        <v>13.2</v>
      </c>
      <c r="O182">
        <v>1</v>
      </c>
      <c r="P182">
        <v>12</v>
      </c>
      <c r="Q182">
        <v>136</v>
      </c>
      <c r="S182">
        <v>13.5</v>
      </c>
      <c r="T182">
        <v>2.11</v>
      </c>
      <c r="U182" t="s">
        <v>26</v>
      </c>
      <c r="W182">
        <f t="shared" si="9"/>
        <v>0.3000000000000007</v>
      </c>
      <c r="X182">
        <f t="shared" si="10"/>
        <v>4</v>
      </c>
      <c r="Y182">
        <f t="shared" si="11"/>
        <v>3.376</v>
      </c>
    </row>
    <row r="183" spans="1:25" ht="14.25">
      <c r="A183">
        <v>0</v>
      </c>
      <c r="B183">
        <v>186</v>
      </c>
      <c r="C183">
        <v>3.570957176</v>
      </c>
      <c r="D183">
        <v>-0.218481998</v>
      </c>
      <c r="E183">
        <v>-0.423227152</v>
      </c>
      <c r="F183">
        <v>2515943.961</v>
      </c>
      <c r="G183">
        <v>6861204.475</v>
      </c>
      <c r="H183">
        <v>182.8167728</v>
      </c>
      <c r="I183">
        <v>1</v>
      </c>
      <c r="J183">
        <v>11</v>
      </c>
      <c r="K183">
        <v>162</v>
      </c>
      <c r="M183">
        <v>19.9</v>
      </c>
      <c r="N183">
        <v>13.4</v>
      </c>
      <c r="O183">
        <v>1</v>
      </c>
      <c r="P183">
        <v>12</v>
      </c>
      <c r="Q183">
        <v>167</v>
      </c>
      <c r="S183">
        <v>14.6</v>
      </c>
      <c r="T183">
        <v>2.65</v>
      </c>
      <c r="U183" t="s">
        <v>39</v>
      </c>
      <c r="W183">
        <f t="shared" si="9"/>
        <v>1.1999999999999993</v>
      </c>
      <c r="X183">
        <f t="shared" si="10"/>
        <v>5</v>
      </c>
      <c r="Y183">
        <f t="shared" si="11"/>
        <v>4.24</v>
      </c>
    </row>
    <row r="184" spans="1:25" ht="14.25">
      <c r="A184">
        <v>0</v>
      </c>
      <c r="B184">
        <v>137</v>
      </c>
      <c r="C184">
        <v>2.785048349</v>
      </c>
      <c r="D184">
        <v>18.2307296</v>
      </c>
      <c r="E184">
        <v>-0.663702184</v>
      </c>
      <c r="F184">
        <v>2515961.957</v>
      </c>
      <c r="G184">
        <v>6861200.334</v>
      </c>
      <c r="H184">
        <v>182.5762978</v>
      </c>
      <c r="I184">
        <v>1</v>
      </c>
      <c r="J184">
        <v>11</v>
      </c>
      <c r="K184">
        <v>170</v>
      </c>
      <c r="M184">
        <v>20.4</v>
      </c>
      <c r="N184">
        <v>12.3</v>
      </c>
      <c r="O184">
        <v>1</v>
      </c>
      <c r="P184">
        <v>12</v>
      </c>
      <c r="Q184">
        <v>168</v>
      </c>
      <c r="S184">
        <v>13.8</v>
      </c>
      <c r="T184">
        <v>3.18</v>
      </c>
      <c r="U184" t="s">
        <v>52</v>
      </c>
      <c r="W184">
        <f t="shared" si="9"/>
        <v>1.5</v>
      </c>
      <c r="X184">
        <f t="shared" si="10"/>
        <v>-2</v>
      </c>
      <c r="Y184">
        <f t="shared" si="11"/>
        <v>5.088000000000001</v>
      </c>
    </row>
    <row r="185" spans="1:25" ht="14.25">
      <c r="A185">
        <v>1</v>
      </c>
      <c r="B185">
        <v>144</v>
      </c>
      <c r="C185">
        <v>11.18714931</v>
      </c>
      <c r="D185">
        <v>18.63510258</v>
      </c>
      <c r="E185">
        <v>-1.745732108</v>
      </c>
      <c r="F185">
        <v>2515960.115</v>
      </c>
      <c r="G185">
        <v>6861192.126</v>
      </c>
      <c r="H185">
        <v>181.4942679</v>
      </c>
      <c r="I185">
        <v>1</v>
      </c>
      <c r="J185">
        <v>11</v>
      </c>
      <c r="K185">
        <v>200</v>
      </c>
      <c r="L185" t="s">
        <v>60</v>
      </c>
      <c r="M185">
        <v>20.3</v>
      </c>
      <c r="N185">
        <v>12.8</v>
      </c>
      <c r="O185">
        <v>1</v>
      </c>
      <c r="P185">
        <v>12</v>
      </c>
      <c r="Q185">
        <v>205</v>
      </c>
      <c r="S185">
        <v>14.9</v>
      </c>
      <c r="T185">
        <v>3.43</v>
      </c>
      <c r="U185" t="s">
        <v>80</v>
      </c>
      <c r="W185">
        <f t="shared" si="9"/>
        <v>2.0999999999999996</v>
      </c>
      <c r="X185">
        <f t="shared" si="10"/>
        <v>5</v>
      </c>
      <c r="Y185">
        <f t="shared" si="11"/>
        <v>5.488</v>
      </c>
    </row>
    <row r="186" spans="1:25" ht="14.25">
      <c r="A186">
        <v>2</v>
      </c>
      <c r="B186">
        <v>206</v>
      </c>
      <c r="C186">
        <v>15.91772993</v>
      </c>
      <c r="D186">
        <v>-3.372753961</v>
      </c>
      <c r="E186">
        <v>-2.101099748</v>
      </c>
      <c r="F186">
        <v>2515937.641</v>
      </c>
      <c r="G186">
        <v>6861193.409</v>
      </c>
      <c r="H186">
        <v>181.1389003</v>
      </c>
      <c r="I186">
        <v>1</v>
      </c>
      <c r="J186">
        <v>11</v>
      </c>
      <c r="K186">
        <v>164</v>
      </c>
      <c r="M186">
        <v>21</v>
      </c>
      <c r="N186">
        <v>14.5</v>
      </c>
      <c r="O186">
        <v>1</v>
      </c>
      <c r="P186">
        <v>12</v>
      </c>
      <c r="Q186">
        <v>166</v>
      </c>
      <c r="S186">
        <v>12.9</v>
      </c>
      <c r="T186">
        <v>3.43</v>
      </c>
      <c r="U186" t="s">
        <v>95</v>
      </c>
      <c r="W186">
        <f t="shared" si="9"/>
        <v>-1.5999999999999996</v>
      </c>
      <c r="X186">
        <f t="shared" si="10"/>
        <v>2</v>
      </c>
      <c r="Y186">
        <f t="shared" si="11"/>
        <v>5.488</v>
      </c>
    </row>
    <row r="187" spans="1:25" ht="14.25">
      <c r="A187">
        <v>0</v>
      </c>
      <c r="B187">
        <v>81</v>
      </c>
      <c r="C187">
        <v>-0.667817004</v>
      </c>
      <c r="D187">
        <v>30.80119094</v>
      </c>
      <c r="E187">
        <v>0.699629786</v>
      </c>
      <c r="F187">
        <v>2515974.993</v>
      </c>
      <c r="G187">
        <v>6861200.324</v>
      </c>
      <c r="H187">
        <v>183.9396298</v>
      </c>
      <c r="I187">
        <v>1</v>
      </c>
      <c r="J187">
        <v>11</v>
      </c>
      <c r="K187">
        <v>153</v>
      </c>
      <c r="M187">
        <v>16.7</v>
      </c>
      <c r="N187">
        <v>10.5</v>
      </c>
      <c r="O187">
        <v>1</v>
      </c>
      <c r="P187">
        <v>12</v>
      </c>
      <c r="Q187">
        <v>161</v>
      </c>
      <c r="S187">
        <v>10.2</v>
      </c>
      <c r="T187">
        <v>3.54</v>
      </c>
      <c r="U187" t="s">
        <v>53</v>
      </c>
      <c r="W187">
        <f t="shared" si="9"/>
        <v>-0.3000000000000007</v>
      </c>
      <c r="X187">
        <f t="shared" si="10"/>
        <v>8</v>
      </c>
      <c r="Y187">
        <f t="shared" si="11"/>
        <v>5.664000000000001</v>
      </c>
    </row>
    <row r="188" spans="1:25" ht="14.25">
      <c r="A188">
        <v>-1</v>
      </c>
      <c r="B188">
        <v>391</v>
      </c>
      <c r="C188">
        <v>-9.180547344</v>
      </c>
      <c r="D188">
        <v>-22.0029514</v>
      </c>
      <c r="E188">
        <v>0.248564642</v>
      </c>
      <c r="F188">
        <v>2515926.345</v>
      </c>
      <c r="G188">
        <v>6861222.554</v>
      </c>
      <c r="H188">
        <v>183.4885646</v>
      </c>
      <c r="I188">
        <v>1</v>
      </c>
      <c r="J188">
        <v>11</v>
      </c>
      <c r="K188">
        <v>167</v>
      </c>
      <c r="M188">
        <v>18.9</v>
      </c>
      <c r="N188">
        <v>11.1</v>
      </c>
      <c r="O188">
        <v>1</v>
      </c>
      <c r="P188">
        <v>12</v>
      </c>
      <c r="Q188">
        <v>168</v>
      </c>
      <c r="S188">
        <v>13.1</v>
      </c>
      <c r="T188">
        <v>4.01</v>
      </c>
      <c r="U188" t="s">
        <v>32</v>
      </c>
      <c r="W188">
        <f t="shared" si="9"/>
        <v>2</v>
      </c>
      <c r="X188">
        <f t="shared" si="10"/>
        <v>1</v>
      </c>
      <c r="Y188">
        <f t="shared" si="11"/>
        <v>6.416</v>
      </c>
    </row>
    <row r="189" spans="1:25" ht="14.25">
      <c r="A189">
        <v>2</v>
      </c>
      <c r="B189">
        <v>253</v>
      </c>
      <c r="C189">
        <v>16.36543239</v>
      </c>
      <c r="D189">
        <v>-18.39662171</v>
      </c>
      <c r="E189">
        <v>-1.034577935</v>
      </c>
      <c r="F189">
        <v>2515923.038</v>
      </c>
      <c r="G189">
        <v>6861196.967</v>
      </c>
      <c r="H189">
        <v>182.2054221</v>
      </c>
      <c r="I189">
        <v>1</v>
      </c>
      <c r="J189">
        <v>11</v>
      </c>
      <c r="K189">
        <v>222</v>
      </c>
      <c r="M189">
        <v>22.4</v>
      </c>
      <c r="N189">
        <v>13</v>
      </c>
      <c r="O189">
        <v>1</v>
      </c>
      <c r="P189">
        <v>12</v>
      </c>
      <c r="Q189">
        <v>221</v>
      </c>
      <c r="S189">
        <v>15.1</v>
      </c>
      <c r="T189">
        <v>4.24</v>
      </c>
      <c r="U189" t="s">
        <v>88</v>
      </c>
      <c r="W189">
        <f t="shared" si="9"/>
        <v>2.0999999999999996</v>
      </c>
      <c r="X189">
        <f t="shared" si="10"/>
        <v>-1</v>
      </c>
      <c r="Y189">
        <f t="shared" si="11"/>
        <v>6.784000000000001</v>
      </c>
    </row>
    <row r="190" spans="1:25" ht="14.25">
      <c r="A190">
        <v>0</v>
      </c>
      <c r="B190">
        <v>26</v>
      </c>
      <c r="C190">
        <v>-3.416910558</v>
      </c>
      <c r="D190">
        <v>14.84968622</v>
      </c>
      <c r="E190">
        <v>-0.181817586</v>
      </c>
      <c r="F190">
        <v>2515960.344</v>
      </c>
      <c r="G190">
        <v>6861207.211</v>
      </c>
      <c r="H190">
        <v>183.0581824</v>
      </c>
      <c r="I190">
        <v>1</v>
      </c>
      <c r="J190">
        <v>11</v>
      </c>
      <c r="K190">
        <v>215</v>
      </c>
      <c r="L190" t="s">
        <v>27</v>
      </c>
      <c r="M190">
        <v>20.4</v>
      </c>
      <c r="N190">
        <v>13.2</v>
      </c>
      <c r="O190">
        <v>1</v>
      </c>
      <c r="P190">
        <v>12</v>
      </c>
      <c r="Q190">
        <v>218</v>
      </c>
      <c r="S190">
        <v>13.7</v>
      </c>
      <c r="T190">
        <v>4.75</v>
      </c>
      <c r="U190" t="s">
        <v>50</v>
      </c>
      <c r="W190">
        <f t="shared" si="9"/>
        <v>0.5</v>
      </c>
      <c r="X190">
        <f t="shared" si="10"/>
        <v>3</v>
      </c>
      <c r="Y190">
        <f t="shared" si="11"/>
        <v>7.6000000000000005</v>
      </c>
    </row>
    <row r="191" spans="1:25" ht="14.25">
      <c r="A191">
        <v>0</v>
      </c>
      <c r="B191">
        <v>136</v>
      </c>
      <c r="C191">
        <v>4.283515975</v>
      </c>
      <c r="D191">
        <v>17.05996754</v>
      </c>
      <c r="E191">
        <v>-0.952406999</v>
      </c>
      <c r="F191">
        <v>2515960.43</v>
      </c>
      <c r="G191">
        <v>6861199.2</v>
      </c>
      <c r="H191">
        <v>182.287593</v>
      </c>
      <c r="I191">
        <v>1</v>
      </c>
      <c r="J191">
        <v>11</v>
      </c>
      <c r="K191">
        <v>216</v>
      </c>
      <c r="M191">
        <v>22.2</v>
      </c>
      <c r="N191">
        <v>14.1</v>
      </c>
      <c r="O191">
        <v>1</v>
      </c>
      <c r="P191">
        <v>12</v>
      </c>
      <c r="Q191">
        <v>222</v>
      </c>
      <c r="S191">
        <v>14.1</v>
      </c>
      <c r="T191">
        <v>4.86</v>
      </c>
      <c r="U191" t="s">
        <v>51</v>
      </c>
      <c r="W191">
        <f t="shared" si="9"/>
        <v>0</v>
      </c>
      <c r="X191">
        <f t="shared" si="10"/>
        <v>6</v>
      </c>
      <c r="Y191">
        <f t="shared" si="11"/>
        <v>7.776000000000001</v>
      </c>
    </row>
    <row r="192" spans="1:25" ht="14.25">
      <c r="A192">
        <v>0</v>
      </c>
      <c r="B192">
        <v>328</v>
      </c>
      <c r="C192">
        <v>-0.485755606</v>
      </c>
      <c r="D192">
        <v>-34.92176565</v>
      </c>
      <c r="E192">
        <v>-0.591193016</v>
      </c>
      <c r="F192">
        <v>2515911.581</v>
      </c>
      <c r="G192">
        <v>6861217.602</v>
      </c>
      <c r="H192">
        <v>182.648807</v>
      </c>
      <c r="I192">
        <v>1</v>
      </c>
      <c r="J192">
        <v>11</v>
      </c>
      <c r="K192">
        <v>250</v>
      </c>
      <c r="M192">
        <v>21.5</v>
      </c>
      <c r="N192">
        <v>13.1</v>
      </c>
      <c r="O192">
        <v>1</v>
      </c>
      <c r="P192">
        <v>12</v>
      </c>
      <c r="Q192">
        <v>253</v>
      </c>
      <c r="S192">
        <v>14</v>
      </c>
      <c r="T192">
        <v>6.61</v>
      </c>
      <c r="U192" t="s">
        <v>46</v>
      </c>
      <c r="W192">
        <f t="shared" si="9"/>
        <v>0.9000000000000004</v>
      </c>
      <c r="X192">
        <f t="shared" si="10"/>
        <v>3</v>
      </c>
      <c r="Y192">
        <f t="shared" si="11"/>
        <v>10.576</v>
      </c>
    </row>
    <row r="193" spans="1:24" ht="14.25">
      <c r="A193">
        <v>-1</v>
      </c>
      <c r="B193">
        <v>23</v>
      </c>
      <c r="C193">
        <v>-9.900480033</v>
      </c>
      <c r="D193">
        <v>11.49059547</v>
      </c>
      <c r="E193">
        <v>0.065489635</v>
      </c>
      <c r="F193">
        <v>2515958.827</v>
      </c>
      <c r="G193">
        <v>6861214.354</v>
      </c>
      <c r="H193">
        <v>183.3054896</v>
      </c>
      <c r="I193">
        <v>1</v>
      </c>
      <c r="J193">
        <v>11</v>
      </c>
      <c r="K193">
        <v>149</v>
      </c>
      <c r="M193">
        <v>18.4</v>
      </c>
      <c r="N193">
        <v>14.5</v>
      </c>
      <c r="O193">
        <v>1</v>
      </c>
      <c r="P193">
        <v>12</v>
      </c>
      <c r="Q193">
        <v>152</v>
      </c>
      <c r="S193">
        <v>14.7</v>
      </c>
      <c r="T193" t="s">
        <v>30</v>
      </c>
      <c r="U193" t="s">
        <v>39</v>
      </c>
      <c r="W193">
        <f t="shared" si="9"/>
        <v>0.1999999999999993</v>
      </c>
      <c r="X193">
        <f t="shared" si="10"/>
        <v>3</v>
      </c>
    </row>
    <row r="194" spans="1:24" ht="14.25">
      <c r="A194">
        <v>2</v>
      </c>
      <c r="B194">
        <v>256</v>
      </c>
      <c r="C194">
        <v>20.45962312</v>
      </c>
      <c r="D194">
        <v>-18.21338807</v>
      </c>
      <c r="E194">
        <v>-1.375433869</v>
      </c>
      <c r="F194">
        <v>2515922.127</v>
      </c>
      <c r="G194">
        <v>6861192.972</v>
      </c>
      <c r="H194">
        <v>181.8645661</v>
      </c>
      <c r="I194">
        <v>1</v>
      </c>
      <c r="J194">
        <v>11</v>
      </c>
      <c r="K194">
        <v>119</v>
      </c>
      <c r="M194">
        <v>17.2</v>
      </c>
      <c r="N194">
        <v>13.9</v>
      </c>
      <c r="O194">
        <v>1</v>
      </c>
      <c r="P194">
        <v>13</v>
      </c>
      <c r="Q194">
        <v>114</v>
      </c>
      <c r="R194">
        <v>17.1</v>
      </c>
      <c r="S194">
        <v>15.9</v>
      </c>
      <c r="T194" t="s">
        <v>89</v>
      </c>
      <c r="U194" t="s">
        <v>90</v>
      </c>
      <c r="V194">
        <f>R194-M194</f>
        <v>-0.09999999999999787</v>
      </c>
      <c r="W194">
        <f t="shared" si="9"/>
        <v>2</v>
      </c>
      <c r="X194">
        <f t="shared" si="10"/>
        <v>-5</v>
      </c>
    </row>
    <row r="195" spans="1:24" ht="14.25">
      <c r="A195">
        <v>1</v>
      </c>
      <c r="B195">
        <v>153</v>
      </c>
      <c r="C195">
        <v>11.96718021</v>
      </c>
      <c r="D195">
        <v>27.86947823</v>
      </c>
      <c r="E195">
        <v>-0.893210701</v>
      </c>
      <c r="F195">
        <v>2515968.811</v>
      </c>
      <c r="G195">
        <v>6861188.922</v>
      </c>
      <c r="H195">
        <v>182.3467893</v>
      </c>
      <c r="I195">
        <v>1</v>
      </c>
      <c r="J195">
        <v>11</v>
      </c>
      <c r="K195">
        <v>131</v>
      </c>
      <c r="M195">
        <v>17</v>
      </c>
      <c r="N195">
        <v>13.4</v>
      </c>
      <c r="O195">
        <v>1</v>
      </c>
      <c r="P195">
        <v>13</v>
      </c>
      <c r="Q195">
        <v>128</v>
      </c>
      <c r="R195">
        <v>16.1</v>
      </c>
      <c r="S195">
        <v>13.4</v>
      </c>
      <c r="T195" t="s">
        <v>30</v>
      </c>
      <c r="U195" t="s">
        <v>82</v>
      </c>
      <c r="V195">
        <f aca="true" t="shared" si="15" ref="V195:V258">R195-M195</f>
        <v>-0.8999999999999986</v>
      </c>
      <c r="W195">
        <f aca="true" t="shared" si="16" ref="W195:W258">S195-N195</f>
        <v>0</v>
      </c>
      <c r="X195">
        <f aca="true" t="shared" si="17" ref="X195:X258">Q195-K195</f>
        <v>-3</v>
      </c>
    </row>
    <row r="196" spans="1:25" ht="14.25">
      <c r="A196">
        <v>-1</v>
      </c>
      <c r="B196">
        <v>55</v>
      </c>
      <c r="C196">
        <v>-8.216875444</v>
      </c>
      <c r="D196">
        <v>23.9963491</v>
      </c>
      <c r="E196">
        <v>0.218578913</v>
      </c>
      <c r="F196">
        <v>2515970.437</v>
      </c>
      <c r="G196">
        <v>6861209.409</v>
      </c>
      <c r="H196">
        <v>183.4585789</v>
      </c>
      <c r="I196">
        <v>1</v>
      </c>
      <c r="J196">
        <v>11</v>
      </c>
      <c r="K196">
        <v>160</v>
      </c>
      <c r="M196">
        <v>19.9</v>
      </c>
      <c r="N196">
        <v>13.3</v>
      </c>
      <c r="O196">
        <v>1</v>
      </c>
      <c r="P196">
        <v>13</v>
      </c>
      <c r="Q196">
        <v>162</v>
      </c>
      <c r="R196">
        <v>15.2</v>
      </c>
      <c r="S196">
        <v>12.9</v>
      </c>
      <c r="T196">
        <v>5.6</v>
      </c>
      <c r="U196" t="s">
        <v>111</v>
      </c>
      <c r="V196">
        <f t="shared" si="15"/>
        <v>-4.699999999999999</v>
      </c>
      <c r="W196">
        <f t="shared" si="16"/>
        <v>-0.40000000000000036</v>
      </c>
      <c r="X196">
        <f t="shared" si="17"/>
        <v>2</v>
      </c>
      <c r="Y196">
        <f aca="true" t="shared" si="18" ref="Y196:Y258">4/5*T196*2</f>
        <v>8.959999999999999</v>
      </c>
    </row>
    <row r="197" spans="1:24" ht="14.25">
      <c r="A197">
        <v>0</v>
      </c>
      <c r="B197">
        <v>43</v>
      </c>
      <c r="C197">
        <v>-2.001032219</v>
      </c>
      <c r="D197">
        <v>20.30530688</v>
      </c>
      <c r="E197">
        <v>-0.106042007</v>
      </c>
      <c r="F197">
        <v>2515965.228</v>
      </c>
      <c r="G197">
        <v>6861204.397</v>
      </c>
      <c r="H197">
        <v>183.133958</v>
      </c>
      <c r="I197">
        <v>1</v>
      </c>
      <c r="J197">
        <v>11</v>
      </c>
      <c r="K197">
        <v>130</v>
      </c>
      <c r="M197">
        <v>15.9</v>
      </c>
      <c r="N197">
        <v>12.6</v>
      </c>
      <c r="O197">
        <v>1</v>
      </c>
      <c r="P197">
        <v>13</v>
      </c>
      <c r="Q197">
        <v>125</v>
      </c>
      <c r="S197">
        <v>13.2</v>
      </c>
      <c r="T197" t="s">
        <v>30</v>
      </c>
      <c r="U197" t="s">
        <v>41</v>
      </c>
      <c r="W197">
        <f t="shared" si="16"/>
        <v>0.5999999999999996</v>
      </c>
      <c r="X197">
        <f t="shared" si="17"/>
        <v>-5</v>
      </c>
    </row>
    <row r="198" spans="1:24" ht="14.25">
      <c r="A198">
        <v>1</v>
      </c>
      <c r="B198">
        <v>132</v>
      </c>
      <c r="C198">
        <v>12.46628557</v>
      </c>
      <c r="D198">
        <v>16.11068403</v>
      </c>
      <c r="E198">
        <v>-2.230292342</v>
      </c>
      <c r="F198">
        <v>2515957.342</v>
      </c>
      <c r="G198">
        <v>6861191.563</v>
      </c>
      <c r="H198">
        <v>181.0097077</v>
      </c>
      <c r="I198">
        <v>1</v>
      </c>
      <c r="J198">
        <v>12</v>
      </c>
      <c r="K198">
        <v>192</v>
      </c>
      <c r="M198">
        <v>13.4</v>
      </c>
      <c r="O198">
        <v>1</v>
      </c>
      <c r="P198">
        <v>13</v>
      </c>
      <c r="Q198">
        <v>190</v>
      </c>
      <c r="S198">
        <v>10</v>
      </c>
      <c r="T198" t="s">
        <v>30</v>
      </c>
      <c r="U198" t="s">
        <v>79</v>
      </c>
      <c r="X198">
        <f t="shared" si="17"/>
        <v>-2</v>
      </c>
    </row>
    <row r="199" spans="1:27" ht="14.25">
      <c r="A199">
        <v>0</v>
      </c>
      <c r="B199">
        <v>1</v>
      </c>
      <c r="C199">
        <v>-1.676299403</v>
      </c>
      <c r="D199">
        <v>1.487174708</v>
      </c>
      <c r="E199">
        <v>-0.259858684</v>
      </c>
      <c r="F199">
        <v>2515946.999</v>
      </c>
      <c r="G199">
        <v>6861209.081</v>
      </c>
      <c r="H199">
        <v>182.9801413</v>
      </c>
      <c r="I199">
        <v>1</v>
      </c>
      <c r="J199">
        <v>11</v>
      </c>
      <c r="K199">
        <v>197</v>
      </c>
      <c r="M199">
        <v>20</v>
      </c>
      <c r="N199">
        <v>12.3</v>
      </c>
      <c r="O199">
        <v>1</v>
      </c>
      <c r="P199">
        <v>14</v>
      </c>
      <c r="Q199">
        <v>203</v>
      </c>
      <c r="R199">
        <v>20.6</v>
      </c>
      <c r="S199">
        <v>14</v>
      </c>
      <c r="T199">
        <v>8.16</v>
      </c>
      <c r="U199" t="s">
        <v>49</v>
      </c>
      <c r="V199">
        <f t="shared" si="15"/>
        <v>0.6000000000000014</v>
      </c>
      <c r="W199">
        <f t="shared" si="16"/>
        <v>1.6999999999999993</v>
      </c>
      <c r="X199">
        <f t="shared" si="17"/>
        <v>6</v>
      </c>
      <c r="Y199">
        <f t="shared" si="18"/>
        <v>13.056000000000001</v>
      </c>
      <c r="Z199">
        <f aca="true" t="shared" si="19" ref="Z199:Z258">((Q199/10)^2-(Q199/10-Y199/10)^2)*PI()/4</f>
        <v>40.29310026706026</v>
      </c>
      <c r="AA199">
        <f aca="true" t="shared" si="20" ref="AA199:AA258">(R199-S199)*(R199/27.5)^2</f>
        <v>3.703505454545456</v>
      </c>
    </row>
    <row r="200" spans="1:25" ht="14.25">
      <c r="A200">
        <v>1</v>
      </c>
      <c r="B200">
        <v>294</v>
      </c>
      <c r="C200">
        <v>12.98259729</v>
      </c>
      <c r="D200">
        <v>-26.20209259</v>
      </c>
      <c r="E200">
        <v>-1.005107442</v>
      </c>
      <c r="F200">
        <v>2515916.411</v>
      </c>
      <c r="G200">
        <v>6861202.302</v>
      </c>
      <c r="H200">
        <v>182.2348926</v>
      </c>
      <c r="I200">
        <v>1</v>
      </c>
      <c r="J200">
        <v>11</v>
      </c>
      <c r="K200">
        <v>215</v>
      </c>
      <c r="M200">
        <v>20.5</v>
      </c>
      <c r="N200">
        <v>12.7</v>
      </c>
      <c r="O200">
        <v>1</v>
      </c>
      <c r="P200">
        <v>14</v>
      </c>
      <c r="Q200">
        <v>216</v>
      </c>
      <c r="S200">
        <v>14.1</v>
      </c>
      <c r="T200">
        <v>4.94</v>
      </c>
      <c r="U200" t="s">
        <v>59</v>
      </c>
      <c r="W200">
        <f t="shared" si="16"/>
        <v>1.4000000000000004</v>
      </c>
      <c r="X200">
        <f t="shared" si="17"/>
        <v>1</v>
      </c>
      <c r="Y200">
        <f t="shared" si="18"/>
        <v>7.904000000000001</v>
      </c>
    </row>
    <row r="201" spans="1:25" ht="14.25">
      <c r="A201">
        <v>-1</v>
      </c>
      <c r="B201">
        <v>383</v>
      </c>
      <c r="C201">
        <v>-7.553916585</v>
      </c>
      <c r="D201">
        <v>-19.08942295</v>
      </c>
      <c r="E201">
        <v>-0.101141335</v>
      </c>
      <c r="F201">
        <v>2515928.722</v>
      </c>
      <c r="G201">
        <v>6861220.212</v>
      </c>
      <c r="H201">
        <v>183.1388587</v>
      </c>
      <c r="I201">
        <v>1</v>
      </c>
      <c r="J201">
        <v>14</v>
      </c>
      <c r="K201">
        <v>246</v>
      </c>
      <c r="L201" t="s">
        <v>33</v>
      </c>
      <c r="M201">
        <v>17.6</v>
      </c>
      <c r="O201">
        <v>1</v>
      </c>
      <c r="P201">
        <v>14</v>
      </c>
      <c r="Q201">
        <v>247</v>
      </c>
      <c r="T201">
        <v>5.4</v>
      </c>
      <c r="U201" t="s">
        <v>34</v>
      </c>
      <c r="X201">
        <f t="shared" si="17"/>
        <v>1</v>
      </c>
      <c r="Y201">
        <f t="shared" si="18"/>
        <v>8.64</v>
      </c>
    </row>
    <row r="202" spans="1:25" ht="14.25">
      <c r="A202">
        <v>1</v>
      </c>
      <c r="B202">
        <v>215</v>
      </c>
      <c r="C202">
        <v>8.495192584</v>
      </c>
      <c r="D202">
        <v>-12.74930511</v>
      </c>
      <c r="E202">
        <v>-0.818739745</v>
      </c>
      <c r="F202">
        <v>2515930.573</v>
      </c>
      <c r="G202">
        <v>6861203.055</v>
      </c>
      <c r="H202">
        <v>182.4212603</v>
      </c>
      <c r="I202">
        <v>1</v>
      </c>
      <c r="J202">
        <v>11</v>
      </c>
      <c r="K202">
        <v>183</v>
      </c>
      <c r="M202">
        <v>20.5</v>
      </c>
      <c r="N202">
        <v>12.4</v>
      </c>
      <c r="O202">
        <v>1</v>
      </c>
      <c r="P202">
        <v>14</v>
      </c>
      <c r="Q202">
        <v>195</v>
      </c>
      <c r="S202">
        <v>13.1</v>
      </c>
      <c r="T202">
        <v>6.43</v>
      </c>
      <c r="U202" t="s">
        <v>63</v>
      </c>
      <c r="W202">
        <f t="shared" si="16"/>
        <v>0.6999999999999993</v>
      </c>
      <c r="X202">
        <f t="shared" si="17"/>
        <v>12</v>
      </c>
      <c r="Y202">
        <f t="shared" si="18"/>
        <v>10.288</v>
      </c>
    </row>
    <row r="203" spans="1:21" ht="14.25">
      <c r="A203">
        <v>2</v>
      </c>
      <c r="B203">
        <v>282</v>
      </c>
      <c r="C203">
        <v>19.6363425</v>
      </c>
      <c r="D203">
        <v>-21.61501632</v>
      </c>
      <c r="E203">
        <v>-1.393014261</v>
      </c>
      <c r="F203">
        <v>2515919.067</v>
      </c>
      <c r="G203">
        <v>6861194.669</v>
      </c>
      <c r="H203">
        <v>181.8469857</v>
      </c>
      <c r="I203">
        <v>1</v>
      </c>
      <c r="J203">
        <v>11</v>
      </c>
      <c r="K203">
        <v>144</v>
      </c>
      <c r="M203">
        <v>16.4</v>
      </c>
      <c r="N203">
        <v>13.8</v>
      </c>
      <c r="O203">
        <v>1</v>
      </c>
      <c r="P203">
        <v>21</v>
      </c>
      <c r="Q203">
        <v>139</v>
      </c>
      <c r="R203">
        <v>16.2</v>
      </c>
      <c r="U203" t="s">
        <v>86</v>
      </c>
    </row>
    <row r="204" spans="1:21" ht="14.25">
      <c r="A204">
        <v>-1</v>
      </c>
      <c r="B204">
        <v>47</v>
      </c>
      <c r="C204">
        <v>-10.27061923</v>
      </c>
      <c r="D204">
        <v>20.10180228</v>
      </c>
      <c r="E204">
        <v>0.390703648</v>
      </c>
      <c r="F204">
        <v>2515967.227</v>
      </c>
      <c r="G204">
        <v>6861212.424</v>
      </c>
      <c r="H204">
        <v>183.6307036</v>
      </c>
      <c r="I204">
        <v>1</v>
      </c>
      <c r="J204">
        <v>11</v>
      </c>
      <c r="K204">
        <v>145</v>
      </c>
      <c r="M204">
        <v>14.2</v>
      </c>
      <c r="N204">
        <v>10.8</v>
      </c>
      <c r="O204">
        <v>1</v>
      </c>
      <c r="P204">
        <v>21</v>
      </c>
      <c r="Q204">
        <v>141</v>
      </c>
      <c r="U204" t="s">
        <v>40</v>
      </c>
    </row>
    <row r="205" spans="1:21" ht="14.25">
      <c r="A205">
        <v>1</v>
      </c>
      <c r="B205">
        <v>341</v>
      </c>
      <c r="C205">
        <v>8.240581477</v>
      </c>
      <c r="D205">
        <v>-41.63504171</v>
      </c>
      <c r="E205">
        <v>-2.62020081</v>
      </c>
      <c r="F205">
        <v>2515902.792</v>
      </c>
      <c r="G205">
        <v>6861210.972</v>
      </c>
      <c r="H205">
        <v>180.6197992</v>
      </c>
      <c r="I205">
        <v>1</v>
      </c>
      <c r="J205">
        <v>11</v>
      </c>
      <c r="K205">
        <v>91</v>
      </c>
      <c r="M205">
        <v>8.8</v>
      </c>
      <c r="O205">
        <v>1</v>
      </c>
      <c r="P205">
        <v>21</v>
      </c>
      <c r="Q205">
        <v>89</v>
      </c>
      <c r="U205" t="s">
        <v>40</v>
      </c>
    </row>
    <row r="206" spans="1:21" ht="14.25">
      <c r="A206">
        <v>1</v>
      </c>
      <c r="B206">
        <v>340</v>
      </c>
      <c r="C206">
        <v>7.216273376</v>
      </c>
      <c r="D206">
        <v>-40.33568325</v>
      </c>
      <c r="E206">
        <v>-2.195503152</v>
      </c>
      <c r="F206">
        <v>2515904.316</v>
      </c>
      <c r="G206">
        <v>6861211.614</v>
      </c>
      <c r="H206">
        <v>181.0444968</v>
      </c>
      <c r="I206">
        <v>1</v>
      </c>
      <c r="J206">
        <v>22</v>
      </c>
      <c r="K206">
        <v>113</v>
      </c>
      <c r="M206">
        <v>9.5</v>
      </c>
      <c r="O206">
        <v>1</v>
      </c>
      <c r="P206">
        <v>21</v>
      </c>
      <c r="Q206">
        <v>110</v>
      </c>
      <c r="U206" t="s">
        <v>57</v>
      </c>
    </row>
    <row r="207" spans="1:21" ht="14.25">
      <c r="A207">
        <v>1</v>
      </c>
      <c r="B207">
        <v>316</v>
      </c>
      <c r="C207">
        <v>12.46800275</v>
      </c>
      <c r="D207">
        <v>-39.91094855</v>
      </c>
      <c r="E207">
        <v>-2.770384633</v>
      </c>
      <c r="F207">
        <v>2515903.331</v>
      </c>
      <c r="G207">
        <v>6861206.438</v>
      </c>
      <c r="H207">
        <v>180.4696154</v>
      </c>
      <c r="I207">
        <v>1</v>
      </c>
      <c r="J207">
        <v>21</v>
      </c>
      <c r="K207">
        <v>88</v>
      </c>
      <c r="M207">
        <v>7.8</v>
      </c>
      <c r="O207">
        <v>1</v>
      </c>
      <c r="P207">
        <v>21</v>
      </c>
      <c r="Q207">
        <v>80</v>
      </c>
      <c r="U207" t="s">
        <v>40</v>
      </c>
    </row>
    <row r="208" spans="1:21" ht="14.25">
      <c r="A208">
        <v>2</v>
      </c>
      <c r="B208">
        <v>303</v>
      </c>
      <c r="C208">
        <v>21.69313877</v>
      </c>
      <c r="D208">
        <v>-28.87951023</v>
      </c>
      <c r="E208">
        <v>-2.019667318</v>
      </c>
      <c r="F208">
        <v>2515911.517</v>
      </c>
      <c r="G208">
        <v>6861194.615</v>
      </c>
      <c r="H208">
        <v>181.2203327</v>
      </c>
      <c r="I208">
        <v>1</v>
      </c>
      <c r="J208">
        <v>22</v>
      </c>
      <c r="K208">
        <v>133</v>
      </c>
      <c r="M208">
        <v>2</v>
      </c>
      <c r="O208">
        <v>1</v>
      </c>
      <c r="P208">
        <v>22</v>
      </c>
      <c r="Q208">
        <v>123</v>
      </c>
      <c r="R208">
        <v>2.2</v>
      </c>
      <c r="U208" t="s">
        <v>85</v>
      </c>
    </row>
    <row r="209" spans="1:21" ht="14.25">
      <c r="A209">
        <v>-2</v>
      </c>
      <c r="B209">
        <v>420</v>
      </c>
      <c r="C209">
        <v>-18.77326075</v>
      </c>
      <c r="D209">
        <v>-44.31806096</v>
      </c>
      <c r="E209">
        <v>-1.385555787</v>
      </c>
      <c r="F209">
        <v>2515907.379</v>
      </c>
      <c r="G209">
        <v>6861237.728</v>
      </c>
      <c r="H209">
        <v>181.8544442</v>
      </c>
      <c r="I209">
        <v>1</v>
      </c>
      <c r="J209">
        <v>11</v>
      </c>
      <c r="K209">
        <v>195</v>
      </c>
      <c r="M209">
        <v>18.3</v>
      </c>
      <c r="N209">
        <v>10.3</v>
      </c>
      <c r="O209">
        <v>1</v>
      </c>
      <c r="P209">
        <v>22</v>
      </c>
      <c r="Q209">
        <v>198</v>
      </c>
      <c r="U209" t="s">
        <v>22</v>
      </c>
    </row>
    <row r="210" spans="1:21" ht="14.25">
      <c r="A210">
        <v>0</v>
      </c>
      <c r="B210">
        <v>335</v>
      </c>
      <c r="C210">
        <v>3.945165879</v>
      </c>
      <c r="D210">
        <v>-41.72246823</v>
      </c>
      <c r="E210">
        <v>-1.752752414</v>
      </c>
      <c r="F210">
        <v>2515903.848</v>
      </c>
      <c r="G210">
        <v>6861215.136</v>
      </c>
      <c r="H210">
        <v>181.4872476</v>
      </c>
      <c r="I210">
        <v>1</v>
      </c>
      <c r="J210">
        <v>22</v>
      </c>
      <c r="K210">
        <v>145</v>
      </c>
      <c r="M210">
        <v>4.5</v>
      </c>
      <c r="O210">
        <v>1</v>
      </c>
      <c r="P210">
        <v>22</v>
      </c>
      <c r="U210" t="s">
        <v>44</v>
      </c>
    </row>
    <row r="211" spans="1:21" ht="14.25">
      <c r="A211">
        <v>1</v>
      </c>
      <c r="B211">
        <v>223</v>
      </c>
      <c r="C211">
        <v>14.9206403</v>
      </c>
      <c r="D211">
        <v>-13.90824354</v>
      </c>
      <c r="E211">
        <v>-0.976126112</v>
      </c>
      <c r="F211">
        <v>2515927.749</v>
      </c>
      <c r="G211">
        <v>6861197.168</v>
      </c>
      <c r="H211">
        <v>182.2638739</v>
      </c>
      <c r="I211">
        <v>1</v>
      </c>
      <c r="J211">
        <v>22</v>
      </c>
      <c r="K211">
        <v>123</v>
      </c>
      <c r="M211">
        <v>4.3</v>
      </c>
      <c r="O211">
        <v>1</v>
      </c>
      <c r="P211">
        <v>22</v>
      </c>
      <c r="Q211">
        <v>123</v>
      </c>
      <c r="U211" t="s">
        <v>62</v>
      </c>
    </row>
    <row r="212" spans="1:21" ht="14.25">
      <c r="A212">
        <v>1</v>
      </c>
      <c r="B212">
        <v>190</v>
      </c>
      <c r="C212">
        <v>8.866215637</v>
      </c>
      <c r="D212">
        <v>-2.105895862</v>
      </c>
      <c r="E212">
        <v>-1.06405642</v>
      </c>
      <c r="F212">
        <v>2515940.735</v>
      </c>
      <c r="G212">
        <v>6861199.871</v>
      </c>
      <c r="H212">
        <v>182.1759436</v>
      </c>
      <c r="I212">
        <v>1</v>
      </c>
      <c r="J212">
        <v>22</v>
      </c>
      <c r="K212">
        <v>161</v>
      </c>
      <c r="M212">
        <v>12.9</v>
      </c>
      <c r="O212">
        <v>1</v>
      </c>
      <c r="P212">
        <v>22</v>
      </c>
      <c r="Q212">
        <v>155</v>
      </c>
      <c r="U212" t="s">
        <v>67</v>
      </c>
    </row>
    <row r="213" spans="1:21" ht="14.25">
      <c r="A213">
        <v>1</v>
      </c>
      <c r="B213">
        <v>116</v>
      </c>
      <c r="C213">
        <v>10.27560633</v>
      </c>
      <c r="D213">
        <v>10.08204882</v>
      </c>
      <c r="E213">
        <v>-2.460065664</v>
      </c>
      <c r="F213">
        <v>2515952.111</v>
      </c>
      <c r="G213">
        <v>6861195.276</v>
      </c>
      <c r="H213">
        <v>180.7799343</v>
      </c>
      <c r="I213">
        <v>1</v>
      </c>
      <c r="J213">
        <v>22</v>
      </c>
      <c r="K213">
        <v>175</v>
      </c>
      <c r="M213">
        <v>10</v>
      </c>
      <c r="O213">
        <v>1</v>
      </c>
      <c r="P213">
        <v>22</v>
      </c>
      <c r="Q213">
        <v>168</v>
      </c>
      <c r="U213" t="s">
        <v>77</v>
      </c>
    </row>
    <row r="214" spans="1:21" ht="14.25">
      <c r="A214">
        <v>1</v>
      </c>
      <c r="B214">
        <v>152</v>
      </c>
      <c r="C214">
        <v>13.45542712</v>
      </c>
      <c r="D214">
        <v>27.166272</v>
      </c>
      <c r="E214">
        <v>-1.048503344</v>
      </c>
      <c r="F214">
        <v>2515967.738</v>
      </c>
      <c r="G214">
        <v>6861187.674</v>
      </c>
      <c r="H214">
        <v>182.1914967</v>
      </c>
      <c r="I214">
        <v>1</v>
      </c>
      <c r="J214">
        <v>11</v>
      </c>
      <c r="K214">
        <v>165</v>
      </c>
      <c r="M214">
        <v>19.9</v>
      </c>
      <c r="N214">
        <v>12</v>
      </c>
      <c r="O214">
        <v>1</v>
      </c>
      <c r="P214">
        <v>22</v>
      </c>
      <c r="Q214">
        <v>151</v>
      </c>
      <c r="U214" t="s">
        <v>67</v>
      </c>
    </row>
    <row r="215" spans="1:21" ht="14.25">
      <c r="A215">
        <v>2</v>
      </c>
      <c r="B215">
        <v>109</v>
      </c>
      <c r="C215">
        <v>18.11723381</v>
      </c>
      <c r="D215">
        <v>5.157348295</v>
      </c>
      <c r="E215">
        <v>-3.032990114</v>
      </c>
      <c r="F215">
        <v>2515945.281</v>
      </c>
      <c r="G215">
        <v>6861189.024</v>
      </c>
      <c r="H215">
        <v>180.2070099</v>
      </c>
      <c r="I215">
        <v>1</v>
      </c>
      <c r="J215">
        <v>12</v>
      </c>
      <c r="K215">
        <v>148</v>
      </c>
      <c r="M215">
        <v>3</v>
      </c>
      <c r="O215">
        <v>1</v>
      </c>
      <c r="P215">
        <v>22</v>
      </c>
      <c r="Q215">
        <v>148</v>
      </c>
      <c r="U215" t="s">
        <v>97</v>
      </c>
    </row>
    <row r="216" spans="1:21" ht="14.25">
      <c r="A216">
        <v>2</v>
      </c>
      <c r="B216">
        <v>131</v>
      </c>
      <c r="C216">
        <v>15.94491877</v>
      </c>
      <c r="D216">
        <v>17.43816018</v>
      </c>
      <c r="E216">
        <v>-2.670890565</v>
      </c>
      <c r="F216">
        <v>2515957.698</v>
      </c>
      <c r="G216">
        <v>6861187.857</v>
      </c>
      <c r="H216">
        <v>180.5691094</v>
      </c>
      <c r="I216">
        <v>1</v>
      </c>
      <c r="J216">
        <v>22</v>
      </c>
      <c r="K216">
        <v>152</v>
      </c>
      <c r="M216">
        <v>5.8</v>
      </c>
      <c r="O216">
        <v>1</v>
      </c>
      <c r="P216">
        <v>22</v>
      </c>
      <c r="Q216">
        <v>148</v>
      </c>
      <c r="U216" t="s">
        <v>76</v>
      </c>
    </row>
    <row r="217" spans="1:21" ht="14.25">
      <c r="A217">
        <v>0</v>
      </c>
      <c r="B217">
        <v>210</v>
      </c>
      <c r="C217">
        <v>3.212791488</v>
      </c>
      <c r="D217">
        <v>-6.706038964</v>
      </c>
      <c r="E217">
        <v>-0.799981063</v>
      </c>
      <c r="F217">
        <v>2515937.802</v>
      </c>
      <c r="G217">
        <v>6861206.543</v>
      </c>
      <c r="H217">
        <v>182.4400189</v>
      </c>
      <c r="I217">
        <v>1</v>
      </c>
      <c r="J217">
        <v>22</v>
      </c>
      <c r="K217">
        <v>138</v>
      </c>
      <c r="M217">
        <v>4.3</v>
      </c>
      <c r="O217">
        <v>1</v>
      </c>
      <c r="P217">
        <v>23</v>
      </c>
      <c r="Q217">
        <v>137</v>
      </c>
      <c r="U217" t="s">
        <v>48</v>
      </c>
    </row>
    <row r="218" spans="1:21" ht="14.25">
      <c r="A218">
        <v>1</v>
      </c>
      <c r="B218">
        <v>317</v>
      </c>
      <c r="C218">
        <v>12.18626073</v>
      </c>
      <c r="D218">
        <v>-36.89654489</v>
      </c>
      <c r="E218">
        <v>-2.053067103</v>
      </c>
      <c r="F218">
        <v>2515906.312</v>
      </c>
      <c r="G218">
        <v>6861205.909</v>
      </c>
      <c r="H218">
        <v>181.1869329</v>
      </c>
      <c r="I218">
        <v>1</v>
      </c>
      <c r="J218">
        <v>22</v>
      </c>
      <c r="K218">
        <v>121</v>
      </c>
      <c r="M218">
        <v>3.7</v>
      </c>
      <c r="O218">
        <v>1</v>
      </c>
      <c r="P218">
        <v>23</v>
      </c>
      <c r="U218" t="s">
        <v>58</v>
      </c>
    </row>
    <row r="219" spans="1:21" ht="14.25">
      <c r="A219">
        <v>-2</v>
      </c>
      <c r="B219">
        <v>403</v>
      </c>
      <c r="C219">
        <v>-19.58435026</v>
      </c>
      <c r="D219">
        <v>-34.21678605</v>
      </c>
      <c r="E219">
        <v>-0.969567829</v>
      </c>
      <c r="F219">
        <v>2515917.332</v>
      </c>
      <c r="G219">
        <v>6861235.828</v>
      </c>
      <c r="H219">
        <v>182.2704322</v>
      </c>
      <c r="I219">
        <v>1</v>
      </c>
      <c r="J219">
        <v>11</v>
      </c>
      <c r="K219">
        <v>262</v>
      </c>
      <c r="M219">
        <v>18.2</v>
      </c>
      <c r="N219">
        <v>9.1</v>
      </c>
      <c r="O219">
        <v>1</v>
      </c>
      <c r="P219">
        <v>31</v>
      </c>
      <c r="U219" t="s">
        <v>23</v>
      </c>
    </row>
    <row r="220" spans="1:21" ht="14.25">
      <c r="A220">
        <v>-2</v>
      </c>
      <c r="B220">
        <v>394</v>
      </c>
      <c r="C220">
        <v>-17.57603696</v>
      </c>
      <c r="D220">
        <v>-28.53551882</v>
      </c>
      <c r="E220">
        <v>-0.526589318</v>
      </c>
      <c r="F220">
        <v>2515922.276</v>
      </c>
      <c r="G220">
        <v>6861232.383</v>
      </c>
      <c r="H220">
        <v>182.7134107</v>
      </c>
      <c r="I220">
        <v>1</v>
      </c>
      <c r="J220">
        <v>11</v>
      </c>
      <c r="K220">
        <v>248</v>
      </c>
      <c r="M220">
        <v>20.8</v>
      </c>
      <c r="N220">
        <v>11.5</v>
      </c>
      <c r="O220">
        <v>1</v>
      </c>
      <c r="P220">
        <v>31</v>
      </c>
      <c r="U220" t="s">
        <v>23</v>
      </c>
    </row>
    <row r="221" spans="1:21" ht="14.25">
      <c r="A221">
        <v>-2</v>
      </c>
      <c r="B221">
        <v>377</v>
      </c>
      <c r="C221">
        <v>-16.07319082</v>
      </c>
      <c r="D221">
        <v>-16.92802755</v>
      </c>
      <c r="E221">
        <v>-0.487908801</v>
      </c>
      <c r="F221">
        <v>2515933.068</v>
      </c>
      <c r="G221">
        <v>6861227.851</v>
      </c>
      <c r="H221">
        <v>182.7520912</v>
      </c>
      <c r="I221">
        <v>1</v>
      </c>
      <c r="J221">
        <v>11</v>
      </c>
      <c r="K221">
        <v>303</v>
      </c>
      <c r="M221">
        <v>22</v>
      </c>
      <c r="N221">
        <v>12.5</v>
      </c>
      <c r="O221">
        <v>1</v>
      </c>
      <c r="P221">
        <v>31</v>
      </c>
      <c r="U221" t="s">
        <v>23</v>
      </c>
    </row>
    <row r="222" spans="1:21" ht="14.25">
      <c r="A222">
        <v>-1</v>
      </c>
      <c r="B222">
        <v>376</v>
      </c>
      <c r="C222">
        <v>-14.54349629</v>
      </c>
      <c r="D222">
        <v>-14.80984028</v>
      </c>
      <c r="E222">
        <v>-0.362192154</v>
      </c>
      <c r="F222">
        <v>2515934.704</v>
      </c>
      <c r="G222">
        <v>6861225.814</v>
      </c>
      <c r="H222">
        <v>182.8778078</v>
      </c>
      <c r="I222">
        <v>1</v>
      </c>
      <c r="J222">
        <v>11</v>
      </c>
      <c r="K222">
        <v>201</v>
      </c>
      <c r="M222">
        <v>20.2</v>
      </c>
      <c r="N222">
        <v>13.4</v>
      </c>
      <c r="O222">
        <v>1</v>
      </c>
      <c r="P222">
        <v>31</v>
      </c>
      <c r="U222" t="s">
        <v>23</v>
      </c>
    </row>
    <row r="223" spans="1:21" ht="14.25">
      <c r="A223">
        <v>-1</v>
      </c>
      <c r="B223">
        <v>363</v>
      </c>
      <c r="C223">
        <v>-14.87258976</v>
      </c>
      <c r="D223">
        <v>-11.88891092</v>
      </c>
      <c r="E223">
        <v>-0.049152508</v>
      </c>
      <c r="F223">
        <v>2515937.607</v>
      </c>
      <c r="G223">
        <v>6861225.356</v>
      </c>
      <c r="H223">
        <v>183.1908475</v>
      </c>
      <c r="I223">
        <v>1</v>
      </c>
      <c r="J223">
        <v>11</v>
      </c>
      <c r="K223">
        <v>205</v>
      </c>
      <c r="M223">
        <v>20</v>
      </c>
      <c r="N223">
        <v>12.2</v>
      </c>
      <c r="O223">
        <v>1</v>
      </c>
      <c r="P223">
        <v>31</v>
      </c>
      <c r="U223" t="s">
        <v>23</v>
      </c>
    </row>
    <row r="224" spans="1:21" ht="14.25">
      <c r="A224">
        <v>-1</v>
      </c>
      <c r="B224">
        <v>361</v>
      </c>
      <c r="C224">
        <v>-14.05742265</v>
      </c>
      <c r="D224">
        <v>-8.837241909</v>
      </c>
      <c r="E224">
        <v>0.135168643</v>
      </c>
      <c r="F224">
        <v>2515940.333</v>
      </c>
      <c r="G224">
        <v>6861223.759</v>
      </c>
      <c r="H224">
        <v>183.3751686</v>
      </c>
      <c r="I224">
        <v>1</v>
      </c>
      <c r="J224">
        <v>11</v>
      </c>
      <c r="K224">
        <v>231</v>
      </c>
      <c r="M224">
        <v>19.1</v>
      </c>
      <c r="N224">
        <v>6.3</v>
      </c>
      <c r="O224">
        <v>1</v>
      </c>
      <c r="P224">
        <v>31</v>
      </c>
      <c r="U224" t="s">
        <v>23</v>
      </c>
    </row>
    <row r="225" spans="1:21" ht="14.25">
      <c r="A225">
        <v>-1</v>
      </c>
      <c r="B225">
        <v>360</v>
      </c>
      <c r="C225">
        <v>-13.98572066</v>
      </c>
      <c r="D225">
        <v>-6.557215808</v>
      </c>
      <c r="E225">
        <v>0.75796887</v>
      </c>
      <c r="F225">
        <v>2515942.512</v>
      </c>
      <c r="G225">
        <v>6861223.085</v>
      </c>
      <c r="H225">
        <v>183.9979689</v>
      </c>
      <c r="I225">
        <v>1</v>
      </c>
      <c r="J225">
        <v>11</v>
      </c>
      <c r="K225">
        <v>250</v>
      </c>
      <c r="M225">
        <v>18.6</v>
      </c>
      <c r="N225">
        <v>9.2</v>
      </c>
      <c r="O225">
        <v>1</v>
      </c>
      <c r="P225">
        <v>31</v>
      </c>
      <c r="U225" t="s">
        <v>23</v>
      </c>
    </row>
    <row r="226" spans="1:27" ht="14.25">
      <c r="A226">
        <v>2</v>
      </c>
      <c r="B226">
        <v>324</v>
      </c>
      <c r="C226">
        <v>17.42696995</v>
      </c>
      <c r="D226">
        <v>-43.57045441</v>
      </c>
      <c r="E226">
        <v>-3.216503619</v>
      </c>
      <c r="F226">
        <v>2515898.486</v>
      </c>
      <c r="G226">
        <v>6861202.629</v>
      </c>
      <c r="H226">
        <v>180.0234964</v>
      </c>
      <c r="I226">
        <v>2</v>
      </c>
      <c r="J226">
        <v>11</v>
      </c>
      <c r="K226">
        <v>367</v>
      </c>
      <c r="M226">
        <v>27</v>
      </c>
      <c r="N226">
        <v>9.2</v>
      </c>
      <c r="O226">
        <v>2</v>
      </c>
      <c r="P226">
        <v>11</v>
      </c>
      <c r="Q226">
        <v>376</v>
      </c>
      <c r="R226">
        <v>27.5</v>
      </c>
      <c r="S226">
        <v>9.6</v>
      </c>
      <c r="T226">
        <v>6.82</v>
      </c>
      <c r="V226">
        <f t="shared" si="15"/>
        <v>0.5</v>
      </c>
      <c r="W226">
        <f t="shared" si="16"/>
        <v>0.40000000000000036</v>
      </c>
      <c r="X226">
        <f t="shared" si="17"/>
        <v>9</v>
      </c>
      <c r="Y226">
        <f t="shared" si="18"/>
        <v>10.912</v>
      </c>
      <c r="Z226">
        <f t="shared" si="19"/>
        <v>63.51320369712589</v>
      </c>
      <c r="AA226">
        <f t="shared" si="20"/>
        <v>17.9</v>
      </c>
    </row>
    <row r="227" spans="1:27" ht="14.25">
      <c r="A227">
        <v>4</v>
      </c>
      <c r="B227">
        <v>270</v>
      </c>
      <c r="C227">
        <v>35.06417455</v>
      </c>
      <c r="D227">
        <v>-15.0563978</v>
      </c>
      <c r="E227">
        <v>-3.19935241</v>
      </c>
      <c r="F227">
        <v>2515921.293</v>
      </c>
      <c r="G227">
        <v>6861178.053</v>
      </c>
      <c r="H227">
        <v>180.0406476</v>
      </c>
      <c r="I227">
        <v>2</v>
      </c>
      <c r="J227">
        <v>11</v>
      </c>
      <c r="K227">
        <v>304</v>
      </c>
      <c r="M227">
        <v>24.8</v>
      </c>
      <c r="N227">
        <v>4.9</v>
      </c>
      <c r="O227">
        <v>2</v>
      </c>
      <c r="P227">
        <v>11</v>
      </c>
      <c r="Q227">
        <v>326</v>
      </c>
      <c r="R227">
        <v>25.8</v>
      </c>
      <c r="S227">
        <v>4.4</v>
      </c>
      <c r="T227">
        <v>13.57</v>
      </c>
      <c r="V227">
        <f t="shared" si="15"/>
        <v>1</v>
      </c>
      <c r="W227">
        <f t="shared" si="16"/>
        <v>-0.5</v>
      </c>
      <c r="X227">
        <f t="shared" si="17"/>
        <v>22</v>
      </c>
      <c r="Y227">
        <f t="shared" si="18"/>
        <v>21.712000000000003</v>
      </c>
      <c r="Z227">
        <f t="shared" si="19"/>
        <v>107.48027040619809</v>
      </c>
      <c r="AA227">
        <f t="shared" si="20"/>
        <v>18.835961652892564</v>
      </c>
    </row>
    <row r="228" spans="1:27" ht="14.25">
      <c r="A228">
        <v>2</v>
      </c>
      <c r="B228">
        <v>204</v>
      </c>
      <c r="C228">
        <v>21.26865462</v>
      </c>
      <c r="D228">
        <v>-2.492256887</v>
      </c>
      <c r="E228">
        <v>-3.047280071</v>
      </c>
      <c r="F228">
        <v>2515937.069</v>
      </c>
      <c r="G228">
        <v>6861188.017</v>
      </c>
      <c r="H228">
        <v>180.1927199</v>
      </c>
      <c r="I228">
        <v>2</v>
      </c>
      <c r="J228">
        <v>11</v>
      </c>
      <c r="K228">
        <v>277</v>
      </c>
      <c r="M228">
        <v>24.2</v>
      </c>
      <c r="N228">
        <v>5.8</v>
      </c>
      <c r="O228">
        <v>2</v>
      </c>
      <c r="P228">
        <v>11</v>
      </c>
      <c r="Q228">
        <v>293</v>
      </c>
      <c r="R228">
        <v>25.6</v>
      </c>
      <c r="S228">
        <v>7.6</v>
      </c>
      <c r="T228">
        <v>9.8</v>
      </c>
      <c r="V228">
        <f t="shared" si="15"/>
        <v>1.4000000000000021</v>
      </c>
      <c r="W228">
        <f t="shared" si="16"/>
        <v>1.7999999999999998</v>
      </c>
      <c r="X228">
        <f t="shared" si="17"/>
        <v>16</v>
      </c>
      <c r="Y228">
        <f t="shared" si="18"/>
        <v>15.680000000000001</v>
      </c>
      <c r="Z228">
        <f t="shared" si="19"/>
        <v>70.235154390057</v>
      </c>
      <c r="AA228">
        <f t="shared" si="20"/>
        <v>15.59865123966942</v>
      </c>
    </row>
    <row r="229" spans="1:27" ht="14.25">
      <c r="A229">
        <v>2</v>
      </c>
      <c r="B229">
        <v>319</v>
      </c>
      <c r="C229">
        <v>16.3566116</v>
      </c>
      <c r="D229">
        <v>-37.03278533</v>
      </c>
      <c r="E229">
        <v>-2.622030191</v>
      </c>
      <c r="F229">
        <v>2515905.073</v>
      </c>
      <c r="G229">
        <v>6861201.925</v>
      </c>
      <c r="H229">
        <v>180.6179698</v>
      </c>
      <c r="I229">
        <v>2</v>
      </c>
      <c r="J229">
        <v>11</v>
      </c>
      <c r="K229">
        <v>273</v>
      </c>
      <c r="M229">
        <v>23.8</v>
      </c>
      <c r="N229">
        <v>6.1</v>
      </c>
      <c r="O229">
        <v>2</v>
      </c>
      <c r="P229">
        <v>11</v>
      </c>
      <c r="Q229">
        <v>284</v>
      </c>
      <c r="R229">
        <v>25.3</v>
      </c>
      <c r="S229">
        <v>6.1</v>
      </c>
      <c r="T229">
        <v>9.03</v>
      </c>
      <c r="V229">
        <f t="shared" si="15"/>
        <v>1.5</v>
      </c>
      <c r="W229">
        <f t="shared" si="16"/>
        <v>0</v>
      </c>
      <c r="X229">
        <f t="shared" si="17"/>
        <v>11</v>
      </c>
      <c r="Y229">
        <f t="shared" si="18"/>
        <v>14.448</v>
      </c>
      <c r="Z229">
        <f t="shared" si="19"/>
        <v>62.81394046446735</v>
      </c>
      <c r="AA229">
        <f t="shared" si="20"/>
        <v>16.250880000000002</v>
      </c>
    </row>
    <row r="230" spans="1:27" ht="14.25">
      <c r="A230">
        <v>1</v>
      </c>
      <c r="B230">
        <v>343</v>
      </c>
      <c r="C230">
        <v>9.540313834</v>
      </c>
      <c r="D230">
        <v>-49.11171231</v>
      </c>
      <c r="E230">
        <v>-3.424752517</v>
      </c>
      <c r="F230">
        <v>2515895.238</v>
      </c>
      <c r="G230">
        <v>6861211.704</v>
      </c>
      <c r="H230">
        <v>179.8152475</v>
      </c>
      <c r="I230">
        <v>2</v>
      </c>
      <c r="J230">
        <v>11</v>
      </c>
      <c r="K230">
        <v>248</v>
      </c>
      <c r="M230">
        <v>24</v>
      </c>
      <c r="N230">
        <v>9.1</v>
      </c>
      <c r="O230">
        <v>2</v>
      </c>
      <c r="P230">
        <v>11</v>
      </c>
      <c r="Q230">
        <v>261</v>
      </c>
      <c r="R230">
        <v>24.6</v>
      </c>
      <c r="S230">
        <v>8.5</v>
      </c>
      <c r="T230">
        <v>7.31</v>
      </c>
      <c r="V230">
        <f t="shared" si="15"/>
        <v>0.6000000000000014</v>
      </c>
      <c r="W230">
        <f t="shared" si="16"/>
        <v>-0.5999999999999996</v>
      </c>
      <c r="X230">
        <f t="shared" si="17"/>
        <v>13</v>
      </c>
      <c r="Y230">
        <f t="shared" si="18"/>
        <v>11.696</v>
      </c>
      <c r="Z230">
        <f t="shared" si="19"/>
        <v>46.87661177882639</v>
      </c>
      <c r="AA230">
        <f t="shared" si="20"/>
        <v>12.883406280991741</v>
      </c>
    </row>
    <row r="231" spans="1:27" ht="14.25">
      <c r="A231">
        <v>2</v>
      </c>
      <c r="B231">
        <v>147</v>
      </c>
      <c r="C231">
        <v>18.48173384</v>
      </c>
      <c r="D231">
        <v>22.17990561</v>
      </c>
      <c r="E231">
        <v>-2.577360513</v>
      </c>
      <c r="F231">
        <v>2515961.596</v>
      </c>
      <c r="G231">
        <v>6861184.152</v>
      </c>
      <c r="H231">
        <v>180.6626395</v>
      </c>
      <c r="I231">
        <v>2</v>
      </c>
      <c r="J231">
        <v>11</v>
      </c>
      <c r="K231">
        <v>314</v>
      </c>
      <c r="M231">
        <v>24.4</v>
      </c>
      <c r="N231">
        <v>3.1</v>
      </c>
      <c r="O231">
        <v>2</v>
      </c>
      <c r="P231">
        <v>11</v>
      </c>
      <c r="Q231">
        <v>318</v>
      </c>
      <c r="R231">
        <v>24.5</v>
      </c>
      <c r="S231">
        <v>10.3</v>
      </c>
      <c r="T231">
        <v>6.39</v>
      </c>
      <c r="U231" t="s">
        <v>24</v>
      </c>
      <c r="V231">
        <f t="shared" si="15"/>
        <v>0.10000000000000142</v>
      </c>
      <c r="W231">
        <f t="shared" si="16"/>
        <v>7.200000000000001</v>
      </c>
      <c r="X231">
        <f t="shared" si="17"/>
        <v>4</v>
      </c>
      <c r="Y231">
        <f t="shared" si="18"/>
        <v>10.224</v>
      </c>
      <c r="Z231">
        <f t="shared" si="19"/>
        <v>50.24925474908018</v>
      </c>
      <c r="AA231">
        <f t="shared" si="20"/>
        <v>11.27080991735537</v>
      </c>
    </row>
    <row r="232" spans="1:27" ht="14.25">
      <c r="A232">
        <v>0</v>
      </c>
      <c r="B232">
        <v>347</v>
      </c>
      <c r="C232">
        <v>3.620129806</v>
      </c>
      <c r="D232">
        <v>-50.20457125</v>
      </c>
      <c r="E232">
        <v>-2.837922697</v>
      </c>
      <c r="F232">
        <v>2515895.757</v>
      </c>
      <c r="G232">
        <v>6861217.702</v>
      </c>
      <c r="H232">
        <v>180.4020773</v>
      </c>
      <c r="I232">
        <v>2</v>
      </c>
      <c r="J232">
        <v>11</v>
      </c>
      <c r="K232">
        <v>236</v>
      </c>
      <c r="M232">
        <v>23.3</v>
      </c>
      <c r="N232">
        <v>7.7</v>
      </c>
      <c r="O232">
        <v>2</v>
      </c>
      <c r="P232">
        <v>11</v>
      </c>
      <c r="Q232">
        <v>248</v>
      </c>
      <c r="R232">
        <v>24.1</v>
      </c>
      <c r="S232">
        <v>11.7</v>
      </c>
      <c r="T232">
        <v>6.47</v>
      </c>
      <c r="V232">
        <f t="shared" si="15"/>
        <v>0.8000000000000007</v>
      </c>
      <c r="W232">
        <f t="shared" si="16"/>
        <v>3.999999999999999</v>
      </c>
      <c r="X232">
        <f t="shared" si="17"/>
        <v>12</v>
      </c>
      <c r="Y232">
        <f t="shared" si="18"/>
        <v>10.352</v>
      </c>
      <c r="Z232">
        <f t="shared" si="19"/>
        <v>39.485327932111346</v>
      </c>
      <c r="AA232">
        <f t="shared" si="20"/>
        <v>9.523363966942153</v>
      </c>
    </row>
    <row r="233" spans="1:27" ht="14.25">
      <c r="A233">
        <v>1</v>
      </c>
      <c r="B233">
        <v>250</v>
      </c>
      <c r="C233">
        <v>13.3991076</v>
      </c>
      <c r="D233">
        <v>-16.09400578</v>
      </c>
      <c r="E233">
        <v>-0.716582505</v>
      </c>
      <c r="F233">
        <v>2515926.046</v>
      </c>
      <c r="G233">
        <v>6861199.216</v>
      </c>
      <c r="H233">
        <v>182.5234175</v>
      </c>
      <c r="I233">
        <v>2</v>
      </c>
      <c r="J233">
        <v>11</v>
      </c>
      <c r="K233">
        <v>225</v>
      </c>
      <c r="M233">
        <v>23.3</v>
      </c>
      <c r="N233">
        <v>9.3</v>
      </c>
      <c r="O233">
        <v>2</v>
      </c>
      <c r="P233">
        <v>11</v>
      </c>
      <c r="Q233">
        <v>228</v>
      </c>
      <c r="R233">
        <v>23.7</v>
      </c>
      <c r="S233">
        <v>9.1</v>
      </c>
      <c r="T233">
        <v>8.69</v>
      </c>
      <c r="V233">
        <f t="shared" si="15"/>
        <v>0.3999999999999986</v>
      </c>
      <c r="W233">
        <f t="shared" si="16"/>
        <v>-0.20000000000000107</v>
      </c>
      <c r="X233">
        <f t="shared" si="17"/>
        <v>3</v>
      </c>
      <c r="Y233">
        <f t="shared" si="18"/>
        <v>13.904</v>
      </c>
      <c r="Z233">
        <f t="shared" si="19"/>
        <v>48.27766157136259</v>
      </c>
      <c r="AA233">
        <f t="shared" si="20"/>
        <v>10.843866446280991</v>
      </c>
    </row>
    <row r="234" spans="1:27" ht="14.25">
      <c r="A234">
        <v>1</v>
      </c>
      <c r="B234">
        <v>348</v>
      </c>
      <c r="C234">
        <v>5.429534708</v>
      </c>
      <c r="D234">
        <v>-53.75692141</v>
      </c>
      <c r="E234">
        <v>-3.201366041</v>
      </c>
      <c r="F234">
        <v>2515891.851</v>
      </c>
      <c r="G234">
        <v>6861216.901</v>
      </c>
      <c r="H234">
        <v>180.038634</v>
      </c>
      <c r="I234">
        <v>2</v>
      </c>
      <c r="J234">
        <v>11</v>
      </c>
      <c r="K234">
        <v>279</v>
      </c>
      <c r="M234">
        <v>23.5</v>
      </c>
      <c r="N234">
        <v>8.6</v>
      </c>
      <c r="O234">
        <v>2</v>
      </c>
      <c r="P234">
        <v>11</v>
      </c>
      <c r="Q234">
        <v>287</v>
      </c>
      <c r="R234">
        <v>23.6</v>
      </c>
      <c r="S234">
        <v>9.4</v>
      </c>
      <c r="T234">
        <v>7.82</v>
      </c>
      <c r="V234">
        <f t="shared" si="15"/>
        <v>0.10000000000000142</v>
      </c>
      <c r="W234">
        <f t="shared" si="16"/>
        <v>0.8000000000000007</v>
      </c>
      <c r="X234">
        <f t="shared" si="17"/>
        <v>8</v>
      </c>
      <c r="Y234">
        <f t="shared" si="18"/>
        <v>12.512</v>
      </c>
      <c r="Z234">
        <f t="shared" si="19"/>
        <v>55.17687449348966</v>
      </c>
      <c r="AA234">
        <f t="shared" si="20"/>
        <v>10.45795966942149</v>
      </c>
    </row>
    <row r="235" spans="1:27" ht="14.25">
      <c r="A235">
        <v>0</v>
      </c>
      <c r="B235">
        <v>430</v>
      </c>
      <c r="C235">
        <v>-2.454027736</v>
      </c>
      <c r="D235">
        <v>-56.75539576</v>
      </c>
      <c r="E235">
        <v>-3.307469672</v>
      </c>
      <c r="F235">
        <v>2515891.054</v>
      </c>
      <c r="G235">
        <v>6861225.298</v>
      </c>
      <c r="H235">
        <v>179.9325303</v>
      </c>
      <c r="I235">
        <v>2</v>
      </c>
      <c r="J235">
        <v>11</v>
      </c>
      <c r="K235">
        <v>240</v>
      </c>
      <c r="M235">
        <v>22.3</v>
      </c>
      <c r="N235">
        <v>6.7</v>
      </c>
      <c r="O235">
        <v>2</v>
      </c>
      <c r="P235">
        <v>11</v>
      </c>
      <c r="Q235">
        <v>246</v>
      </c>
      <c r="R235">
        <v>23.1</v>
      </c>
      <c r="S235">
        <v>8.1</v>
      </c>
      <c r="T235">
        <v>8.68</v>
      </c>
      <c r="V235">
        <f t="shared" si="15"/>
        <v>0.8000000000000007</v>
      </c>
      <c r="W235">
        <f t="shared" si="16"/>
        <v>1.3999999999999995</v>
      </c>
      <c r="X235">
        <f t="shared" si="17"/>
        <v>6</v>
      </c>
      <c r="Y235">
        <f t="shared" si="18"/>
        <v>13.888</v>
      </c>
      <c r="Z235">
        <f t="shared" si="19"/>
        <v>52.150590856657274</v>
      </c>
      <c r="AA235">
        <f t="shared" si="20"/>
        <v>10.584000000000003</v>
      </c>
    </row>
    <row r="236" spans="1:27" ht="14.25">
      <c r="A236">
        <v>0</v>
      </c>
      <c r="B236">
        <v>245</v>
      </c>
      <c r="C236">
        <v>3.032766847</v>
      </c>
      <c r="D236">
        <v>-19.23537542</v>
      </c>
      <c r="E236">
        <v>-0.533267489</v>
      </c>
      <c r="F236">
        <v>2515925.77</v>
      </c>
      <c r="G236">
        <v>6861210.044</v>
      </c>
      <c r="H236">
        <v>182.7067325</v>
      </c>
      <c r="I236">
        <v>2</v>
      </c>
      <c r="J236">
        <v>11</v>
      </c>
      <c r="K236">
        <v>272</v>
      </c>
      <c r="M236">
        <v>21.9</v>
      </c>
      <c r="N236">
        <v>4.9</v>
      </c>
      <c r="O236">
        <v>2</v>
      </c>
      <c r="P236">
        <v>11</v>
      </c>
      <c r="Q236">
        <v>276</v>
      </c>
      <c r="R236">
        <v>22.6</v>
      </c>
      <c r="S236">
        <v>5.4</v>
      </c>
      <c r="T236">
        <v>8.38</v>
      </c>
      <c r="V236">
        <f t="shared" si="15"/>
        <v>0.7000000000000028</v>
      </c>
      <c r="W236">
        <f t="shared" si="16"/>
        <v>0.5</v>
      </c>
      <c r="X236">
        <f t="shared" si="17"/>
        <v>4</v>
      </c>
      <c r="Y236">
        <f t="shared" si="18"/>
        <v>13.408000000000001</v>
      </c>
      <c r="Z236">
        <f t="shared" si="19"/>
        <v>56.71706919456455</v>
      </c>
      <c r="AA236">
        <f t="shared" si="20"/>
        <v>11.61662413223141</v>
      </c>
    </row>
    <row r="237" spans="1:27" ht="14.25">
      <c r="A237">
        <v>3</v>
      </c>
      <c r="B237">
        <v>233</v>
      </c>
      <c r="C237">
        <v>26.69360585</v>
      </c>
      <c r="D237">
        <v>-13.51423543</v>
      </c>
      <c r="E237">
        <v>-1.626813947</v>
      </c>
      <c r="F237">
        <v>2515925.002</v>
      </c>
      <c r="G237">
        <v>6861185.714</v>
      </c>
      <c r="H237">
        <v>181.6131861</v>
      </c>
      <c r="I237">
        <v>2</v>
      </c>
      <c r="J237">
        <v>11</v>
      </c>
      <c r="K237">
        <v>192</v>
      </c>
      <c r="M237">
        <v>20.5</v>
      </c>
      <c r="N237">
        <v>2.7</v>
      </c>
      <c r="O237">
        <v>2</v>
      </c>
      <c r="P237">
        <v>11</v>
      </c>
      <c r="Q237">
        <v>204</v>
      </c>
      <c r="R237">
        <v>22.3</v>
      </c>
      <c r="S237">
        <v>5.1</v>
      </c>
      <c r="T237">
        <v>8.6</v>
      </c>
      <c r="V237">
        <f t="shared" si="15"/>
        <v>1.8000000000000007</v>
      </c>
      <c r="W237">
        <f t="shared" si="16"/>
        <v>2.3999999999999995</v>
      </c>
      <c r="X237">
        <f t="shared" si="17"/>
        <v>12</v>
      </c>
      <c r="Y237">
        <f t="shared" si="18"/>
        <v>13.76</v>
      </c>
      <c r="Z237">
        <f t="shared" si="19"/>
        <v>42.60582717864272</v>
      </c>
      <c r="AA237">
        <f t="shared" si="20"/>
        <v>11.310265123966945</v>
      </c>
    </row>
    <row r="238" spans="1:27" ht="14.25">
      <c r="A238">
        <v>0</v>
      </c>
      <c r="B238">
        <v>338</v>
      </c>
      <c r="C238">
        <v>1.784938543</v>
      </c>
      <c r="D238">
        <v>-46.40604824</v>
      </c>
      <c r="E238">
        <v>-2.600247393</v>
      </c>
      <c r="F238">
        <v>2515899.906</v>
      </c>
      <c r="G238">
        <v>6861218.463</v>
      </c>
      <c r="H238">
        <v>180.6397526</v>
      </c>
      <c r="I238">
        <v>2</v>
      </c>
      <c r="J238">
        <v>11</v>
      </c>
      <c r="K238">
        <v>256</v>
      </c>
      <c r="M238">
        <v>21.5</v>
      </c>
      <c r="N238">
        <v>5.9</v>
      </c>
      <c r="O238">
        <v>2</v>
      </c>
      <c r="P238">
        <v>11</v>
      </c>
      <c r="Q238">
        <v>263</v>
      </c>
      <c r="R238">
        <v>22.2</v>
      </c>
      <c r="S238">
        <v>4.9</v>
      </c>
      <c r="T238">
        <v>8.86</v>
      </c>
      <c r="V238">
        <f t="shared" si="15"/>
        <v>0.6999999999999993</v>
      </c>
      <c r="W238">
        <f t="shared" si="16"/>
        <v>-1</v>
      </c>
      <c r="X238">
        <f t="shared" si="17"/>
        <v>7</v>
      </c>
      <c r="Y238">
        <f t="shared" si="18"/>
        <v>14.176</v>
      </c>
      <c r="Z238">
        <f t="shared" si="19"/>
        <v>56.98548284964862</v>
      </c>
      <c r="AA238">
        <f t="shared" si="20"/>
        <v>11.274224132231403</v>
      </c>
    </row>
    <row r="239" spans="1:27" ht="14.25">
      <c r="A239">
        <v>2</v>
      </c>
      <c r="B239">
        <v>198</v>
      </c>
      <c r="C239">
        <v>21.45292798</v>
      </c>
      <c r="D239">
        <v>4.656303907</v>
      </c>
      <c r="E239">
        <v>-3.362611775</v>
      </c>
      <c r="F239">
        <v>2515943.912</v>
      </c>
      <c r="G239">
        <v>6861185.941</v>
      </c>
      <c r="H239">
        <v>179.8773882</v>
      </c>
      <c r="I239">
        <v>2</v>
      </c>
      <c r="J239">
        <v>11</v>
      </c>
      <c r="K239">
        <v>222</v>
      </c>
      <c r="M239">
        <v>20.9</v>
      </c>
      <c r="N239">
        <v>6.8</v>
      </c>
      <c r="O239">
        <v>2</v>
      </c>
      <c r="P239">
        <v>11</v>
      </c>
      <c r="Q239">
        <v>235</v>
      </c>
      <c r="R239">
        <v>22</v>
      </c>
      <c r="S239">
        <v>7.4</v>
      </c>
      <c r="T239">
        <v>8.58</v>
      </c>
      <c r="V239">
        <f t="shared" si="15"/>
        <v>1.1000000000000014</v>
      </c>
      <c r="W239">
        <f t="shared" si="16"/>
        <v>0.6000000000000005</v>
      </c>
      <c r="X239">
        <f t="shared" si="17"/>
        <v>13</v>
      </c>
      <c r="Y239">
        <f t="shared" si="18"/>
        <v>13.728000000000002</v>
      </c>
      <c r="Z239">
        <f t="shared" si="19"/>
        <v>49.195000594353004</v>
      </c>
      <c r="AA239">
        <f t="shared" si="20"/>
        <v>9.344000000000001</v>
      </c>
    </row>
    <row r="240" spans="1:27" ht="14.25">
      <c r="A240">
        <v>1</v>
      </c>
      <c r="B240">
        <v>323</v>
      </c>
      <c r="C240">
        <v>14.36674869</v>
      </c>
      <c r="D240">
        <v>-42.17212813</v>
      </c>
      <c r="E240">
        <v>-3.161072379</v>
      </c>
      <c r="F240">
        <v>2515900.647</v>
      </c>
      <c r="G240">
        <v>6861205.208</v>
      </c>
      <c r="H240">
        <v>180.0789276</v>
      </c>
      <c r="I240">
        <v>2</v>
      </c>
      <c r="J240">
        <v>11</v>
      </c>
      <c r="K240">
        <v>241</v>
      </c>
      <c r="M240">
        <v>20.8</v>
      </c>
      <c r="N240">
        <v>7.7</v>
      </c>
      <c r="O240">
        <v>2</v>
      </c>
      <c r="P240">
        <v>11</v>
      </c>
      <c r="Q240">
        <v>243</v>
      </c>
      <c r="R240">
        <v>21.7</v>
      </c>
      <c r="S240">
        <v>9.4</v>
      </c>
      <c r="T240">
        <v>3.46</v>
      </c>
      <c r="V240">
        <f t="shared" si="15"/>
        <v>0.8999999999999986</v>
      </c>
      <c r="W240">
        <f t="shared" si="16"/>
        <v>1.7000000000000002</v>
      </c>
      <c r="X240">
        <f t="shared" si="17"/>
        <v>2</v>
      </c>
      <c r="Y240">
        <f t="shared" si="18"/>
        <v>5.5360000000000005</v>
      </c>
      <c r="Z240">
        <f t="shared" si="19"/>
        <v>20.89040287036675</v>
      </c>
      <c r="AA240">
        <f t="shared" si="20"/>
        <v>7.658772892561982</v>
      </c>
    </row>
    <row r="241" spans="1:27" ht="14.25">
      <c r="A241">
        <v>0</v>
      </c>
      <c r="B241">
        <v>372</v>
      </c>
      <c r="C241">
        <v>-4.676048759</v>
      </c>
      <c r="D241">
        <v>-14.56411772</v>
      </c>
      <c r="E241">
        <v>-0.560831627</v>
      </c>
      <c r="F241">
        <v>2515932.321</v>
      </c>
      <c r="G241">
        <v>6861216.236</v>
      </c>
      <c r="H241">
        <v>182.6791684</v>
      </c>
      <c r="I241">
        <v>2</v>
      </c>
      <c r="J241">
        <v>11</v>
      </c>
      <c r="K241">
        <v>225</v>
      </c>
      <c r="M241">
        <v>21.1</v>
      </c>
      <c r="N241">
        <v>5.2</v>
      </c>
      <c r="O241">
        <v>2</v>
      </c>
      <c r="P241">
        <v>11</v>
      </c>
      <c r="Q241">
        <v>233</v>
      </c>
      <c r="R241">
        <v>21.4</v>
      </c>
      <c r="S241">
        <v>8.5</v>
      </c>
      <c r="T241">
        <v>4.07</v>
      </c>
      <c r="V241">
        <f t="shared" si="15"/>
        <v>0.29999999999999716</v>
      </c>
      <c r="W241">
        <f t="shared" si="16"/>
        <v>3.3</v>
      </c>
      <c r="X241">
        <f t="shared" si="17"/>
        <v>8</v>
      </c>
      <c r="Y241">
        <f t="shared" si="18"/>
        <v>6.5120000000000005</v>
      </c>
      <c r="Z241">
        <f t="shared" si="19"/>
        <v>23.50057275846215</v>
      </c>
      <c r="AA241">
        <f t="shared" si="20"/>
        <v>7.811813553719006</v>
      </c>
    </row>
    <row r="242" spans="1:27" ht="14.25">
      <c r="A242">
        <v>3</v>
      </c>
      <c r="B242">
        <v>265</v>
      </c>
      <c r="C242">
        <v>31.95909296</v>
      </c>
      <c r="D242">
        <v>-16.90848271</v>
      </c>
      <c r="E242">
        <v>-2.641473415</v>
      </c>
      <c r="F242">
        <v>2515920.332</v>
      </c>
      <c r="G242">
        <v>6861181.539</v>
      </c>
      <c r="H242">
        <v>180.5985266</v>
      </c>
      <c r="I242">
        <v>2</v>
      </c>
      <c r="J242">
        <v>11</v>
      </c>
      <c r="K242">
        <v>196</v>
      </c>
      <c r="M242">
        <v>20</v>
      </c>
      <c r="N242">
        <v>5.5</v>
      </c>
      <c r="O242">
        <v>2</v>
      </c>
      <c r="P242">
        <v>11</v>
      </c>
      <c r="Q242">
        <v>214</v>
      </c>
      <c r="R242">
        <v>21.1</v>
      </c>
      <c r="S242">
        <v>7.3</v>
      </c>
      <c r="T242">
        <v>8.83</v>
      </c>
      <c r="V242">
        <f t="shared" si="15"/>
        <v>1.1000000000000014</v>
      </c>
      <c r="W242">
        <f t="shared" si="16"/>
        <v>1.7999999999999998</v>
      </c>
      <c r="X242">
        <f t="shared" si="17"/>
        <v>18</v>
      </c>
      <c r="Y242">
        <f t="shared" si="18"/>
        <v>14.128</v>
      </c>
      <c r="Z242">
        <f t="shared" si="19"/>
        <v>45.92367273054051</v>
      </c>
      <c r="AA242">
        <f t="shared" si="20"/>
        <v>8.1241626446281</v>
      </c>
    </row>
    <row r="243" spans="1:27" ht="14.25">
      <c r="A243">
        <v>2</v>
      </c>
      <c r="B243">
        <v>299</v>
      </c>
      <c r="C243">
        <v>18.60878183</v>
      </c>
      <c r="D243">
        <v>-31.04799121</v>
      </c>
      <c r="E243">
        <v>-2.106906884</v>
      </c>
      <c r="F243">
        <v>2515910.245</v>
      </c>
      <c r="G243">
        <v>6861198.164</v>
      </c>
      <c r="H243">
        <v>181.1330931</v>
      </c>
      <c r="I243">
        <v>2</v>
      </c>
      <c r="J243">
        <v>11</v>
      </c>
      <c r="K243">
        <v>234</v>
      </c>
      <c r="M243">
        <v>20.3</v>
      </c>
      <c r="N243">
        <v>4.7</v>
      </c>
      <c r="O243">
        <v>2</v>
      </c>
      <c r="P243">
        <v>11</v>
      </c>
      <c r="Q243">
        <v>241</v>
      </c>
      <c r="R243">
        <v>21.1</v>
      </c>
      <c r="S243">
        <v>4.8</v>
      </c>
      <c r="T243">
        <v>8.86</v>
      </c>
      <c r="V243">
        <f t="shared" si="15"/>
        <v>0.8000000000000007</v>
      </c>
      <c r="W243">
        <f t="shared" si="16"/>
        <v>0.09999999999999964</v>
      </c>
      <c r="X243">
        <f t="shared" si="17"/>
        <v>7</v>
      </c>
      <c r="Y243">
        <f t="shared" si="18"/>
        <v>14.176</v>
      </c>
      <c r="Z243">
        <f t="shared" si="19"/>
        <v>52.086608929346845</v>
      </c>
      <c r="AA243">
        <f t="shared" si="20"/>
        <v>9.595931239669424</v>
      </c>
    </row>
    <row r="244" spans="1:27" ht="14.25">
      <c r="A244">
        <v>2</v>
      </c>
      <c r="B244">
        <v>254</v>
      </c>
      <c r="C244">
        <v>19.17155598</v>
      </c>
      <c r="D244">
        <v>-16.28309392</v>
      </c>
      <c r="E244">
        <v>-1.080900952</v>
      </c>
      <c r="F244">
        <v>2515924.33</v>
      </c>
      <c r="G244">
        <v>6861193.701</v>
      </c>
      <c r="H244">
        <v>182.159099</v>
      </c>
      <c r="I244">
        <v>2</v>
      </c>
      <c r="J244">
        <v>11</v>
      </c>
      <c r="K244">
        <v>227</v>
      </c>
      <c r="M244">
        <v>20.6</v>
      </c>
      <c r="N244">
        <v>7.3</v>
      </c>
      <c r="O244">
        <v>2</v>
      </c>
      <c r="P244">
        <v>11</v>
      </c>
      <c r="Q244">
        <v>228</v>
      </c>
      <c r="R244">
        <v>21</v>
      </c>
      <c r="S244">
        <v>6.5</v>
      </c>
      <c r="T244">
        <v>3.97</v>
      </c>
      <c r="V244">
        <f t="shared" si="15"/>
        <v>0.3999999999999986</v>
      </c>
      <c r="W244">
        <f t="shared" si="16"/>
        <v>-0.7999999999999998</v>
      </c>
      <c r="X244">
        <f t="shared" si="17"/>
        <v>1</v>
      </c>
      <c r="Y244">
        <f t="shared" si="18"/>
        <v>6.352</v>
      </c>
      <c r="Z244">
        <f t="shared" si="19"/>
        <v>22.432260353601357</v>
      </c>
      <c r="AA244">
        <f t="shared" si="20"/>
        <v>8.455537190082644</v>
      </c>
    </row>
    <row r="245" spans="1:27" ht="14.25">
      <c r="A245">
        <v>1</v>
      </c>
      <c r="B245">
        <v>120</v>
      </c>
      <c r="C245">
        <v>5.062213525</v>
      </c>
      <c r="D245">
        <v>3.704717997</v>
      </c>
      <c r="E245">
        <v>-1.102718136</v>
      </c>
      <c r="F245">
        <v>2515947.347</v>
      </c>
      <c r="G245">
        <v>6861201.996</v>
      </c>
      <c r="H245">
        <v>182.1372819</v>
      </c>
      <c r="I245">
        <v>2</v>
      </c>
      <c r="J245">
        <v>11</v>
      </c>
      <c r="K245">
        <v>215</v>
      </c>
      <c r="M245">
        <v>21.4</v>
      </c>
      <c r="N245">
        <v>4.7</v>
      </c>
      <c r="O245">
        <v>2</v>
      </c>
      <c r="P245">
        <v>11</v>
      </c>
      <c r="Q245">
        <v>216</v>
      </c>
      <c r="R245">
        <v>21</v>
      </c>
      <c r="S245">
        <v>4.6</v>
      </c>
      <c r="T245">
        <v>6.92</v>
      </c>
      <c r="V245">
        <f t="shared" si="15"/>
        <v>-0.3999999999999986</v>
      </c>
      <c r="W245">
        <f t="shared" si="16"/>
        <v>-0.10000000000000053</v>
      </c>
      <c r="X245">
        <f t="shared" si="17"/>
        <v>1</v>
      </c>
      <c r="Y245">
        <f t="shared" si="18"/>
        <v>11.072000000000001</v>
      </c>
      <c r="Z245">
        <f t="shared" si="19"/>
        <v>36.60359776972992</v>
      </c>
      <c r="AA245">
        <f t="shared" si="20"/>
        <v>9.563504132231404</v>
      </c>
    </row>
    <row r="246" spans="1:27" ht="14.25">
      <c r="A246">
        <v>-2</v>
      </c>
      <c r="B246">
        <v>424</v>
      </c>
      <c r="C246">
        <v>-15.58645609</v>
      </c>
      <c r="D246">
        <v>-54.60187442</v>
      </c>
      <c r="E246">
        <v>-3.164375528</v>
      </c>
      <c r="F246">
        <v>2515896.618</v>
      </c>
      <c r="G246">
        <v>6861237.387</v>
      </c>
      <c r="H246">
        <v>180.0756245</v>
      </c>
      <c r="I246">
        <v>2</v>
      </c>
      <c r="J246">
        <v>11</v>
      </c>
      <c r="K246">
        <v>248</v>
      </c>
      <c r="M246">
        <v>20.1</v>
      </c>
      <c r="N246">
        <v>5.5</v>
      </c>
      <c r="O246">
        <v>2</v>
      </c>
      <c r="P246">
        <v>11</v>
      </c>
      <c r="Q246">
        <v>262</v>
      </c>
      <c r="R246">
        <v>20.8</v>
      </c>
      <c r="S246">
        <v>7.7</v>
      </c>
      <c r="T246">
        <v>6.45</v>
      </c>
      <c r="V246">
        <f t="shared" si="15"/>
        <v>0.6999999999999993</v>
      </c>
      <c r="W246">
        <f t="shared" si="16"/>
        <v>2.2</v>
      </c>
      <c r="X246">
        <f t="shared" si="17"/>
        <v>14</v>
      </c>
      <c r="Y246">
        <f t="shared" si="18"/>
        <v>10.32</v>
      </c>
      <c r="Z246">
        <f t="shared" si="19"/>
        <v>41.635351508836884</v>
      </c>
      <c r="AA246">
        <f t="shared" si="20"/>
        <v>7.494325950413223</v>
      </c>
    </row>
    <row r="247" spans="1:27" ht="14.25">
      <c r="A247">
        <v>0</v>
      </c>
      <c r="B247">
        <v>119</v>
      </c>
      <c r="C247">
        <v>4.936076802</v>
      </c>
      <c r="D247">
        <v>8.587753396</v>
      </c>
      <c r="E247">
        <v>-1.760382846</v>
      </c>
      <c r="F247">
        <v>2515952.089</v>
      </c>
      <c r="G247">
        <v>6861200.821</v>
      </c>
      <c r="H247">
        <v>181.4796172</v>
      </c>
      <c r="I247">
        <v>2</v>
      </c>
      <c r="J247">
        <v>11</v>
      </c>
      <c r="K247">
        <v>199</v>
      </c>
      <c r="M247">
        <v>20.1</v>
      </c>
      <c r="N247">
        <v>3.5</v>
      </c>
      <c r="O247">
        <v>2</v>
      </c>
      <c r="P247">
        <v>11</v>
      </c>
      <c r="Q247">
        <v>206</v>
      </c>
      <c r="R247">
        <v>20.6</v>
      </c>
      <c r="S247">
        <v>4.6</v>
      </c>
      <c r="T247">
        <v>5.99</v>
      </c>
      <c r="V247">
        <f t="shared" si="15"/>
        <v>0.5</v>
      </c>
      <c r="W247">
        <f t="shared" si="16"/>
        <v>1.0999999999999996</v>
      </c>
      <c r="X247">
        <f t="shared" si="17"/>
        <v>7</v>
      </c>
      <c r="Y247">
        <f t="shared" si="18"/>
        <v>9.584000000000001</v>
      </c>
      <c r="Z247">
        <f t="shared" si="19"/>
        <v>30.290882496916325</v>
      </c>
      <c r="AA247">
        <f t="shared" si="20"/>
        <v>8.978195041322316</v>
      </c>
    </row>
    <row r="248" spans="1:27" ht="14.25">
      <c r="A248">
        <v>0</v>
      </c>
      <c r="B248">
        <v>213</v>
      </c>
      <c r="C248">
        <v>3.817425436</v>
      </c>
      <c r="D248">
        <v>-12.2051251</v>
      </c>
      <c r="E248">
        <v>-0.745770045</v>
      </c>
      <c r="F248">
        <v>2515932.339</v>
      </c>
      <c r="G248">
        <v>6861207.421</v>
      </c>
      <c r="H248">
        <v>182.49423</v>
      </c>
      <c r="I248">
        <v>2</v>
      </c>
      <c r="J248">
        <v>11</v>
      </c>
      <c r="K248">
        <v>216</v>
      </c>
      <c r="M248">
        <v>19.3</v>
      </c>
      <c r="N248">
        <v>6.5</v>
      </c>
      <c r="O248">
        <v>2</v>
      </c>
      <c r="P248">
        <v>11</v>
      </c>
      <c r="Q248">
        <v>222</v>
      </c>
      <c r="R248">
        <v>20.4</v>
      </c>
      <c r="S248">
        <v>8.1</v>
      </c>
      <c r="T248">
        <v>5.51</v>
      </c>
      <c r="V248">
        <f t="shared" si="15"/>
        <v>1.0999999999999979</v>
      </c>
      <c r="W248">
        <f t="shared" si="16"/>
        <v>1.5999999999999996</v>
      </c>
      <c r="X248">
        <f t="shared" si="17"/>
        <v>6</v>
      </c>
      <c r="Y248">
        <f t="shared" si="18"/>
        <v>8.816</v>
      </c>
      <c r="Z248">
        <f t="shared" si="19"/>
        <v>30.132445696210393</v>
      </c>
      <c r="AA248">
        <f t="shared" si="20"/>
        <v>6.768618842975205</v>
      </c>
    </row>
    <row r="249" spans="1:27" ht="14.25">
      <c r="A249">
        <v>0</v>
      </c>
      <c r="B249">
        <v>367</v>
      </c>
      <c r="C249">
        <v>-2.457240961</v>
      </c>
      <c r="D249">
        <v>-9.441511662</v>
      </c>
      <c r="E249">
        <v>-0.832260362</v>
      </c>
      <c r="F249">
        <v>2515936.67</v>
      </c>
      <c r="G249">
        <v>6861212.736</v>
      </c>
      <c r="H249">
        <v>182.4077396</v>
      </c>
      <c r="I249">
        <v>2</v>
      </c>
      <c r="J249">
        <v>11</v>
      </c>
      <c r="K249">
        <v>174</v>
      </c>
      <c r="M249">
        <v>19.5</v>
      </c>
      <c r="N249">
        <v>3.1</v>
      </c>
      <c r="O249">
        <v>2</v>
      </c>
      <c r="P249">
        <v>11</v>
      </c>
      <c r="Q249">
        <v>185</v>
      </c>
      <c r="R249">
        <v>20.2</v>
      </c>
      <c r="S249">
        <v>10.9</v>
      </c>
      <c r="T249">
        <v>7.65</v>
      </c>
      <c r="U249" t="s">
        <v>24</v>
      </c>
      <c r="V249">
        <f t="shared" si="15"/>
        <v>0.6999999999999993</v>
      </c>
      <c r="W249">
        <f t="shared" si="16"/>
        <v>7.800000000000001</v>
      </c>
      <c r="X249">
        <f t="shared" si="17"/>
        <v>11</v>
      </c>
      <c r="Y249">
        <f t="shared" si="18"/>
        <v>12.240000000000002</v>
      </c>
      <c r="Z249">
        <f t="shared" si="19"/>
        <v>34.39244734509751</v>
      </c>
      <c r="AA249">
        <f t="shared" si="20"/>
        <v>5.017880330578512</v>
      </c>
    </row>
    <row r="250" spans="1:27" ht="14.25">
      <c r="A250">
        <v>3</v>
      </c>
      <c r="B250">
        <v>202</v>
      </c>
      <c r="C250">
        <v>29.0236736</v>
      </c>
      <c r="D250">
        <v>-0.731178769</v>
      </c>
      <c r="E250">
        <v>-3.598970521</v>
      </c>
      <c r="F250">
        <v>2515936.708</v>
      </c>
      <c r="G250">
        <v>6861180.073</v>
      </c>
      <c r="H250">
        <v>179.6410295</v>
      </c>
      <c r="I250">
        <v>2</v>
      </c>
      <c r="J250">
        <v>11</v>
      </c>
      <c r="K250">
        <v>284</v>
      </c>
      <c r="M250">
        <v>19.8</v>
      </c>
      <c r="N250">
        <v>6.2</v>
      </c>
      <c r="O250">
        <v>2</v>
      </c>
      <c r="P250">
        <v>11</v>
      </c>
      <c r="Q250">
        <v>293</v>
      </c>
      <c r="R250">
        <v>20.1</v>
      </c>
      <c r="S250">
        <v>6.1</v>
      </c>
      <c r="T250">
        <v>8.68</v>
      </c>
      <c r="V250">
        <f t="shared" si="15"/>
        <v>0.3000000000000007</v>
      </c>
      <c r="W250">
        <f t="shared" si="16"/>
        <v>-0.10000000000000053</v>
      </c>
      <c r="X250">
        <f t="shared" si="17"/>
        <v>9</v>
      </c>
      <c r="Y250">
        <f t="shared" si="18"/>
        <v>13.888</v>
      </c>
      <c r="Z250">
        <f t="shared" si="19"/>
        <v>62.4037439683251</v>
      </c>
      <c r="AA250">
        <f t="shared" si="20"/>
        <v>7.479193388429754</v>
      </c>
    </row>
    <row r="251" spans="1:27" ht="14.25">
      <c r="A251">
        <v>2</v>
      </c>
      <c r="B251">
        <v>112</v>
      </c>
      <c r="C251">
        <v>21.62627216</v>
      </c>
      <c r="D251">
        <v>11.28485279</v>
      </c>
      <c r="E251">
        <v>-3.558268422</v>
      </c>
      <c r="F251">
        <v>2515950.257</v>
      </c>
      <c r="G251">
        <v>6861184.013</v>
      </c>
      <c r="H251">
        <v>179.6817316</v>
      </c>
      <c r="I251">
        <v>2</v>
      </c>
      <c r="J251">
        <v>11</v>
      </c>
      <c r="K251">
        <v>208</v>
      </c>
      <c r="M251">
        <v>19.7</v>
      </c>
      <c r="N251">
        <v>5.3</v>
      </c>
      <c r="O251">
        <v>2</v>
      </c>
      <c r="P251">
        <v>11</v>
      </c>
      <c r="Q251">
        <v>225</v>
      </c>
      <c r="R251">
        <v>20.1</v>
      </c>
      <c r="S251">
        <v>6.1</v>
      </c>
      <c r="T251">
        <v>10.26</v>
      </c>
      <c r="V251">
        <f t="shared" si="15"/>
        <v>0.40000000000000213</v>
      </c>
      <c r="W251">
        <f t="shared" si="16"/>
        <v>0.7999999999999998</v>
      </c>
      <c r="X251">
        <f t="shared" si="17"/>
        <v>17</v>
      </c>
      <c r="Y251">
        <f t="shared" si="18"/>
        <v>16.416</v>
      </c>
      <c r="Z251">
        <f t="shared" si="19"/>
        <v>55.90240244604171</v>
      </c>
      <c r="AA251">
        <f t="shared" si="20"/>
        <v>7.479193388429754</v>
      </c>
    </row>
    <row r="252" spans="1:27" ht="14.25">
      <c r="A252">
        <v>1</v>
      </c>
      <c r="B252">
        <v>214</v>
      </c>
      <c r="C252">
        <v>6.583548633</v>
      </c>
      <c r="D252">
        <v>-13.20169246</v>
      </c>
      <c r="E252">
        <v>-0.826753608</v>
      </c>
      <c r="F252">
        <v>2515930.644</v>
      </c>
      <c r="G252">
        <v>6861205.019</v>
      </c>
      <c r="H252">
        <v>182.4132464</v>
      </c>
      <c r="I252">
        <v>2</v>
      </c>
      <c r="J252">
        <v>11</v>
      </c>
      <c r="K252">
        <v>202</v>
      </c>
      <c r="M252">
        <v>19</v>
      </c>
      <c r="N252">
        <v>7.5</v>
      </c>
      <c r="O252">
        <v>2</v>
      </c>
      <c r="P252">
        <v>11</v>
      </c>
      <c r="Q252">
        <v>206</v>
      </c>
      <c r="R252">
        <v>20</v>
      </c>
      <c r="S252">
        <v>8.8</v>
      </c>
      <c r="T252">
        <v>5.45</v>
      </c>
      <c r="V252">
        <f t="shared" si="15"/>
        <v>1</v>
      </c>
      <c r="W252">
        <f t="shared" si="16"/>
        <v>1.3000000000000007</v>
      </c>
      <c r="X252">
        <f t="shared" si="17"/>
        <v>4</v>
      </c>
      <c r="Y252">
        <f t="shared" si="18"/>
        <v>8.72</v>
      </c>
      <c r="Z252">
        <f t="shared" si="19"/>
        <v>27.619324380405292</v>
      </c>
      <c r="AA252">
        <f t="shared" si="20"/>
        <v>5.92396694214876</v>
      </c>
    </row>
    <row r="253" spans="1:27" ht="14.25">
      <c r="A253">
        <v>-2</v>
      </c>
      <c r="B253">
        <v>66</v>
      </c>
      <c r="C253">
        <v>-16.72840488</v>
      </c>
      <c r="D253">
        <v>25.90710025</v>
      </c>
      <c r="E253">
        <v>0.279192643</v>
      </c>
      <c r="F253">
        <v>2515974.539</v>
      </c>
      <c r="G253">
        <v>6861217.108</v>
      </c>
      <c r="H253">
        <v>183.5191926</v>
      </c>
      <c r="I253">
        <v>2</v>
      </c>
      <c r="J253">
        <v>11</v>
      </c>
      <c r="K253">
        <v>200</v>
      </c>
      <c r="M253">
        <v>19.2</v>
      </c>
      <c r="N253">
        <v>2</v>
      </c>
      <c r="O253">
        <v>2</v>
      </c>
      <c r="P253">
        <v>11</v>
      </c>
      <c r="Q253">
        <v>206</v>
      </c>
      <c r="R253">
        <v>20</v>
      </c>
      <c r="S253">
        <v>2.5</v>
      </c>
      <c r="T253">
        <v>8.07</v>
      </c>
      <c r="V253">
        <f t="shared" si="15"/>
        <v>0.8000000000000007</v>
      </c>
      <c r="W253">
        <f t="shared" si="16"/>
        <v>0.5</v>
      </c>
      <c r="X253">
        <f t="shared" si="17"/>
        <v>6</v>
      </c>
      <c r="Y253">
        <f t="shared" si="18"/>
        <v>12.912</v>
      </c>
      <c r="Z253">
        <f t="shared" si="19"/>
        <v>40.47175786604905</v>
      </c>
      <c r="AA253">
        <f t="shared" si="20"/>
        <v>9.25619834710744</v>
      </c>
    </row>
    <row r="254" spans="1:27" ht="14.25">
      <c r="A254">
        <v>3</v>
      </c>
      <c r="B254">
        <v>240</v>
      </c>
      <c r="C254">
        <v>30.26074524</v>
      </c>
      <c r="D254">
        <v>-9.238971792</v>
      </c>
      <c r="E254">
        <v>-3.30362812</v>
      </c>
      <c r="F254">
        <v>2515928.177</v>
      </c>
      <c r="G254">
        <v>6861181.139</v>
      </c>
      <c r="H254">
        <v>179.9363719</v>
      </c>
      <c r="I254">
        <v>2</v>
      </c>
      <c r="J254">
        <v>11</v>
      </c>
      <c r="K254">
        <v>197</v>
      </c>
      <c r="M254">
        <v>18.7</v>
      </c>
      <c r="N254">
        <v>2.6</v>
      </c>
      <c r="O254">
        <v>2</v>
      </c>
      <c r="P254">
        <v>11</v>
      </c>
      <c r="Q254">
        <v>202</v>
      </c>
      <c r="R254">
        <v>19.9</v>
      </c>
      <c r="S254">
        <v>6</v>
      </c>
      <c r="T254">
        <v>6.61</v>
      </c>
      <c r="V254">
        <f t="shared" si="15"/>
        <v>1.1999999999999993</v>
      </c>
      <c r="W254">
        <f t="shared" si="16"/>
        <v>3.4</v>
      </c>
      <c r="X254">
        <f t="shared" si="17"/>
        <v>5</v>
      </c>
      <c r="Y254">
        <f t="shared" si="18"/>
        <v>10.576</v>
      </c>
      <c r="Z254">
        <f t="shared" si="19"/>
        <v>32.679256948977894</v>
      </c>
      <c r="AA254">
        <f t="shared" si="20"/>
        <v>7.278729256198345</v>
      </c>
    </row>
    <row r="255" spans="1:27" ht="14.25">
      <c r="A255">
        <v>-1</v>
      </c>
      <c r="B255">
        <v>416</v>
      </c>
      <c r="C255">
        <v>-10.26525857</v>
      </c>
      <c r="D255">
        <v>-39.60458975</v>
      </c>
      <c r="E255">
        <v>-0.683768663</v>
      </c>
      <c r="F255">
        <v>2515909.663</v>
      </c>
      <c r="G255">
        <v>6861228.274</v>
      </c>
      <c r="H255">
        <v>182.5562313</v>
      </c>
      <c r="I255">
        <v>2</v>
      </c>
      <c r="J255">
        <v>11</v>
      </c>
      <c r="K255">
        <v>221</v>
      </c>
      <c r="M255">
        <v>19.5</v>
      </c>
      <c r="N255">
        <v>7.9</v>
      </c>
      <c r="O255">
        <v>2</v>
      </c>
      <c r="P255">
        <v>11</v>
      </c>
      <c r="Q255">
        <v>239</v>
      </c>
      <c r="R255">
        <v>19.8</v>
      </c>
      <c r="S255">
        <v>4.5</v>
      </c>
      <c r="T255">
        <v>5.16</v>
      </c>
      <c r="V255">
        <f t="shared" si="15"/>
        <v>0.3000000000000007</v>
      </c>
      <c r="W255">
        <f t="shared" si="16"/>
        <v>-3.4000000000000004</v>
      </c>
      <c r="X255">
        <f t="shared" si="17"/>
        <v>18</v>
      </c>
      <c r="Y255">
        <f t="shared" si="18"/>
        <v>8.256</v>
      </c>
      <c r="Z255">
        <f t="shared" si="19"/>
        <v>30.459362341017155</v>
      </c>
      <c r="AA255">
        <f t="shared" si="20"/>
        <v>7.93152</v>
      </c>
    </row>
    <row r="256" spans="1:27" ht="14.25">
      <c r="A256">
        <v>0</v>
      </c>
      <c r="B256">
        <v>411</v>
      </c>
      <c r="C256">
        <v>-4.961885291</v>
      </c>
      <c r="D256">
        <v>-37.26808829</v>
      </c>
      <c r="E256">
        <v>-0.644397028</v>
      </c>
      <c r="F256">
        <v>2515910.508</v>
      </c>
      <c r="G256">
        <v>6861222.54</v>
      </c>
      <c r="H256">
        <v>182.595603</v>
      </c>
      <c r="I256">
        <v>2</v>
      </c>
      <c r="J256">
        <v>11</v>
      </c>
      <c r="K256">
        <v>216</v>
      </c>
      <c r="M256">
        <v>19</v>
      </c>
      <c r="N256">
        <v>1.8</v>
      </c>
      <c r="O256">
        <v>2</v>
      </c>
      <c r="P256">
        <v>11</v>
      </c>
      <c r="Q256">
        <v>221</v>
      </c>
      <c r="R256">
        <v>19.8</v>
      </c>
      <c r="S256">
        <v>4.9</v>
      </c>
      <c r="T256">
        <v>6.47</v>
      </c>
      <c r="V256">
        <f t="shared" si="15"/>
        <v>0.8000000000000007</v>
      </c>
      <c r="W256">
        <f t="shared" si="16"/>
        <v>3.1000000000000005</v>
      </c>
      <c r="X256">
        <f t="shared" si="17"/>
        <v>5</v>
      </c>
      <c r="Y256">
        <f t="shared" si="18"/>
        <v>10.352</v>
      </c>
      <c r="Z256">
        <f t="shared" si="19"/>
        <v>35.0948893668665</v>
      </c>
      <c r="AA256">
        <f t="shared" si="20"/>
        <v>7.7241599999999995</v>
      </c>
    </row>
    <row r="257" spans="1:27" ht="14.25">
      <c r="A257">
        <v>-2</v>
      </c>
      <c r="B257">
        <v>35</v>
      </c>
      <c r="C257">
        <v>-18.89271292</v>
      </c>
      <c r="D257">
        <v>15.90702437</v>
      </c>
      <c r="E257">
        <v>0.46657097</v>
      </c>
      <c r="F257">
        <v>2515965.473</v>
      </c>
      <c r="G257">
        <v>6861221.85</v>
      </c>
      <c r="H257">
        <v>183.706571</v>
      </c>
      <c r="I257">
        <v>2</v>
      </c>
      <c r="J257">
        <v>11</v>
      </c>
      <c r="K257">
        <v>239</v>
      </c>
      <c r="M257">
        <v>19.8</v>
      </c>
      <c r="N257">
        <v>2</v>
      </c>
      <c r="O257">
        <v>2</v>
      </c>
      <c r="P257">
        <v>11</v>
      </c>
      <c r="Q257">
        <v>247</v>
      </c>
      <c r="R257">
        <v>19.8</v>
      </c>
      <c r="S257">
        <v>4.3</v>
      </c>
      <c r="T257">
        <v>6.63</v>
      </c>
      <c r="U257" t="s">
        <v>25</v>
      </c>
      <c r="V257">
        <f t="shared" si="15"/>
        <v>0</v>
      </c>
      <c r="W257">
        <f t="shared" si="16"/>
        <v>2.3</v>
      </c>
      <c r="X257">
        <f t="shared" si="17"/>
        <v>8</v>
      </c>
      <c r="Y257">
        <f t="shared" si="18"/>
        <v>10.608</v>
      </c>
      <c r="Z257">
        <f t="shared" si="19"/>
        <v>40.273822449228106</v>
      </c>
      <c r="AA257">
        <f t="shared" si="20"/>
        <v>8.0352</v>
      </c>
    </row>
    <row r="258" spans="1:27" ht="14.25">
      <c r="A258">
        <v>2</v>
      </c>
      <c r="B258">
        <v>110</v>
      </c>
      <c r="C258">
        <v>18.59454434</v>
      </c>
      <c r="D258">
        <v>6.722796929</v>
      </c>
      <c r="E258">
        <v>-3.407853722</v>
      </c>
      <c r="F258">
        <v>2515946.664</v>
      </c>
      <c r="G258">
        <v>6861188.148</v>
      </c>
      <c r="H258">
        <v>179.8321463</v>
      </c>
      <c r="I258">
        <v>2</v>
      </c>
      <c r="J258">
        <v>11</v>
      </c>
      <c r="K258">
        <v>168</v>
      </c>
      <c r="M258">
        <v>18.7</v>
      </c>
      <c r="N258">
        <v>8.6</v>
      </c>
      <c r="O258">
        <v>2</v>
      </c>
      <c r="P258">
        <v>11</v>
      </c>
      <c r="Q258">
        <v>177</v>
      </c>
      <c r="R258">
        <v>19.5</v>
      </c>
      <c r="S258">
        <v>9.9</v>
      </c>
      <c r="T258">
        <v>6.5</v>
      </c>
      <c r="V258">
        <f t="shared" si="15"/>
        <v>0.8000000000000007</v>
      </c>
      <c r="W258">
        <f t="shared" si="16"/>
        <v>1.3000000000000007</v>
      </c>
      <c r="X258">
        <f t="shared" si="17"/>
        <v>9</v>
      </c>
      <c r="Y258">
        <f t="shared" si="18"/>
        <v>10.4</v>
      </c>
      <c r="Z258">
        <f t="shared" si="19"/>
        <v>28.065732130109726</v>
      </c>
      <c r="AA258">
        <f t="shared" si="20"/>
        <v>4.8269752066115705</v>
      </c>
    </row>
    <row r="259" spans="1:27" ht="14.25">
      <c r="A259">
        <v>-2</v>
      </c>
      <c r="B259">
        <v>427</v>
      </c>
      <c r="C259">
        <v>-21.68576712</v>
      </c>
      <c r="D259">
        <v>-59.16180445</v>
      </c>
      <c r="E259">
        <v>-3.139269146</v>
      </c>
      <c r="F259">
        <v>2515893.841</v>
      </c>
      <c r="G259">
        <v>6861244.478</v>
      </c>
      <c r="H259">
        <v>180.1007309</v>
      </c>
      <c r="I259">
        <v>2</v>
      </c>
      <c r="J259">
        <v>11</v>
      </c>
      <c r="K259">
        <v>257</v>
      </c>
      <c r="M259">
        <v>19.2</v>
      </c>
      <c r="N259">
        <v>2.9</v>
      </c>
      <c r="O259">
        <v>2</v>
      </c>
      <c r="P259">
        <v>11</v>
      </c>
      <c r="Q259">
        <v>282</v>
      </c>
      <c r="R259">
        <v>19.5</v>
      </c>
      <c r="S259">
        <v>3.7</v>
      </c>
      <c r="T259">
        <v>10.26</v>
      </c>
      <c r="V259">
        <f aca="true" t="shared" si="21" ref="V259:V283">R259-M259</f>
        <v>0.3000000000000007</v>
      </c>
      <c r="W259">
        <f aca="true" t="shared" si="22" ref="W259:W322">S259-N259</f>
        <v>0.8000000000000003</v>
      </c>
      <c r="X259">
        <f aca="true" t="shared" si="23" ref="X259:X322">Q259-K259</f>
        <v>25</v>
      </c>
      <c r="Y259">
        <f aca="true" t="shared" si="24" ref="Y259:Y322">4/5*T259*2</f>
        <v>16.416</v>
      </c>
      <c r="Z259">
        <f aca="true" t="shared" si="25" ref="Z259:Z283">((Q259/10)^2-(Q259/10-Y259/10)^2)*PI()/4</f>
        <v>70.60053217142078</v>
      </c>
      <c r="AA259">
        <f aca="true" t="shared" si="26" ref="AA259:AA283">(R259-S259)*(R259/27.5)^2</f>
        <v>7.944396694214877</v>
      </c>
    </row>
    <row r="260" spans="1:27" ht="14.25">
      <c r="A260">
        <v>0</v>
      </c>
      <c r="B260">
        <v>161</v>
      </c>
      <c r="C260">
        <v>0.980100641</v>
      </c>
      <c r="D260">
        <v>28.99056139</v>
      </c>
      <c r="E260">
        <v>0.262630583</v>
      </c>
      <c r="F260">
        <v>2515972.809</v>
      </c>
      <c r="G260">
        <v>6861199.216</v>
      </c>
      <c r="H260">
        <v>183.5026306</v>
      </c>
      <c r="I260">
        <v>2</v>
      </c>
      <c r="J260">
        <v>11</v>
      </c>
      <c r="K260">
        <v>227</v>
      </c>
      <c r="M260">
        <v>18.5</v>
      </c>
      <c r="N260">
        <v>3.4</v>
      </c>
      <c r="O260">
        <v>2</v>
      </c>
      <c r="P260">
        <v>11</v>
      </c>
      <c r="Q260">
        <v>230</v>
      </c>
      <c r="R260">
        <v>19.4</v>
      </c>
      <c r="S260">
        <v>3</v>
      </c>
      <c r="T260">
        <v>4.09</v>
      </c>
      <c r="V260">
        <f t="shared" si="21"/>
        <v>0.8999999999999986</v>
      </c>
      <c r="W260">
        <f t="shared" si="22"/>
        <v>-0.3999999999999999</v>
      </c>
      <c r="X260">
        <f t="shared" si="23"/>
        <v>3</v>
      </c>
      <c r="Y260">
        <f t="shared" si="24"/>
        <v>6.5440000000000005</v>
      </c>
      <c r="Z260">
        <f t="shared" si="25"/>
        <v>23.306031267016824</v>
      </c>
      <c r="AA260">
        <f t="shared" si="26"/>
        <v>8.16172429752066</v>
      </c>
    </row>
    <row r="261" spans="1:27" ht="14.25">
      <c r="A261">
        <v>0</v>
      </c>
      <c r="B261">
        <v>159</v>
      </c>
      <c r="C261">
        <v>1.740684066</v>
      </c>
      <c r="D261">
        <v>25.65847302</v>
      </c>
      <c r="E261">
        <v>0.151047524</v>
      </c>
      <c r="F261">
        <v>2515969.395</v>
      </c>
      <c r="G261">
        <v>6861199.368</v>
      </c>
      <c r="H261">
        <v>183.3910475</v>
      </c>
      <c r="I261">
        <v>2</v>
      </c>
      <c r="J261">
        <v>11</v>
      </c>
      <c r="K261">
        <v>210</v>
      </c>
      <c r="M261">
        <v>18.3</v>
      </c>
      <c r="N261">
        <v>3.9</v>
      </c>
      <c r="O261">
        <v>2</v>
      </c>
      <c r="P261">
        <v>11</v>
      </c>
      <c r="Q261">
        <v>213</v>
      </c>
      <c r="R261">
        <v>19.4</v>
      </c>
      <c r="S261">
        <v>3.3</v>
      </c>
      <c r="T261">
        <v>7.4</v>
      </c>
      <c r="V261">
        <f t="shared" si="21"/>
        <v>1.0999999999999979</v>
      </c>
      <c r="W261">
        <f t="shared" si="22"/>
        <v>-0.6000000000000001</v>
      </c>
      <c r="X261">
        <f t="shared" si="23"/>
        <v>3</v>
      </c>
      <c r="Y261">
        <f t="shared" si="24"/>
        <v>11.840000000000002</v>
      </c>
      <c r="Z261">
        <f t="shared" si="25"/>
        <v>38.5132115969582</v>
      </c>
      <c r="AA261">
        <f t="shared" si="26"/>
        <v>8.012424462809916</v>
      </c>
    </row>
    <row r="262" spans="1:27" ht="14.25">
      <c r="A262">
        <v>0</v>
      </c>
      <c r="B262">
        <v>96</v>
      </c>
      <c r="C262">
        <v>-0.211111581</v>
      </c>
      <c r="D262">
        <v>39.82084801</v>
      </c>
      <c r="E262">
        <v>0.656780687</v>
      </c>
      <c r="F262">
        <v>2515983.567</v>
      </c>
      <c r="G262">
        <v>6861197.489</v>
      </c>
      <c r="H262">
        <v>183.8967807</v>
      </c>
      <c r="I262">
        <v>2</v>
      </c>
      <c r="J262">
        <v>11</v>
      </c>
      <c r="K262">
        <v>203</v>
      </c>
      <c r="M262">
        <v>18.8</v>
      </c>
      <c r="N262">
        <v>6</v>
      </c>
      <c r="O262">
        <v>2</v>
      </c>
      <c r="P262">
        <v>11</v>
      </c>
      <c r="Q262">
        <v>205</v>
      </c>
      <c r="R262">
        <v>19.2</v>
      </c>
      <c r="S262">
        <v>6</v>
      </c>
      <c r="T262">
        <v>3.78</v>
      </c>
      <c r="V262">
        <f t="shared" si="21"/>
        <v>0.3999999999999986</v>
      </c>
      <c r="W262">
        <f t="shared" si="22"/>
        <v>0</v>
      </c>
      <c r="X262">
        <f t="shared" si="23"/>
        <v>2</v>
      </c>
      <c r="Y262">
        <f t="shared" si="24"/>
        <v>6.048</v>
      </c>
      <c r="Z262">
        <f t="shared" si="25"/>
        <v>19.18807585031593</v>
      </c>
      <c r="AA262">
        <f t="shared" si="26"/>
        <v>6.434443636363635</v>
      </c>
    </row>
    <row r="263" spans="1:27" ht="14.25">
      <c r="A263">
        <v>-1</v>
      </c>
      <c r="B263">
        <v>39</v>
      </c>
      <c r="C263">
        <v>-12.30519054</v>
      </c>
      <c r="D263">
        <v>18.44677566</v>
      </c>
      <c r="E263">
        <v>0.302415402</v>
      </c>
      <c r="F263">
        <v>2515966.172</v>
      </c>
      <c r="G263">
        <v>6861214.825</v>
      </c>
      <c r="H263">
        <v>183.5424154</v>
      </c>
      <c r="I263">
        <v>2</v>
      </c>
      <c r="J263">
        <v>11</v>
      </c>
      <c r="K263">
        <v>189</v>
      </c>
      <c r="M263">
        <v>18.4</v>
      </c>
      <c r="N263">
        <v>5.3</v>
      </c>
      <c r="O263">
        <v>2</v>
      </c>
      <c r="P263">
        <v>11</v>
      </c>
      <c r="Q263">
        <v>199</v>
      </c>
      <c r="R263">
        <v>19.2</v>
      </c>
      <c r="S263">
        <v>6</v>
      </c>
      <c r="T263">
        <v>5.55</v>
      </c>
      <c r="V263">
        <f t="shared" si="21"/>
        <v>0.8000000000000007</v>
      </c>
      <c r="W263">
        <f t="shared" si="22"/>
        <v>0.7000000000000002</v>
      </c>
      <c r="X263">
        <f t="shared" si="23"/>
        <v>10</v>
      </c>
      <c r="Y263">
        <f t="shared" si="24"/>
        <v>8.88</v>
      </c>
      <c r="Z263">
        <f t="shared" si="25"/>
        <v>27.13853504069994</v>
      </c>
      <c r="AA263">
        <f t="shared" si="26"/>
        <v>6.434443636363635</v>
      </c>
    </row>
    <row r="264" spans="1:27" ht="14.25">
      <c r="A264">
        <v>-1</v>
      </c>
      <c r="B264">
        <v>75</v>
      </c>
      <c r="C264">
        <v>-13.68874192</v>
      </c>
      <c r="D264">
        <v>32.71268133</v>
      </c>
      <c r="E264">
        <v>0.310493018</v>
      </c>
      <c r="F264">
        <v>2515980.293</v>
      </c>
      <c r="G264">
        <v>6861212.37</v>
      </c>
      <c r="H264">
        <v>183.550493</v>
      </c>
      <c r="I264">
        <v>2</v>
      </c>
      <c r="J264">
        <v>11</v>
      </c>
      <c r="K264">
        <v>230</v>
      </c>
      <c r="M264">
        <v>18.7</v>
      </c>
      <c r="N264">
        <v>4.8</v>
      </c>
      <c r="O264">
        <v>2</v>
      </c>
      <c r="P264">
        <v>11</v>
      </c>
      <c r="Q264">
        <v>233</v>
      </c>
      <c r="R264">
        <v>19.1</v>
      </c>
      <c r="S264">
        <v>5.1</v>
      </c>
      <c r="T264">
        <v>6.27</v>
      </c>
      <c r="V264">
        <f t="shared" si="21"/>
        <v>0.40000000000000213</v>
      </c>
      <c r="W264">
        <f t="shared" si="22"/>
        <v>0.2999999999999998</v>
      </c>
      <c r="X264">
        <f t="shared" si="23"/>
        <v>3</v>
      </c>
      <c r="Y264">
        <f t="shared" si="24"/>
        <v>10.032</v>
      </c>
      <c r="Z264">
        <f t="shared" si="25"/>
        <v>35.926240234326464</v>
      </c>
      <c r="AA264">
        <f t="shared" si="26"/>
        <v>6.7535074380165305</v>
      </c>
    </row>
    <row r="265" spans="1:27" ht="14.25">
      <c r="A265">
        <v>0</v>
      </c>
      <c r="B265">
        <v>3</v>
      </c>
      <c r="C265">
        <v>-4.157946461</v>
      </c>
      <c r="D265">
        <v>2.996000892</v>
      </c>
      <c r="E265">
        <v>0.127907652</v>
      </c>
      <c r="F265">
        <v>2515949.113</v>
      </c>
      <c r="G265">
        <v>6861211.073</v>
      </c>
      <c r="H265">
        <v>183.3679077</v>
      </c>
      <c r="I265">
        <v>2</v>
      </c>
      <c r="J265">
        <v>11</v>
      </c>
      <c r="K265">
        <v>174</v>
      </c>
      <c r="M265">
        <v>18.6</v>
      </c>
      <c r="N265">
        <v>3.9</v>
      </c>
      <c r="O265">
        <v>2</v>
      </c>
      <c r="P265">
        <v>11</v>
      </c>
      <c r="Q265">
        <v>185</v>
      </c>
      <c r="R265">
        <v>19.1</v>
      </c>
      <c r="S265">
        <v>6.5</v>
      </c>
      <c r="T265">
        <v>6.6</v>
      </c>
      <c r="V265">
        <f t="shared" si="21"/>
        <v>0.5</v>
      </c>
      <c r="W265">
        <f t="shared" si="22"/>
        <v>2.6</v>
      </c>
      <c r="X265">
        <f t="shared" si="23"/>
        <v>11</v>
      </c>
      <c r="Y265">
        <f t="shared" si="24"/>
        <v>10.56</v>
      </c>
      <c r="Z265">
        <f t="shared" si="25"/>
        <v>29.811251273926764</v>
      </c>
      <c r="AA265">
        <f t="shared" si="26"/>
        <v>6.0781566942148775</v>
      </c>
    </row>
    <row r="266" spans="1:27" ht="14.25">
      <c r="A266">
        <v>-1</v>
      </c>
      <c r="B266">
        <v>405</v>
      </c>
      <c r="C266">
        <v>-14.91075923</v>
      </c>
      <c r="D266">
        <v>-36.60048075</v>
      </c>
      <c r="E266">
        <v>-0.855490954</v>
      </c>
      <c r="F266">
        <v>2515913.793</v>
      </c>
      <c r="G266">
        <v>6861231.955</v>
      </c>
      <c r="H266">
        <v>182.384509</v>
      </c>
      <c r="I266">
        <v>2</v>
      </c>
      <c r="J266">
        <v>11</v>
      </c>
      <c r="K266">
        <v>219</v>
      </c>
      <c r="M266">
        <v>19</v>
      </c>
      <c r="N266">
        <v>1.9</v>
      </c>
      <c r="O266">
        <v>2</v>
      </c>
      <c r="P266">
        <v>11</v>
      </c>
      <c r="Q266">
        <v>221</v>
      </c>
      <c r="R266">
        <v>19</v>
      </c>
      <c r="S266">
        <v>3</v>
      </c>
      <c r="T266">
        <v>3.5</v>
      </c>
      <c r="V266">
        <f t="shared" si="21"/>
        <v>0</v>
      </c>
      <c r="W266">
        <f t="shared" si="22"/>
        <v>1.1</v>
      </c>
      <c r="X266">
        <f t="shared" si="23"/>
        <v>2</v>
      </c>
      <c r="Y266">
        <f t="shared" si="24"/>
        <v>5.6000000000000005</v>
      </c>
      <c r="Z266">
        <f t="shared" si="25"/>
        <v>19.193874476372155</v>
      </c>
      <c r="AA266">
        <f t="shared" si="26"/>
        <v>7.637685950413223</v>
      </c>
    </row>
    <row r="267" spans="1:27" ht="14.25">
      <c r="A267">
        <v>-1</v>
      </c>
      <c r="B267">
        <v>423</v>
      </c>
      <c r="C267">
        <v>-13.24668378</v>
      </c>
      <c r="D267">
        <v>-53.08750193</v>
      </c>
      <c r="E267">
        <v>-3.038005005</v>
      </c>
      <c r="F267">
        <v>2515897.456</v>
      </c>
      <c r="G267">
        <v>6861234.729</v>
      </c>
      <c r="H267">
        <v>180.201995</v>
      </c>
      <c r="I267">
        <v>2</v>
      </c>
      <c r="J267">
        <v>11</v>
      </c>
      <c r="K267">
        <v>197</v>
      </c>
      <c r="M267">
        <v>18.6</v>
      </c>
      <c r="N267">
        <v>6.4</v>
      </c>
      <c r="O267">
        <v>2</v>
      </c>
      <c r="P267">
        <v>11</v>
      </c>
      <c r="Q267">
        <v>203</v>
      </c>
      <c r="R267">
        <v>19</v>
      </c>
      <c r="S267">
        <v>6.3</v>
      </c>
      <c r="T267">
        <v>4.8</v>
      </c>
      <c r="V267">
        <f t="shared" si="21"/>
        <v>0.3999999999999986</v>
      </c>
      <c r="W267">
        <f t="shared" si="22"/>
        <v>-0.10000000000000053</v>
      </c>
      <c r="X267">
        <f t="shared" si="23"/>
        <v>6</v>
      </c>
      <c r="Y267">
        <f t="shared" si="24"/>
        <v>7.68</v>
      </c>
      <c r="Z267">
        <f t="shared" si="25"/>
        <v>24.026096366935427</v>
      </c>
      <c r="AA267">
        <f t="shared" si="26"/>
        <v>6.062413223140496</v>
      </c>
    </row>
    <row r="268" spans="1:27" ht="14.25">
      <c r="A268">
        <v>-2</v>
      </c>
      <c r="B268">
        <v>53</v>
      </c>
      <c r="C268">
        <v>-16.3759847</v>
      </c>
      <c r="D268">
        <v>20.57698811</v>
      </c>
      <c r="E268">
        <v>0.367586336</v>
      </c>
      <c r="F268">
        <v>2515969.307</v>
      </c>
      <c r="G268">
        <v>6861218.184</v>
      </c>
      <c r="H268">
        <v>183.6075863</v>
      </c>
      <c r="I268">
        <v>2</v>
      </c>
      <c r="J268">
        <v>11</v>
      </c>
      <c r="K268">
        <v>175</v>
      </c>
      <c r="M268">
        <v>18.5</v>
      </c>
      <c r="N268">
        <v>4.3</v>
      </c>
      <c r="O268">
        <v>2</v>
      </c>
      <c r="P268">
        <v>11</v>
      </c>
      <c r="Q268">
        <v>179</v>
      </c>
      <c r="R268">
        <v>19</v>
      </c>
      <c r="S268">
        <v>4.1</v>
      </c>
      <c r="T268">
        <v>4.8</v>
      </c>
      <c r="V268">
        <f t="shared" si="21"/>
        <v>0.5</v>
      </c>
      <c r="W268">
        <f t="shared" si="22"/>
        <v>-0.20000000000000018</v>
      </c>
      <c r="X268">
        <f t="shared" si="23"/>
        <v>4</v>
      </c>
      <c r="Y268">
        <f t="shared" si="24"/>
        <v>7.68</v>
      </c>
      <c r="Z268">
        <f t="shared" si="25"/>
        <v>21.13080457738708</v>
      </c>
      <c r="AA268">
        <f t="shared" si="26"/>
        <v>7.112595041322314</v>
      </c>
    </row>
    <row r="269" spans="1:27" ht="14.25">
      <c r="A269">
        <v>-2</v>
      </c>
      <c r="B269">
        <v>402</v>
      </c>
      <c r="C269">
        <v>-17.41062892</v>
      </c>
      <c r="D269">
        <v>-32.36442221</v>
      </c>
      <c r="E269">
        <v>-0.723981423</v>
      </c>
      <c r="F269">
        <v>2515918.541</v>
      </c>
      <c r="G269">
        <v>6861233.24</v>
      </c>
      <c r="H269">
        <v>182.5160186</v>
      </c>
      <c r="I269">
        <v>2</v>
      </c>
      <c r="J269">
        <v>11</v>
      </c>
      <c r="K269">
        <v>228</v>
      </c>
      <c r="M269">
        <v>19.5</v>
      </c>
      <c r="N269">
        <v>2</v>
      </c>
      <c r="O269">
        <v>2</v>
      </c>
      <c r="P269">
        <v>11</v>
      </c>
      <c r="Q269">
        <v>229</v>
      </c>
      <c r="R269">
        <v>19</v>
      </c>
      <c r="S269">
        <v>1.8</v>
      </c>
      <c r="T269">
        <v>5.53</v>
      </c>
      <c r="V269">
        <f t="shared" si="21"/>
        <v>-0.5</v>
      </c>
      <c r="W269">
        <f t="shared" si="22"/>
        <v>-0.19999999999999996</v>
      </c>
      <c r="X269">
        <f t="shared" si="23"/>
        <v>1</v>
      </c>
      <c r="Y269">
        <f t="shared" si="24"/>
        <v>8.848</v>
      </c>
      <c r="Z269">
        <f t="shared" si="25"/>
        <v>31.21248403281898</v>
      </c>
      <c r="AA269">
        <f t="shared" si="26"/>
        <v>8.210512396694215</v>
      </c>
    </row>
    <row r="270" spans="1:27" ht="14.25">
      <c r="A270">
        <v>1</v>
      </c>
      <c r="B270">
        <v>126</v>
      </c>
      <c r="C270">
        <v>8.06590845</v>
      </c>
      <c r="D270">
        <v>12.91795795</v>
      </c>
      <c r="E270">
        <v>-2.006138906</v>
      </c>
      <c r="F270">
        <v>2515955.432</v>
      </c>
      <c r="G270">
        <v>6861196.653</v>
      </c>
      <c r="H270">
        <v>181.2338611</v>
      </c>
      <c r="I270">
        <v>2</v>
      </c>
      <c r="J270">
        <v>11</v>
      </c>
      <c r="K270">
        <v>179</v>
      </c>
      <c r="M270">
        <v>19.1</v>
      </c>
      <c r="N270">
        <v>5.2</v>
      </c>
      <c r="O270">
        <v>2</v>
      </c>
      <c r="P270">
        <v>11</v>
      </c>
      <c r="Q270">
        <v>185</v>
      </c>
      <c r="R270">
        <v>18.9</v>
      </c>
      <c r="S270">
        <v>5.2</v>
      </c>
      <c r="T270">
        <v>5.76</v>
      </c>
      <c r="U270" t="s">
        <v>78</v>
      </c>
      <c r="V270">
        <f t="shared" si="21"/>
        <v>-0.20000000000000284</v>
      </c>
      <c r="W270">
        <f t="shared" si="22"/>
        <v>0</v>
      </c>
      <c r="X270">
        <f t="shared" si="23"/>
        <v>6</v>
      </c>
      <c r="Y270">
        <f t="shared" si="24"/>
        <v>9.216</v>
      </c>
      <c r="Z270">
        <f t="shared" si="25"/>
        <v>26.114373825010357</v>
      </c>
      <c r="AA270">
        <f t="shared" si="26"/>
        <v>6.4711100826446275</v>
      </c>
    </row>
    <row r="271" spans="1:27" ht="14.25">
      <c r="A271">
        <v>1</v>
      </c>
      <c r="B271">
        <v>313</v>
      </c>
      <c r="C271">
        <v>13.04206666</v>
      </c>
      <c r="D271">
        <v>-34.82389849</v>
      </c>
      <c r="E271">
        <v>-1.87315107</v>
      </c>
      <c r="F271">
        <v>2515908.083</v>
      </c>
      <c r="G271">
        <v>6861204.534</v>
      </c>
      <c r="H271">
        <v>181.3668489</v>
      </c>
      <c r="I271">
        <v>2</v>
      </c>
      <c r="J271">
        <v>11</v>
      </c>
      <c r="K271">
        <v>140</v>
      </c>
      <c r="M271">
        <v>17.5</v>
      </c>
      <c r="N271">
        <v>3.6</v>
      </c>
      <c r="O271">
        <v>2</v>
      </c>
      <c r="P271">
        <v>11</v>
      </c>
      <c r="Q271">
        <v>153</v>
      </c>
      <c r="R271">
        <v>18.9</v>
      </c>
      <c r="S271">
        <v>4.5</v>
      </c>
      <c r="T271">
        <v>6.08</v>
      </c>
      <c r="V271">
        <f t="shared" si="21"/>
        <v>1.3999999999999986</v>
      </c>
      <c r="W271">
        <f t="shared" si="22"/>
        <v>0.8999999999999999</v>
      </c>
      <c r="X271">
        <f t="shared" si="23"/>
        <v>13</v>
      </c>
      <c r="Y271">
        <f t="shared" si="24"/>
        <v>9.728000000000002</v>
      </c>
      <c r="Z271">
        <f t="shared" si="25"/>
        <v>22.636227628317123</v>
      </c>
      <c r="AA271">
        <f t="shared" si="26"/>
        <v>6.801750743801652</v>
      </c>
    </row>
    <row r="272" spans="1:27" ht="14.25">
      <c r="A272">
        <v>-2</v>
      </c>
      <c r="B272">
        <v>49</v>
      </c>
      <c r="C272">
        <v>-17.77288339</v>
      </c>
      <c r="D272">
        <v>17.98138811</v>
      </c>
      <c r="E272">
        <v>0.361413213</v>
      </c>
      <c r="F272">
        <v>2515967.175</v>
      </c>
      <c r="G272">
        <v>6861220.22</v>
      </c>
      <c r="H272">
        <v>183.6014132</v>
      </c>
      <c r="I272">
        <v>2</v>
      </c>
      <c r="J272">
        <v>11</v>
      </c>
      <c r="K272">
        <v>188</v>
      </c>
      <c r="M272">
        <v>17.9</v>
      </c>
      <c r="N272">
        <v>6</v>
      </c>
      <c r="O272">
        <v>2</v>
      </c>
      <c r="P272">
        <v>11</v>
      </c>
      <c r="Q272">
        <v>197</v>
      </c>
      <c r="R272">
        <v>18.1</v>
      </c>
      <c r="S272">
        <v>4.7</v>
      </c>
      <c r="T272">
        <v>4.63</v>
      </c>
      <c r="V272">
        <f t="shared" si="21"/>
        <v>0.20000000000000284</v>
      </c>
      <c r="W272">
        <f t="shared" si="22"/>
        <v>-1.2999999999999998</v>
      </c>
      <c r="X272">
        <f t="shared" si="23"/>
        <v>9</v>
      </c>
      <c r="Y272">
        <f t="shared" si="24"/>
        <v>7.408</v>
      </c>
      <c r="Z272">
        <f t="shared" si="25"/>
        <v>22.492810153769558</v>
      </c>
      <c r="AA272">
        <f t="shared" si="26"/>
        <v>5.804924297520663</v>
      </c>
    </row>
    <row r="273" spans="1:27" ht="14.25">
      <c r="A273">
        <v>1</v>
      </c>
      <c r="B273">
        <v>334</v>
      </c>
      <c r="C273">
        <v>6.082179348</v>
      </c>
      <c r="D273">
        <v>-40.34443985</v>
      </c>
      <c r="E273">
        <v>-1.92370298</v>
      </c>
      <c r="F273">
        <v>2515904.609</v>
      </c>
      <c r="G273">
        <v>6861212.71</v>
      </c>
      <c r="H273">
        <v>181.316297</v>
      </c>
      <c r="I273">
        <v>2</v>
      </c>
      <c r="J273">
        <v>11</v>
      </c>
      <c r="K273">
        <v>175</v>
      </c>
      <c r="M273">
        <v>16.9</v>
      </c>
      <c r="N273">
        <v>5</v>
      </c>
      <c r="O273">
        <v>2</v>
      </c>
      <c r="P273">
        <v>11</v>
      </c>
      <c r="Q273">
        <v>188</v>
      </c>
      <c r="R273">
        <v>18</v>
      </c>
      <c r="S273">
        <v>5.6</v>
      </c>
      <c r="T273">
        <v>5.11</v>
      </c>
      <c r="V273">
        <f t="shared" si="21"/>
        <v>1.1000000000000014</v>
      </c>
      <c r="W273">
        <f t="shared" si="22"/>
        <v>0.5999999999999996</v>
      </c>
      <c r="X273">
        <f t="shared" si="23"/>
        <v>13</v>
      </c>
      <c r="Y273">
        <f t="shared" si="24"/>
        <v>8.176</v>
      </c>
      <c r="Z273">
        <f t="shared" si="25"/>
        <v>23.619506921814413</v>
      </c>
      <c r="AA273">
        <f t="shared" si="26"/>
        <v>5.312528925619835</v>
      </c>
    </row>
    <row r="274" spans="1:27" ht="14.25">
      <c r="A274">
        <v>2</v>
      </c>
      <c r="B274">
        <v>230</v>
      </c>
      <c r="C274">
        <v>21.50708599</v>
      </c>
      <c r="D274">
        <v>-12.09913801</v>
      </c>
      <c r="E274">
        <v>-1.404115132</v>
      </c>
      <c r="F274">
        <v>2515927.744</v>
      </c>
      <c r="G274">
        <v>6861190.338</v>
      </c>
      <c r="H274">
        <v>181.8358849</v>
      </c>
      <c r="I274">
        <v>2</v>
      </c>
      <c r="J274">
        <v>11</v>
      </c>
      <c r="K274">
        <v>150</v>
      </c>
      <c r="M274">
        <v>17.2</v>
      </c>
      <c r="N274">
        <v>5.1</v>
      </c>
      <c r="O274">
        <v>2</v>
      </c>
      <c r="P274">
        <v>11</v>
      </c>
      <c r="Q274">
        <v>155</v>
      </c>
      <c r="R274">
        <v>17.9</v>
      </c>
      <c r="S274">
        <v>4.7</v>
      </c>
      <c r="T274">
        <v>4.88</v>
      </c>
      <c r="V274">
        <f t="shared" si="21"/>
        <v>0.6999999999999993</v>
      </c>
      <c r="W274">
        <f t="shared" si="22"/>
        <v>-0.39999999999999947</v>
      </c>
      <c r="X274">
        <f t="shared" si="23"/>
        <v>5</v>
      </c>
      <c r="Y274">
        <f t="shared" si="24"/>
        <v>7.808</v>
      </c>
      <c r="Z274">
        <f t="shared" si="25"/>
        <v>18.531588543228796</v>
      </c>
      <c r="AA274">
        <f t="shared" si="26"/>
        <v>5.592610909090908</v>
      </c>
    </row>
    <row r="275" spans="1:27" ht="14.25">
      <c r="A275">
        <v>0</v>
      </c>
      <c r="B275">
        <v>412</v>
      </c>
      <c r="C275">
        <v>-2.491639818</v>
      </c>
      <c r="D275">
        <v>-41.31042001</v>
      </c>
      <c r="E275">
        <v>-0.994707096</v>
      </c>
      <c r="F275">
        <v>2515905.954</v>
      </c>
      <c r="G275">
        <v>6861221.232</v>
      </c>
      <c r="H275">
        <v>182.2452929</v>
      </c>
      <c r="I275">
        <v>2</v>
      </c>
      <c r="J275">
        <v>11</v>
      </c>
      <c r="K275">
        <v>183</v>
      </c>
      <c r="M275">
        <v>17.1</v>
      </c>
      <c r="N275">
        <v>1.9</v>
      </c>
      <c r="O275">
        <v>2</v>
      </c>
      <c r="P275">
        <v>11</v>
      </c>
      <c r="Q275">
        <v>194</v>
      </c>
      <c r="R275">
        <v>17.6</v>
      </c>
      <c r="S275">
        <v>5</v>
      </c>
      <c r="T275">
        <v>4.1</v>
      </c>
      <c r="V275">
        <f t="shared" si="21"/>
        <v>0.5</v>
      </c>
      <c r="W275">
        <f t="shared" si="22"/>
        <v>3.1</v>
      </c>
      <c r="X275">
        <f t="shared" si="23"/>
        <v>11</v>
      </c>
      <c r="Y275">
        <f t="shared" si="24"/>
        <v>6.56</v>
      </c>
      <c r="Z275">
        <f t="shared" si="25"/>
        <v>19.652597269278733</v>
      </c>
      <c r="AA275">
        <f t="shared" si="26"/>
        <v>5.160960000000001</v>
      </c>
    </row>
    <row r="276" spans="1:27" ht="14.25">
      <c r="A276">
        <v>-1</v>
      </c>
      <c r="B276">
        <v>87</v>
      </c>
      <c r="C276">
        <v>-14.39884875</v>
      </c>
      <c r="D276">
        <v>34.34707107</v>
      </c>
      <c r="E276">
        <v>0.03421705</v>
      </c>
      <c r="F276">
        <v>2515982.058</v>
      </c>
      <c r="G276">
        <v>6861212.621</v>
      </c>
      <c r="H276">
        <v>183.2742171</v>
      </c>
      <c r="I276">
        <v>2</v>
      </c>
      <c r="J276">
        <v>11</v>
      </c>
      <c r="K276">
        <v>182</v>
      </c>
      <c r="M276">
        <v>16.9</v>
      </c>
      <c r="N276">
        <v>5.4</v>
      </c>
      <c r="O276">
        <v>2</v>
      </c>
      <c r="P276">
        <v>11</v>
      </c>
      <c r="Q276">
        <v>189</v>
      </c>
      <c r="R276">
        <v>17.5</v>
      </c>
      <c r="S276">
        <v>5.3</v>
      </c>
      <c r="T276">
        <v>4.73</v>
      </c>
      <c r="V276">
        <f t="shared" si="21"/>
        <v>0.6000000000000014</v>
      </c>
      <c r="W276">
        <f t="shared" si="22"/>
        <v>-0.10000000000000053</v>
      </c>
      <c r="X276">
        <f t="shared" si="23"/>
        <v>7</v>
      </c>
      <c r="Y276">
        <f t="shared" si="24"/>
        <v>7.568000000000001</v>
      </c>
      <c r="Z276">
        <f t="shared" si="25"/>
        <v>22.018082831248474</v>
      </c>
      <c r="AA276">
        <f t="shared" si="26"/>
        <v>4.940495867768594</v>
      </c>
    </row>
    <row r="277" spans="1:27" ht="14.25">
      <c r="A277">
        <v>-1</v>
      </c>
      <c r="B277">
        <v>371</v>
      </c>
      <c r="C277">
        <v>-5.221724035</v>
      </c>
      <c r="D277">
        <v>-12.61553011</v>
      </c>
      <c r="E277">
        <v>-0.819704677</v>
      </c>
      <c r="F277">
        <v>2515934.344</v>
      </c>
      <c r="G277">
        <v>6861216.244</v>
      </c>
      <c r="H277">
        <v>182.4202953</v>
      </c>
      <c r="I277">
        <v>2</v>
      </c>
      <c r="J277">
        <v>11</v>
      </c>
      <c r="K277">
        <v>169</v>
      </c>
      <c r="M277">
        <v>17</v>
      </c>
      <c r="N277">
        <v>2.7</v>
      </c>
      <c r="O277">
        <v>2</v>
      </c>
      <c r="P277">
        <v>11</v>
      </c>
      <c r="Q277">
        <v>173</v>
      </c>
      <c r="R277">
        <v>17.5</v>
      </c>
      <c r="S277">
        <v>5.9</v>
      </c>
      <c r="T277">
        <v>4.88</v>
      </c>
      <c r="V277">
        <f t="shared" si="21"/>
        <v>0.5</v>
      </c>
      <c r="W277">
        <f t="shared" si="22"/>
        <v>3.2</v>
      </c>
      <c r="X277">
        <f t="shared" si="23"/>
        <v>4</v>
      </c>
      <c r="Y277">
        <f t="shared" si="24"/>
        <v>7.808</v>
      </c>
      <c r="Z277">
        <f t="shared" si="25"/>
        <v>20.73924853275941</v>
      </c>
      <c r="AA277">
        <f t="shared" si="26"/>
        <v>4.697520661157024</v>
      </c>
    </row>
    <row r="278" spans="1:27" ht="14.25">
      <c r="A278">
        <v>-2</v>
      </c>
      <c r="B278">
        <v>68</v>
      </c>
      <c r="C278">
        <v>-19.10036067</v>
      </c>
      <c r="D278">
        <v>23.32136172</v>
      </c>
      <c r="E278">
        <v>0.700000713</v>
      </c>
      <c r="F278">
        <v>2515972.676</v>
      </c>
      <c r="G278">
        <v>6861220.081</v>
      </c>
      <c r="H278">
        <v>183.9400007</v>
      </c>
      <c r="I278">
        <v>2</v>
      </c>
      <c r="J278">
        <v>11</v>
      </c>
      <c r="K278">
        <v>156</v>
      </c>
      <c r="M278">
        <v>16</v>
      </c>
      <c r="N278">
        <v>4.6</v>
      </c>
      <c r="O278">
        <v>2</v>
      </c>
      <c r="P278">
        <v>11</v>
      </c>
      <c r="Q278">
        <v>159</v>
      </c>
      <c r="R278">
        <v>16.3</v>
      </c>
      <c r="S278">
        <v>4.4</v>
      </c>
      <c r="T278">
        <v>2.9</v>
      </c>
      <c r="V278">
        <f t="shared" si="21"/>
        <v>0.3000000000000007</v>
      </c>
      <c r="W278">
        <f t="shared" si="22"/>
        <v>-0.1999999999999993</v>
      </c>
      <c r="X278">
        <f t="shared" si="23"/>
        <v>3</v>
      </c>
      <c r="Y278">
        <f t="shared" si="24"/>
        <v>4.64</v>
      </c>
      <c r="Z278">
        <f t="shared" si="25"/>
        <v>11.419613897575218</v>
      </c>
      <c r="AA278">
        <f t="shared" si="26"/>
        <v>4.180774876033058</v>
      </c>
    </row>
    <row r="279" spans="1:27" ht="14.25">
      <c r="A279">
        <v>1</v>
      </c>
      <c r="B279">
        <v>163</v>
      </c>
      <c r="C279">
        <v>6.729643581</v>
      </c>
      <c r="D279">
        <v>30.61948587</v>
      </c>
      <c r="E279">
        <v>-0.067560244</v>
      </c>
      <c r="F279">
        <v>2515972.853</v>
      </c>
      <c r="G279">
        <v>6861193.241</v>
      </c>
      <c r="H279">
        <v>183.1724398</v>
      </c>
      <c r="I279">
        <v>2</v>
      </c>
      <c r="J279">
        <v>11</v>
      </c>
      <c r="K279">
        <v>155</v>
      </c>
      <c r="M279">
        <v>16.9</v>
      </c>
      <c r="N279">
        <v>8.2</v>
      </c>
      <c r="O279">
        <v>2</v>
      </c>
      <c r="P279">
        <v>11</v>
      </c>
      <c r="Q279">
        <v>155</v>
      </c>
      <c r="R279">
        <v>16.3</v>
      </c>
      <c r="S279">
        <v>7.3</v>
      </c>
      <c r="T279">
        <v>3.05</v>
      </c>
      <c r="V279">
        <f t="shared" si="21"/>
        <v>-0.5999999999999979</v>
      </c>
      <c r="W279">
        <f t="shared" si="22"/>
        <v>-0.8999999999999995</v>
      </c>
      <c r="X279">
        <f t="shared" si="23"/>
        <v>0</v>
      </c>
      <c r="Y279">
        <f t="shared" si="24"/>
        <v>4.88</v>
      </c>
      <c r="Z279">
        <f t="shared" si="25"/>
        <v>11.69446555565246</v>
      </c>
      <c r="AA279">
        <f t="shared" si="26"/>
        <v>3.161930578512397</v>
      </c>
    </row>
    <row r="280" spans="1:27" ht="14.25">
      <c r="A280">
        <v>-1</v>
      </c>
      <c r="B280">
        <v>91</v>
      </c>
      <c r="C280">
        <v>-7.311710349</v>
      </c>
      <c r="D280">
        <v>39.17090513</v>
      </c>
      <c r="E280">
        <v>0.961794618</v>
      </c>
      <c r="F280">
        <v>2515984.826</v>
      </c>
      <c r="G280">
        <v>6861204.507</v>
      </c>
      <c r="H280">
        <v>184.2017946</v>
      </c>
      <c r="I280">
        <v>2</v>
      </c>
      <c r="J280">
        <v>11</v>
      </c>
      <c r="K280">
        <v>168</v>
      </c>
      <c r="M280">
        <v>15.5</v>
      </c>
      <c r="N280">
        <v>6.4</v>
      </c>
      <c r="O280">
        <v>2</v>
      </c>
      <c r="P280">
        <v>11</v>
      </c>
      <c r="Q280">
        <v>176</v>
      </c>
      <c r="R280">
        <v>16.2</v>
      </c>
      <c r="S280">
        <v>6.7</v>
      </c>
      <c r="T280">
        <v>7.27</v>
      </c>
      <c r="V280">
        <f t="shared" si="21"/>
        <v>0.6999999999999993</v>
      </c>
      <c r="W280">
        <f t="shared" si="22"/>
        <v>0.2999999999999998</v>
      </c>
      <c r="X280">
        <f t="shared" si="23"/>
        <v>8</v>
      </c>
      <c r="Y280">
        <f t="shared" si="24"/>
        <v>11.632</v>
      </c>
      <c r="Z280">
        <f t="shared" si="25"/>
        <v>31.09517444985983</v>
      </c>
      <c r="AA280">
        <f t="shared" si="26"/>
        <v>3.2967669421487606</v>
      </c>
    </row>
    <row r="281" spans="1:27" ht="14.25">
      <c r="A281">
        <v>-1</v>
      </c>
      <c r="B281">
        <v>76</v>
      </c>
      <c r="C281">
        <v>-12.7484381</v>
      </c>
      <c r="D281">
        <v>31.65895738</v>
      </c>
      <c r="E281">
        <v>0.187079901</v>
      </c>
      <c r="F281">
        <v>2515979.028</v>
      </c>
      <c r="G281">
        <v>6861211.743</v>
      </c>
      <c r="H281">
        <v>183.4270799</v>
      </c>
      <c r="I281">
        <v>2</v>
      </c>
      <c r="J281">
        <v>11</v>
      </c>
      <c r="K281">
        <v>148</v>
      </c>
      <c r="M281">
        <v>15.8</v>
      </c>
      <c r="N281">
        <v>3.5</v>
      </c>
      <c r="O281">
        <v>2</v>
      </c>
      <c r="P281">
        <v>11</v>
      </c>
      <c r="Q281">
        <v>150</v>
      </c>
      <c r="R281">
        <v>16</v>
      </c>
      <c r="S281">
        <v>5.1</v>
      </c>
      <c r="T281">
        <v>3.27</v>
      </c>
      <c r="V281">
        <f t="shared" si="21"/>
        <v>0.1999999999999993</v>
      </c>
      <c r="W281">
        <f t="shared" si="22"/>
        <v>1.5999999999999996</v>
      </c>
      <c r="X281">
        <f t="shared" si="23"/>
        <v>2</v>
      </c>
      <c r="Y281">
        <f t="shared" si="24"/>
        <v>5.232</v>
      </c>
      <c r="Z281">
        <f t="shared" si="25"/>
        <v>12.112616061738674</v>
      </c>
      <c r="AA281">
        <f t="shared" si="26"/>
        <v>3.689785123966942</v>
      </c>
    </row>
    <row r="282" spans="1:27" ht="14.25">
      <c r="A282">
        <v>-1</v>
      </c>
      <c r="B282">
        <v>378</v>
      </c>
      <c r="C282">
        <v>-13.14079259</v>
      </c>
      <c r="D282">
        <v>-18.20298892</v>
      </c>
      <c r="E282">
        <v>-0.585495851</v>
      </c>
      <c r="F282">
        <v>2515931.06</v>
      </c>
      <c r="G282">
        <v>6861225.363</v>
      </c>
      <c r="H282">
        <v>182.6545041</v>
      </c>
      <c r="I282">
        <v>2</v>
      </c>
      <c r="J282">
        <v>11</v>
      </c>
      <c r="K282">
        <v>118</v>
      </c>
      <c r="M282">
        <v>14.4</v>
      </c>
      <c r="N282">
        <v>2.5</v>
      </c>
      <c r="O282">
        <v>2</v>
      </c>
      <c r="P282">
        <v>11</v>
      </c>
      <c r="Q282">
        <v>122</v>
      </c>
      <c r="R282">
        <v>14.9</v>
      </c>
      <c r="S282">
        <v>2.4</v>
      </c>
      <c r="T282">
        <v>4.01</v>
      </c>
      <c r="U282" t="s">
        <v>35</v>
      </c>
      <c r="V282">
        <f t="shared" si="21"/>
        <v>0.5</v>
      </c>
      <c r="W282">
        <f t="shared" si="22"/>
        <v>-0.10000000000000009</v>
      </c>
      <c r="X282">
        <f t="shared" si="23"/>
        <v>4</v>
      </c>
      <c r="Y282">
        <f t="shared" si="24"/>
        <v>6.416</v>
      </c>
      <c r="Z282">
        <f t="shared" si="25"/>
        <v>11.972130070128047</v>
      </c>
      <c r="AA282">
        <f t="shared" si="26"/>
        <v>3.669586776859505</v>
      </c>
    </row>
    <row r="283" spans="1:27" ht="14.25">
      <c r="A283">
        <v>-1</v>
      </c>
      <c r="B283">
        <v>15</v>
      </c>
      <c r="C283">
        <v>-7.018607253</v>
      </c>
      <c r="D283">
        <v>7.160742115</v>
      </c>
      <c r="E283">
        <v>0.080008386</v>
      </c>
      <c r="F283">
        <v>2515953.887</v>
      </c>
      <c r="G283">
        <v>6861212.725</v>
      </c>
      <c r="H283">
        <v>183.3200084</v>
      </c>
      <c r="I283">
        <v>2</v>
      </c>
      <c r="J283">
        <v>11</v>
      </c>
      <c r="K283">
        <v>145</v>
      </c>
      <c r="M283">
        <v>11.6</v>
      </c>
      <c r="N283">
        <v>2</v>
      </c>
      <c r="O283">
        <v>2</v>
      </c>
      <c r="P283">
        <v>11</v>
      </c>
      <c r="Q283">
        <v>157</v>
      </c>
      <c r="R283">
        <v>12.1</v>
      </c>
      <c r="S283">
        <v>2.6</v>
      </c>
      <c r="T283">
        <v>5.13</v>
      </c>
      <c r="V283">
        <f t="shared" si="21"/>
        <v>0.5</v>
      </c>
      <c r="W283">
        <f t="shared" si="22"/>
        <v>0.6000000000000001</v>
      </c>
      <c r="X283">
        <f t="shared" si="23"/>
        <v>12</v>
      </c>
      <c r="Y283">
        <f t="shared" si="24"/>
        <v>8.208</v>
      </c>
      <c r="Z283">
        <f t="shared" si="25"/>
        <v>19.713028442908406</v>
      </c>
      <c r="AA283">
        <f t="shared" si="26"/>
        <v>1.8392</v>
      </c>
    </row>
    <row r="284" spans="1:25" ht="14.25">
      <c r="A284">
        <v>3</v>
      </c>
      <c r="B284">
        <v>241</v>
      </c>
      <c r="C284">
        <v>29.86602706</v>
      </c>
      <c r="D284">
        <v>-10.4303229</v>
      </c>
      <c r="E284">
        <v>-2.949892656</v>
      </c>
      <c r="F284">
        <v>2515927.133</v>
      </c>
      <c r="G284">
        <v>6861181.836</v>
      </c>
      <c r="H284">
        <v>180.2901073</v>
      </c>
      <c r="I284">
        <v>2</v>
      </c>
      <c r="J284">
        <v>11</v>
      </c>
      <c r="K284">
        <v>115</v>
      </c>
      <c r="M284">
        <v>12.1</v>
      </c>
      <c r="N284">
        <v>4.3</v>
      </c>
      <c r="O284">
        <v>2</v>
      </c>
      <c r="P284">
        <v>11</v>
      </c>
      <c r="Q284">
        <v>111</v>
      </c>
      <c r="S284">
        <v>5.6</v>
      </c>
      <c r="T284">
        <v>1.08</v>
      </c>
      <c r="W284">
        <f t="shared" si="22"/>
        <v>1.2999999999999998</v>
      </c>
      <c r="X284">
        <f t="shared" si="23"/>
        <v>-4</v>
      </c>
      <c r="Y284">
        <f t="shared" si="24"/>
        <v>1.7280000000000002</v>
      </c>
    </row>
    <row r="285" spans="1:25" ht="14.25">
      <c r="A285">
        <v>-2</v>
      </c>
      <c r="B285">
        <v>404</v>
      </c>
      <c r="C285">
        <v>-16.16956322</v>
      </c>
      <c r="D285">
        <v>-37.34981491</v>
      </c>
      <c r="E285">
        <v>-0.857235796</v>
      </c>
      <c r="F285">
        <v>2515913.405</v>
      </c>
      <c r="G285">
        <v>6861233.367</v>
      </c>
      <c r="H285">
        <v>182.3827642</v>
      </c>
      <c r="I285">
        <v>2</v>
      </c>
      <c r="J285">
        <v>11</v>
      </c>
      <c r="K285">
        <v>247</v>
      </c>
      <c r="M285">
        <v>18.5</v>
      </c>
      <c r="N285">
        <v>1.9</v>
      </c>
      <c r="O285">
        <v>2</v>
      </c>
      <c r="P285">
        <v>11</v>
      </c>
      <c r="Q285">
        <v>252</v>
      </c>
      <c r="S285">
        <v>3.1</v>
      </c>
      <c r="T285">
        <v>1.52</v>
      </c>
      <c r="W285">
        <f t="shared" si="22"/>
        <v>1.2000000000000002</v>
      </c>
      <c r="X285">
        <f t="shared" si="23"/>
        <v>5</v>
      </c>
      <c r="Y285">
        <f t="shared" si="24"/>
        <v>2.4320000000000004</v>
      </c>
    </row>
    <row r="286" spans="1:25" ht="14.25">
      <c r="A286">
        <v>-1</v>
      </c>
      <c r="B286">
        <v>85</v>
      </c>
      <c r="C286">
        <v>-6.460051323</v>
      </c>
      <c r="D286">
        <v>33.86718703</v>
      </c>
      <c r="E286">
        <v>0.42556376</v>
      </c>
      <c r="F286">
        <v>2515979.487</v>
      </c>
      <c r="G286">
        <v>6861205.094</v>
      </c>
      <c r="H286">
        <v>183.6655638</v>
      </c>
      <c r="I286">
        <v>2</v>
      </c>
      <c r="J286">
        <v>11</v>
      </c>
      <c r="K286">
        <v>125</v>
      </c>
      <c r="M286">
        <v>13.5</v>
      </c>
      <c r="N286">
        <v>4.2</v>
      </c>
      <c r="O286">
        <v>2</v>
      </c>
      <c r="P286">
        <v>11</v>
      </c>
      <c r="Q286">
        <v>124</v>
      </c>
      <c r="S286">
        <v>5.7</v>
      </c>
      <c r="T286">
        <v>1.86</v>
      </c>
      <c r="W286">
        <f t="shared" si="22"/>
        <v>1.5</v>
      </c>
      <c r="X286">
        <f t="shared" si="23"/>
        <v>-1</v>
      </c>
      <c r="Y286">
        <f t="shared" si="24"/>
        <v>2.9760000000000004</v>
      </c>
    </row>
    <row r="287" spans="1:25" ht="14.25">
      <c r="A287">
        <v>0</v>
      </c>
      <c r="B287">
        <v>160</v>
      </c>
      <c r="C287">
        <v>2.357271114</v>
      </c>
      <c r="D287">
        <v>27.38966266</v>
      </c>
      <c r="E287">
        <v>-0.023453119</v>
      </c>
      <c r="F287">
        <v>2515970.9</v>
      </c>
      <c r="G287">
        <v>6861198.314</v>
      </c>
      <c r="H287">
        <v>183.2165469</v>
      </c>
      <c r="I287">
        <v>2</v>
      </c>
      <c r="J287">
        <v>11</v>
      </c>
      <c r="K287">
        <v>137</v>
      </c>
      <c r="M287">
        <v>13.4</v>
      </c>
      <c r="N287">
        <v>3.2</v>
      </c>
      <c r="O287">
        <v>2</v>
      </c>
      <c r="P287">
        <v>11</v>
      </c>
      <c r="Q287">
        <v>139</v>
      </c>
      <c r="S287">
        <v>2.7</v>
      </c>
      <c r="T287">
        <v>2.16</v>
      </c>
      <c r="W287">
        <f t="shared" si="22"/>
        <v>-0.5</v>
      </c>
      <c r="X287">
        <f t="shared" si="23"/>
        <v>2</v>
      </c>
      <c r="Y287">
        <f t="shared" si="24"/>
        <v>3.4560000000000004</v>
      </c>
    </row>
    <row r="288" spans="1:25" ht="14.25">
      <c r="A288">
        <v>-1</v>
      </c>
      <c r="B288">
        <v>415</v>
      </c>
      <c r="C288">
        <v>-8.073210442</v>
      </c>
      <c r="D288">
        <v>-38.89690002</v>
      </c>
      <c r="E288">
        <v>-0.587183019</v>
      </c>
      <c r="F288">
        <v>2515909.764</v>
      </c>
      <c r="G288">
        <v>6861225.973</v>
      </c>
      <c r="H288">
        <v>182.652817</v>
      </c>
      <c r="I288">
        <v>2</v>
      </c>
      <c r="J288">
        <v>11</v>
      </c>
      <c r="K288">
        <v>205</v>
      </c>
      <c r="M288">
        <v>18.7</v>
      </c>
      <c r="N288">
        <v>4.1</v>
      </c>
      <c r="O288">
        <v>2</v>
      </c>
      <c r="P288">
        <v>11</v>
      </c>
      <c r="Q288">
        <v>208</v>
      </c>
      <c r="S288">
        <v>6</v>
      </c>
      <c r="T288">
        <v>2.39</v>
      </c>
      <c r="W288">
        <f t="shared" si="22"/>
        <v>1.9000000000000004</v>
      </c>
      <c r="X288">
        <f t="shared" si="23"/>
        <v>3</v>
      </c>
      <c r="Y288">
        <f t="shared" si="24"/>
        <v>3.8240000000000003</v>
      </c>
    </row>
    <row r="289" spans="1:25" ht="14.25">
      <c r="A289">
        <v>0</v>
      </c>
      <c r="B289">
        <v>413</v>
      </c>
      <c r="C289">
        <v>-4.94588049</v>
      </c>
      <c r="D289">
        <v>-41.73711429</v>
      </c>
      <c r="E289">
        <v>-1.103122763</v>
      </c>
      <c r="F289">
        <v>2515906.195</v>
      </c>
      <c r="G289">
        <v>6861223.712</v>
      </c>
      <c r="H289">
        <v>182.1368772</v>
      </c>
      <c r="I289">
        <v>2</v>
      </c>
      <c r="J289">
        <v>11</v>
      </c>
      <c r="K289">
        <v>137</v>
      </c>
      <c r="M289">
        <v>15.7</v>
      </c>
      <c r="N289">
        <v>3.8</v>
      </c>
      <c r="O289">
        <v>2</v>
      </c>
      <c r="P289">
        <v>11</v>
      </c>
      <c r="Q289">
        <v>136</v>
      </c>
      <c r="S289">
        <v>6.8</v>
      </c>
      <c r="T289">
        <v>2.92</v>
      </c>
      <c r="U289" t="s">
        <v>42</v>
      </c>
      <c r="W289">
        <f t="shared" si="22"/>
        <v>3</v>
      </c>
      <c r="X289">
        <f t="shared" si="23"/>
        <v>-1</v>
      </c>
      <c r="Y289">
        <f t="shared" si="24"/>
        <v>4.672</v>
      </c>
    </row>
    <row r="290" spans="1:25" ht="14.25">
      <c r="A290">
        <v>-1</v>
      </c>
      <c r="B290">
        <v>90</v>
      </c>
      <c r="C290">
        <v>-6.966352569</v>
      </c>
      <c r="D290">
        <v>37.62414655</v>
      </c>
      <c r="E290">
        <v>0.782374302</v>
      </c>
      <c r="F290">
        <v>2515983.243</v>
      </c>
      <c r="G290">
        <v>6861204.585</v>
      </c>
      <c r="H290">
        <v>184.0223743</v>
      </c>
      <c r="I290">
        <v>2</v>
      </c>
      <c r="J290">
        <v>11</v>
      </c>
      <c r="K290">
        <v>153</v>
      </c>
      <c r="M290">
        <v>15</v>
      </c>
      <c r="N290">
        <v>4</v>
      </c>
      <c r="O290">
        <v>2</v>
      </c>
      <c r="P290">
        <v>11</v>
      </c>
      <c r="Q290">
        <v>155</v>
      </c>
      <c r="S290">
        <v>6.2</v>
      </c>
      <c r="T290">
        <v>3.09</v>
      </c>
      <c r="W290">
        <f t="shared" si="22"/>
        <v>2.2</v>
      </c>
      <c r="X290">
        <f t="shared" si="23"/>
        <v>2</v>
      </c>
      <c r="Y290">
        <f t="shared" si="24"/>
        <v>4.944</v>
      </c>
    </row>
    <row r="291" spans="1:25" ht="14.25">
      <c r="A291">
        <v>-2</v>
      </c>
      <c r="B291">
        <v>52</v>
      </c>
      <c r="C291">
        <v>-18.69998097</v>
      </c>
      <c r="D291">
        <v>21.2853393</v>
      </c>
      <c r="E291">
        <v>0.556867157</v>
      </c>
      <c r="F291">
        <v>2515970.607</v>
      </c>
      <c r="G291">
        <v>6861220.236</v>
      </c>
      <c r="H291">
        <v>183.7968672</v>
      </c>
      <c r="I291">
        <v>2</v>
      </c>
      <c r="J291">
        <v>11</v>
      </c>
      <c r="K291">
        <v>149</v>
      </c>
      <c r="M291">
        <v>14.4</v>
      </c>
      <c r="N291">
        <v>3.3</v>
      </c>
      <c r="O291">
        <v>2</v>
      </c>
      <c r="P291">
        <v>11</v>
      </c>
      <c r="Q291">
        <v>152</v>
      </c>
      <c r="S291">
        <v>3.7</v>
      </c>
      <c r="T291">
        <v>3.22</v>
      </c>
      <c r="W291">
        <f t="shared" si="22"/>
        <v>0.40000000000000036</v>
      </c>
      <c r="X291">
        <f t="shared" si="23"/>
        <v>3</v>
      </c>
      <c r="Y291">
        <f t="shared" si="24"/>
        <v>5.152000000000001</v>
      </c>
    </row>
    <row r="292" spans="1:25" ht="14.25">
      <c r="A292">
        <v>-1</v>
      </c>
      <c r="B292">
        <v>374</v>
      </c>
      <c r="C292">
        <v>-10.67324753</v>
      </c>
      <c r="D292">
        <v>-13.45133643</v>
      </c>
      <c r="E292">
        <v>-0.751619114</v>
      </c>
      <c r="F292">
        <v>2515934.986</v>
      </c>
      <c r="G292">
        <v>6861221.722</v>
      </c>
      <c r="H292">
        <v>182.4883809</v>
      </c>
      <c r="I292">
        <v>2</v>
      </c>
      <c r="J292">
        <v>11</v>
      </c>
      <c r="K292">
        <v>156</v>
      </c>
      <c r="M292">
        <v>17.4</v>
      </c>
      <c r="N292">
        <v>2.8</v>
      </c>
      <c r="O292">
        <v>2</v>
      </c>
      <c r="P292">
        <v>11</v>
      </c>
      <c r="Q292">
        <v>162</v>
      </c>
      <c r="S292">
        <v>2.9</v>
      </c>
      <c r="T292">
        <v>3.24</v>
      </c>
      <c r="W292">
        <f t="shared" si="22"/>
        <v>0.10000000000000009</v>
      </c>
      <c r="X292">
        <f t="shared" si="23"/>
        <v>6</v>
      </c>
      <c r="Y292">
        <f t="shared" si="24"/>
        <v>5.184000000000001</v>
      </c>
    </row>
    <row r="293" spans="1:25" ht="14.25">
      <c r="A293">
        <v>0</v>
      </c>
      <c r="B293">
        <v>370</v>
      </c>
      <c r="C293">
        <v>-3.188424881</v>
      </c>
      <c r="D293">
        <v>-12.67828641</v>
      </c>
      <c r="E293">
        <v>-0.956412966</v>
      </c>
      <c r="F293">
        <v>2515933.744</v>
      </c>
      <c r="G293">
        <v>6861214.301</v>
      </c>
      <c r="H293">
        <v>182.283587</v>
      </c>
      <c r="I293">
        <v>2</v>
      </c>
      <c r="J293">
        <v>11</v>
      </c>
      <c r="K293">
        <v>163</v>
      </c>
      <c r="M293">
        <v>16.2</v>
      </c>
      <c r="N293">
        <v>2.8</v>
      </c>
      <c r="O293">
        <v>2</v>
      </c>
      <c r="P293">
        <v>11</v>
      </c>
      <c r="Q293">
        <v>169</v>
      </c>
      <c r="S293">
        <v>5.1</v>
      </c>
      <c r="T293">
        <v>3.29</v>
      </c>
      <c r="W293">
        <f t="shared" si="22"/>
        <v>2.3</v>
      </c>
      <c r="X293">
        <f t="shared" si="23"/>
        <v>6</v>
      </c>
      <c r="Y293">
        <f t="shared" si="24"/>
        <v>5.264</v>
      </c>
    </row>
    <row r="294" spans="1:25" ht="14.25">
      <c r="A294">
        <v>-2</v>
      </c>
      <c r="B294">
        <v>67</v>
      </c>
      <c r="C294">
        <v>-17.94265908</v>
      </c>
      <c r="D294">
        <v>25.56150105</v>
      </c>
      <c r="E294">
        <v>0.387802788</v>
      </c>
      <c r="F294">
        <v>2515974.529</v>
      </c>
      <c r="G294">
        <v>6861218.37</v>
      </c>
      <c r="H294">
        <v>183.6278028</v>
      </c>
      <c r="I294">
        <v>2</v>
      </c>
      <c r="J294">
        <v>11</v>
      </c>
      <c r="K294">
        <v>151</v>
      </c>
      <c r="M294">
        <v>16.5</v>
      </c>
      <c r="N294">
        <v>2.6</v>
      </c>
      <c r="O294">
        <v>2</v>
      </c>
      <c r="P294">
        <v>11</v>
      </c>
      <c r="Q294">
        <v>153</v>
      </c>
      <c r="S294">
        <v>3.1</v>
      </c>
      <c r="T294">
        <v>3.3</v>
      </c>
      <c r="W294">
        <f t="shared" si="22"/>
        <v>0.5</v>
      </c>
      <c r="X294">
        <f t="shared" si="23"/>
        <v>2</v>
      </c>
      <c r="Y294">
        <f t="shared" si="24"/>
        <v>5.28</v>
      </c>
    </row>
    <row r="295" spans="1:25" ht="14.25">
      <c r="A295">
        <v>1</v>
      </c>
      <c r="B295">
        <v>297</v>
      </c>
      <c r="C295">
        <v>14.62744927</v>
      </c>
      <c r="D295">
        <v>-29.63427232</v>
      </c>
      <c r="E295">
        <v>-1.581754298</v>
      </c>
      <c r="F295">
        <v>2515912.665</v>
      </c>
      <c r="G295">
        <v>6861201.627</v>
      </c>
      <c r="H295">
        <v>181.6582457</v>
      </c>
      <c r="I295">
        <v>2</v>
      </c>
      <c r="J295">
        <v>11</v>
      </c>
      <c r="K295">
        <v>180</v>
      </c>
      <c r="M295">
        <v>19.3</v>
      </c>
      <c r="N295">
        <v>7.7</v>
      </c>
      <c r="O295">
        <v>2</v>
      </c>
      <c r="P295">
        <v>11</v>
      </c>
      <c r="Q295">
        <v>180</v>
      </c>
      <c r="S295">
        <v>8.4</v>
      </c>
      <c r="T295">
        <v>3.38</v>
      </c>
      <c r="W295">
        <f t="shared" si="22"/>
        <v>0.7000000000000002</v>
      </c>
      <c r="X295">
        <f t="shared" si="23"/>
        <v>0</v>
      </c>
      <c r="Y295">
        <f t="shared" si="24"/>
        <v>5.408</v>
      </c>
    </row>
    <row r="296" spans="1:25" ht="14.25">
      <c r="A296">
        <v>0</v>
      </c>
      <c r="B296">
        <v>212</v>
      </c>
      <c r="C296">
        <v>4.67644228</v>
      </c>
      <c r="D296">
        <v>-10.00906118</v>
      </c>
      <c r="E296">
        <v>-0.860451879</v>
      </c>
      <c r="F296">
        <v>2515934.228</v>
      </c>
      <c r="G296">
        <v>6861206.009</v>
      </c>
      <c r="H296">
        <v>182.3795481</v>
      </c>
      <c r="I296">
        <v>2</v>
      </c>
      <c r="J296">
        <v>11</v>
      </c>
      <c r="K296">
        <v>165</v>
      </c>
      <c r="M296">
        <v>17.8</v>
      </c>
      <c r="N296">
        <v>8</v>
      </c>
      <c r="O296">
        <v>2</v>
      </c>
      <c r="P296">
        <v>11</v>
      </c>
      <c r="Q296">
        <v>168</v>
      </c>
      <c r="S296">
        <v>7.5</v>
      </c>
      <c r="T296">
        <v>3.41</v>
      </c>
      <c r="W296">
        <f t="shared" si="22"/>
        <v>-0.5</v>
      </c>
      <c r="X296">
        <f t="shared" si="23"/>
        <v>3</v>
      </c>
      <c r="Y296">
        <f t="shared" si="24"/>
        <v>5.456</v>
      </c>
    </row>
    <row r="297" spans="1:25" ht="14.25">
      <c r="A297">
        <v>1</v>
      </c>
      <c r="B297">
        <v>156</v>
      </c>
      <c r="C297">
        <v>12.82661956</v>
      </c>
      <c r="D297">
        <v>24.76905096</v>
      </c>
      <c r="E297">
        <v>-1.191478635</v>
      </c>
      <c r="F297">
        <v>2515965.594</v>
      </c>
      <c r="G297">
        <v>6861188.916</v>
      </c>
      <c r="H297">
        <v>182.0485214</v>
      </c>
      <c r="I297">
        <v>2</v>
      </c>
      <c r="J297">
        <v>11</v>
      </c>
      <c r="K297">
        <v>155</v>
      </c>
      <c r="M297">
        <v>14.6</v>
      </c>
      <c r="N297">
        <v>2.8</v>
      </c>
      <c r="O297">
        <v>2</v>
      </c>
      <c r="P297">
        <v>11</v>
      </c>
      <c r="Q297">
        <v>158</v>
      </c>
      <c r="S297">
        <v>4</v>
      </c>
      <c r="T297">
        <v>3.44</v>
      </c>
      <c r="W297">
        <f t="shared" si="22"/>
        <v>1.2000000000000002</v>
      </c>
      <c r="X297">
        <f t="shared" si="23"/>
        <v>3</v>
      </c>
      <c r="Y297">
        <f t="shared" si="24"/>
        <v>5.5040000000000004</v>
      </c>
    </row>
    <row r="298" spans="1:25" ht="14.25">
      <c r="A298">
        <v>3</v>
      </c>
      <c r="B298">
        <v>268</v>
      </c>
      <c r="C298">
        <v>34.50376761</v>
      </c>
      <c r="D298">
        <v>-8.936830569</v>
      </c>
      <c r="E298">
        <v>-3.483817021</v>
      </c>
      <c r="F298">
        <v>2515927.341</v>
      </c>
      <c r="G298">
        <v>6861176.968</v>
      </c>
      <c r="H298">
        <v>179.756183</v>
      </c>
      <c r="I298">
        <v>2</v>
      </c>
      <c r="J298">
        <v>11</v>
      </c>
      <c r="K298">
        <v>302</v>
      </c>
      <c r="M298">
        <v>24.5</v>
      </c>
      <c r="N298">
        <v>7.4</v>
      </c>
      <c r="O298">
        <v>2</v>
      </c>
      <c r="P298">
        <v>11</v>
      </c>
      <c r="Q298">
        <v>310</v>
      </c>
      <c r="S298">
        <v>11.7</v>
      </c>
      <c r="T298">
        <v>3.61</v>
      </c>
      <c r="W298">
        <f t="shared" si="22"/>
        <v>4.299999999999999</v>
      </c>
      <c r="X298">
        <f t="shared" si="23"/>
        <v>8</v>
      </c>
      <c r="Y298">
        <f t="shared" si="24"/>
        <v>5.776</v>
      </c>
    </row>
    <row r="299" spans="1:25" ht="14.25">
      <c r="A299">
        <v>-1</v>
      </c>
      <c r="B299">
        <v>77</v>
      </c>
      <c r="C299">
        <v>-9.206095866</v>
      </c>
      <c r="D299">
        <v>33.25685974</v>
      </c>
      <c r="E299">
        <v>0.376938549</v>
      </c>
      <c r="F299">
        <v>2515979.628</v>
      </c>
      <c r="G299">
        <v>6861207.904</v>
      </c>
      <c r="H299">
        <v>183.6169385</v>
      </c>
      <c r="I299">
        <v>2</v>
      </c>
      <c r="J299">
        <v>11</v>
      </c>
      <c r="K299">
        <v>160</v>
      </c>
      <c r="M299">
        <v>18.1</v>
      </c>
      <c r="N299">
        <v>3.3</v>
      </c>
      <c r="O299">
        <v>2</v>
      </c>
      <c r="P299">
        <v>11</v>
      </c>
      <c r="Q299">
        <v>165</v>
      </c>
      <c r="S299">
        <v>3.3</v>
      </c>
      <c r="T299">
        <v>3.63</v>
      </c>
      <c r="W299">
        <f t="shared" si="22"/>
        <v>0</v>
      </c>
      <c r="X299">
        <f t="shared" si="23"/>
        <v>5</v>
      </c>
      <c r="Y299">
        <f t="shared" si="24"/>
        <v>5.808</v>
      </c>
    </row>
    <row r="300" spans="1:25" ht="14.25">
      <c r="A300">
        <v>0</v>
      </c>
      <c r="B300">
        <v>97</v>
      </c>
      <c r="C300">
        <v>-3.226486156</v>
      </c>
      <c r="D300">
        <v>40.11234342</v>
      </c>
      <c r="E300">
        <v>0.66387166</v>
      </c>
      <c r="F300">
        <v>2515984.649</v>
      </c>
      <c r="G300">
        <v>6861200.319</v>
      </c>
      <c r="H300">
        <v>183.9038717</v>
      </c>
      <c r="I300">
        <v>2</v>
      </c>
      <c r="J300">
        <v>11</v>
      </c>
      <c r="K300">
        <v>194</v>
      </c>
      <c r="M300">
        <v>17.7</v>
      </c>
      <c r="N300">
        <v>4.4</v>
      </c>
      <c r="O300">
        <v>2</v>
      </c>
      <c r="P300">
        <v>11</v>
      </c>
      <c r="Q300">
        <v>194</v>
      </c>
      <c r="S300">
        <v>4.7</v>
      </c>
      <c r="T300">
        <v>3.64</v>
      </c>
      <c r="W300">
        <f t="shared" si="22"/>
        <v>0.2999999999999998</v>
      </c>
      <c r="X300">
        <f t="shared" si="23"/>
        <v>0</v>
      </c>
      <c r="Y300">
        <f t="shared" si="24"/>
        <v>5.824000000000001</v>
      </c>
    </row>
    <row r="301" spans="1:25" ht="14.25">
      <c r="A301">
        <v>0</v>
      </c>
      <c r="B301">
        <v>121</v>
      </c>
      <c r="C301">
        <v>2.938316227</v>
      </c>
      <c r="D301">
        <v>6.157019749</v>
      </c>
      <c r="E301">
        <v>-1.190671265</v>
      </c>
      <c r="F301">
        <v>2515950.276</v>
      </c>
      <c r="G301">
        <v>6861203.392</v>
      </c>
      <c r="H301">
        <v>182.0493287</v>
      </c>
      <c r="I301">
        <v>2</v>
      </c>
      <c r="J301">
        <v>11</v>
      </c>
      <c r="K301">
        <v>183</v>
      </c>
      <c r="M301">
        <v>19.6</v>
      </c>
      <c r="N301">
        <v>5.3</v>
      </c>
      <c r="O301">
        <v>2</v>
      </c>
      <c r="P301">
        <v>11</v>
      </c>
      <c r="Q301">
        <v>186</v>
      </c>
      <c r="S301">
        <v>6</v>
      </c>
      <c r="T301">
        <v>3.66</v>
      </c>
      <c r="W301">
        <f t="shared" si="22"/>
        <v>0.7000000000000002</v>
      </c>
      <c r="X301">
        <f t="shared" si="23"/>
        <v>3</v>
      </c>
      <c r="Y301">
        <f t="shared" si="24"/>
        <v>5.856000000000001</v>
      </c>
    </row>
    <row r="302" spans="1:25" ht="14.25">
      <c r="A302">
        <v>-1</v>
      </c>
      <c r="B302">
        <v>373</v>
      </c>
      <c r="C302">
        <v>-9.024903489</v>
      </c>
      <c r="D302">
        <v>-13.66256658</v>
      </c>
      <c r="E302">
        <v>-0.762989287</v>
      </c>
      <c r="F302">
        <v>2515934.345</v>
      </c>
      <c r="G302">
        <v>6861220.189</v>
      </c>
      <c r="H302">
        <v>182.4770107</v>
      </c>
      <c r="I302">
        <v>2</v>
      </c>
      <c r="J302">
        <v>11</v>
      </c>
      <c r="K302">
        <v>174</v>
      </c>
      <c r="M302">
        <v>17.2</v>
      </c>
      <c r="N302">
        <v>2.1</v>
      </c>
      <c r="O302">
        <v>2</v>
      </c>
      <c r="P302">
        <v>11</v>
      </c>
      <c r="Q302">
        <v>178</v>
      </c>
      <c r="S302">
        <v>3.1</v>
      </c>
      <c r="T302">
        <v>3.7</v>
      </c>
      <c r="W302">
        <f t="shared" si="22"/>
        <v>1</v>
      </c>
      <c r="X302">
        <f t="shared" si="23"/>
        <v>4</v>
      </c>
      <c r="Y302">
        <f t="shared" si="24"/>
        <v>5.920000000000001</v>
      </c>
    </row>
    <row r="303" spans="1:25" ht="14.25">
      <c r="A303">
        <v>1</v>
      </c>
      <c r="B303">
        <v>246</v>
      </c>
      <c r="C303">
        <v>6.529483109</v>
      </c>
      <c r="D303">
        <v>-17.01994241</v>
      </c>
      <c r="E303">
        <v>-0.545229572</v>
      </c>
      <c r="F303">
        <v>2515926.977</v>
      </c>
      <c r="G303">
        <v>6861206.085</v>
      </c>
      <c r="H303">
        <v>182.6947704</v>
      </c>
      <c r="I303">
        <v>2</v>
      </c>
      <c r="J303">
        <v>11</v>
      </c>
      <c r="K303">
        <v>157</v>
      </c>
      <c r="M303">
        <v>15.1</v>
      </c>
      <c r="N303">
        <v>3.7</v>
      </c>
      <c r="O303">
        <v>2</v>
      </c>
      <c r="P303">
        <v>11</v>
      </c>
      <c r="Q303">
        <v>157</v>
      </c>
      <c r="S303">
        <v>5.3</v>
      </c>
      <c r="T303">
        <v>3.74</v>
      </c>
      <c r="W303">
        <f t="shared" si="22"/>
        <v>1.5999999999999996</v>
      </c>
      <c r="X303">
        <f t="shared" si="23"/>
        <v>0</v>
      </c>
      <c r="Y303">
        <f t="shared" si="24"/>
        <v>5.984000000000001</v>
      </c>
    </row>
    <row r="304" spans="1:25" ht="14.25">
      <c r="A304">
        <v>0</v>
      </c>
      <c r="B304">
        <v>162</v>
      </c>
      <c r="C304">
        <v>4.029258908</v>
      </c>
      <c r="D304">
        <v>29.15620422</v>
      </c>
      <c r="E304">
        <v>0.064123708</v>
      </c>
      <c r="F304">
        <v>2515972.159</v>
      </c>
      <c r="G304">
        <v>6861196.233</v>
      </c>
      <c r="H304">
        <v>183.3041237</v>
      </c>
      <c r="I304">
        <v>2</v>
      </c>
      <c r="J304">
        <v>11</v>
      </c>
      <c r="K304">
        <v>177</v>
      </c>
      <c r="M304">
        <v>17.9</v>
      </c>
      <c r="N304">
        <v>4.1</v>
      </c>
      <c r="O304">
        <v>2</v>
      </c>
      <c r="P304">
        <v>11</v>
      </c>
      <c r="Q304">
        <v>178</v>
      </c>
      <c r="S304">
        <v>5.8</v>
      </c>
      <c r="T304">
        <v>3.84</v>
      </c>
      <c r="W304">
        <f t="shared" si="22"/>
        <v>1.7000000000000002</v>
      </c>
      <c r="X304">
        <f t="shared" si="23"/>
        <v>1</v>
      </c>
      <c r="Y304">
        <f t="shared" si="24"/>
        <v>6.144</v>
      </c>
    </row>
    <row r="305" spans="1:25" ht="14.25">
      <c r="A305">
        <v>1</v>
      </c>
      <c r="B305">
        <v>310</v>
      </c>
      <c r="C305">
        <v>5.298971996</v>
      </c>
      <c r="D305">
        <v>-33.58965226</v>
      </c>
      <c r="E305">
        <v>-0.918385422</v>
      </c>
      <c r="F305">
        <v>2515911.329</v>
      </c>
      <c r="G305">
        <v>6861211.671</v>
      </c>
      <c r="H305">
        <v>182.3216146</v>
      </c>
      <c r="I305">
        <v>2</v>
      </c>
      <c r="J305">
        <v>11</v>
      </c>
      <c r="K305">
        <v>170</v>
      </c>
      <c r="M305">
        <v>17</v>
      </c>
      <c r="N305">
        <v>3.3</v>
      </c>
      <c r="O305">
        <v>2</v>
      </c>
      <c r="P305">
        <v>11</v>
      </c>
      <c r="Q305">
        <v>178</v>
      </c>
      <c r="S305">
        <v>4</v>
      </c>
      <c r="T305">
        <v>4.02</v>
      </c>
      <c r="W305">
        <f t="shared" si="22"/>
        <v>0.7000000000000002</v>
      </c>
      <c r="X305">
        <f t="shared" si="23"/>
        <v>8</v>
      </c>
      <c r="Y305">
        <f t="shared" si="24"/>
        <v>6.4319999999999995</v>
      </c>
    </row>
    <row r="306" spans="1:25" ht="14.25">
      <c r="A306">
        <v>-1</v>
      </c>
      <c r="B306">
        <v>406</v>
      </c>
      <c r="C306">
        <v>-13.17128294</v>
      </c>
      <c r="D306">
        <v>-34.82618174</v>
      </c>
      <c r="E306">
        <v>-0.629435735</v>
      </c>
      <c r="F306">
        <v>2515915.042</v>
      </c>
      <c r="G306">
        <v>6861229.807</v>
      </c>
      <c r="H306">
        <v>182.6105643</v>
      </c>
      <c r="I306">
        <v>2</v>
      </c>
      <c r="J306">
        <v>11</v>
      </c>
      <c r="K306">
        <v>191</v>
      </c>
      <c r="M306">
        <v>18.8</v>
      </c>
      <c r="N306">
        <v>3</v>
      </c>
      <c r="O306">
        <v>2</v>
      </c>
      <c r="P306">
        <v>11</v>
      </c>
      <c r="Q306">
        <v>194</v>
      </c>
      <c r="S306">
        <v>4.6</v>
      </c>
      <c r="T306">
        <v>4.09</v>
      </c>
      <c r="W306">
        <f t="shared" si="22"/>
        <v>1.5999999999999996</v>
      </c>
      <c r="X306">
        <f t="shared" si="23"/>
        <v>3</v>
      </c>
      <c r="Y306">
        <f t="shared" si="24"/>
        <v>6.5440000000000005</v>
      </c>
    </row>
    <row r="307" spans="1:25" ht="14.25">
      <c r="A307">
        <v>-1</v>
      </c>
      <c r="B307">
        <v>78</v>
      </c>
      <c r="C307">
        <v>-7.659373809</v>
      </c>
      <c r="D307">
        <v>32.24263858</v>
      </c>
      <c r="E307">
        <v>0.361353743</v>
      </c>
      <c r="F307">
        <v>2515978.239</v>
      </c>
      <c r="G307">
        <v>6861206.682</v>
      </c>
      <c r="H307">
        <v>183.6013537</v>
      </c>
      <c r="I307">
        <v>2</v>
      </c>
      <c r="J307">
        <v>11</v>
      </c>
      <c r="K307">
        <v>137</v>
      </c>
      <c r="M307">
        <v>16.4</v>
      </c>
      <c r="N307">
        <v>3.1</v>
      </c>
      <c r="O307">
        <v>2</v>
      </c>
      <c r="P307">
        <v>11</v>
      </c>
      <c r="Q307">
        <v>141</v>
      </c>
      <c r="S307">
        <v>6.5</v>
      </c>
      <c r="T307">
        <v>4.11</v>
      </c>
      <c r="W307">
        <f t="shared" si="22"/>
        <v>3.4</v>
      </c>
      <c r="X307">
        <f t="shared" si="23"/>
        <v>4</v>
      </c>
      <c r="Y307">
        <f t="shared" si="24"/>
        <v>6.5760000000000005</v>
      </c>
    </row>
    <row r="308" spans="1:25" ht="14.25">
      <c r="A308">
        <v>1</v>
      </c>
      <c r="B308">
        <v>243</v>
      </c>
      <c r="C308">
        <v>11.43246405</v>
      </c>
      <c r="D308">
        <v>-14.50911573</v>
      </c>
      <c r="E308">
        <v>-0.718852265</v>
      </c>
      <c r="F308">
        <v>2515928.096</v>
      </c>
      <c r="G308">
        <v>6861200.691</v>
      </c>
      <c r="H308">
        <v>182.5211477</v>
      </c>
      <c r="I308">
        <v>2</v>
      </c>
      <c r="J308">
        <v>11</v>
      </c>
      <c r="K308">
        <v>189</v>
      </c>
      <c r="M308">
        <v>17.7</v>
      </c>
      <c r="N308">
        <v>6.9</v>
      </c>
      <c r="O308">
        <v>2</v>
      </c>
      <c r="P308">
        <v>11</v>
      </c>
      <c r="Q308">
        <v>191</v>
      </c>
      <c r="S308">
        <v>9.3</v>
      </c>
      <c r="T308">
        <v>4.12</v>
      </c>
      <c r="W308">
        <f t="shared" si="22"/>
        <v>2.4000000000000004</v>
      </c>
      <c r="X308">
        <f t="shared" si="23"/>
        <v>2</v>
      </c>
      <c r="Y308">
        <f t="shared" si="24"/>
        <v>6.5920000000000005</v>
      </c>
    </row>
    <row r="309" spans="1:25" ht="14.25">
      <c r="A309">
        <v>-2</v>
      </c>
      <c r="B309">
        <v>48</v>
      </c>
      <c r="C309">
        <v>-15.25085499</v>
      </c>
      <c r="D309">
        <v>19.21091162</v>
      </c>
      <c r="E309">
        <v>0.350024899</v>
      </c>
      <c r="F309">
        <v>2515967.691</v>
      </c>
      <c r="G309">
        <v>6861217.462</v>
      </c>
      <c r="H309">
        <v>183.5900249</v>
      </c>
      <c r="I309">
        <v>2</v>
      </c>
      <c r="J309">
        <v>11</v>
      </c>
      <c r="K309">
        <v>170</v>
      </c>
      <c r="M309">
        <v>18.6</v>
      </c>
      <c r="N309">
        <v>4</v>
      </c>
      <c r="O309">
        <v>2</v>
      </c>
      <c r="P309">
        <v>11</v>
      </c>
      <c r="Q309">
        <v>174</v>
      </c>
      <c r="S309">
        <v>4.3</v>
      </c>
      <c r="T309">
        <v>4.15</v>
      </c>
      <c r="W309">
        <f t="shared" si="22"/>
        <v>0.2999999999999998</v>
      </c>
      <c r="X309">
        <f t="shared" si="23"/>
        <v>4</v>
      </c>
      <c r="Y309">
        <f t="shared" si="24"/>
        <v>6.640000000000001</v>
      </c>
    </row>
    <row r="310" spans="1:25" ht="14.25">
      <c r="A310">
        <v>0</v>
      </c>
      <c r="B310">
        <v>351</v>
      </c>
      <c r="C310">
        <v>-1.239239033</v>
      </c>
      <c r="D310">
        <v>-3.250618548</v>
      </c>
      <c r="E310">
        <v>-0.49130187</v>
      </c>
      <c r="F310">
        <v>2515942.315</v>
      </c>
      <c r="G310">
        <v>6861209.918</v>
      </c>
      <c r="H310">
        <v>182.7486981</v>
      </c>
      <c r="I310">
        <v>2</v>
      </c>
      <c r="J310">
        <v>11</v>
      </c>
      <c r="K310">
        <v>219</v>
      </c>
      <c r="M310">
        <v>20.1</v>
      </c>
      <c r="N310">
        <v>2.1</v>
      </c>
      <c r="O310">
        <v>2</v>
      </c>
      <c r="P310">
        <v>11</v>
      </c>
      <c r="Q310">
        <v>211</v>
      </c>
      <c r="S310">
        <v>3.3</v>
      </c>
      <c r="T310">
        <v>4.15</v>
      </c>
      <c r="U310" t="s">
        <v>37</v>
      </c>
      <c r="W310">
        <f t="shared" si="22"/>
        <v>1.1999999999999997</v>
      </c>
      <c r="X310">
        <f t="shared" si="23"/>
        <v>-8</v>
      </c>
      <c r="Y310">
        <f t="shared" si="24"/>
        <v>6.640000000000001</v>
      </c>
    </row>
    <row r="311" spans="1:25" ht="14.25">
      <c r="A311">
        <v>0</v>
      </c>
      <c r="B311">
        <v>333</v>
      </c>
      <c r="C311">
        <v>4.621111883</v>
      </c>
      <c r="D311">
        <v>-37.58165353</v>
      </c>
      <c r="E311">
        <v>-1.076586002</v>
      </c>
      <c r="F311">
        <v>2515907.661</v>
      </c>
      <c r="G311">
        <v>6861213.385</v>
      </c>
      <c r="H311">
        <v>182.163414</v>
      </c>
      <c r="I311">
        <v>2</v>
      </c>
      <c r="J311">
        <v>11</v>
      </c>
      <c r="K311">
        <v>103</v>
      </c>
      <c r="M311">
        <v>10</v>
      </c>
      <c r="N311">
        <v>3</v>
      </c>
      <c r="O311">
        <v>2</v>
      </c>
      <c r="P311">
        <v>11</v>
      </c>
      <c r="Q311">
        <v>104</v>
      </c>
      <c r="S311">
        <v>4.9</v>
      </c>
      <c r="T311">
        <v>4.3</v>
      </c>
      <c r="W311">
        <f t="shared" si="22"/>
        <v>1.9000000000000004</v>
      </c>
      <c r="X311">
        <f t="shared" si="23"/>
        <v>1</v>
      </c>
      <c r="Y311">
        <f t="shared" si="24"/>
        <v>6.88</v>
      </c>
    </row>
    <row r="312" spans="1:25" ht="14.25">
      <c r="A312">
        <v>-1</v>
      </c>
      <c r="B312">
        <v>37</v>
      </c>
      <c r="C312">
        <v>-13.23235071</v>
      </c>
      <c r="D312">
        <v>17.28528009</v>
      </c>
      <c r="E312">
        <v>0.421831726</v>
      </c>
      <c r="F312">
        <v>2515965.299</v>
      </c>
      <c r="G312">
        <v>6861216.027</v>
      </c>
      <c r="H312">
        <v>183.6618317</v>
      </c>
      <c r="I312">
        <v>2</v>
      </c>
      <c r="J312">
        <v>11</v>
      </c>
      <c r="K312">
        <v>153</v>
      </c>
      <c r="M312">
        <v>17.2</v>
      </c>
      <c r="N312">
        <v>4</v>
      </c>
      <c r="O312">
        <v>2</v>
      </c>
      <c r="P312">
        <v>11</v>
      </c>
      <c r="Q312">
        <v>158</v>
      </c>
      <c r="S312">
        <v>6.1</v>
      </c>
      <c r="T312">
        <v>4.33</v>
      </c>
      <c r="W312">
        <f t="shared" si="22"/>
        <v>2.0999999999999996</v>
      </c>
      <c r="X312">
        <f t="shared" si="23"/>
        <v>5</v>
      </c>
      <c r="Y312">
        <f t="shared" si="24"/>
        <v>6.928000000000001</v>
      </c>
    </row>
    <row r="313" spans="1:25" ht="14.25">
      <c r="A313">
        <v>-1</v>
      </c>
      <c r="B313">
        <v>98</v>
      </c>
      <c r="C313">
        <v>-5.315953848</v>
      </c>
      <c r="D313">
        <v>42.24474343</v>
      </c>
      <c r="E313">
        <v>0.508340054</v>
      </c>
      <c r="F313">
        <v>2515987.26</v>
      </c>
      <c r="G313">
        <v>6861201.767</v>
      </c>
      <c r="H313">
        <v>183.7483401</v>
      </c>
      <c r="I313">
        <v>2</v>
      </c>
      <c r="J313">
        <v>11</v>
      </c>
      <c r="K313">
        <v>210</v>
      </c>
      <c r="M313">
        <v>17.4</v>
      </c>
      <c r="N313">
        <v>7.1</v>
      </c>
      <c r="O313">
        <v>2</v>
      </c>
      <c r="P313">
        <v>11</v>
      </c>
      <c r="Q313">
        <v>212</v>
      </c>
      <c r="S313">
        <v>7.2</v>
      </c>
      <c r="T313">
        <v>4.34</v>
      </c>
      <c r="W313">
        <f t="shared" si="22"/>
        <v>0.10000000000000053</v>
      </c>
      <c r="X313">
        <f t="shared" si="23"/>
        <v>2</v>
      </c>
      <c r="Y313">
        <f t="shared" si="24"/>
        <v>6.944</v>
      </c>
    </row>
    <row r="314" spans="1:25" ht="14.25">
      <c r="A314">
        <v>2</v>
      </c>
      <c r="B314">
        <v>258</v>
      </c>
      <c r="C314">
        <v>20.75457603</v>
      </c>
      <c r="D314">
        <v>-15.44592879</v>
      </c>
      <c r="E314">
        <v>-1.276254815</v>
      </c>
      <c r="F314">
        <v>2515924.717</v>
      </c>
      <c r="G314">
        <v>6861191.952</v>
      </c>
      <c r="H314">
        <v>181.9637452</v>
      </c>
      <c r="I314">
        <v>2</v>
      </c>
      <c r="J314">
        <v>11</v>
      </c>
      <c r="K314">
        <v>201</v>
      </c>
      <c r="M314">
        <v>20.7</v>
      </c>
      <c r="N314">
        <v>10.8</v>
      </c>
      <c r="O314">
        <v>2</v>
      </c>
      <c r="P314">
        <v>11</v>
      </c>
      <c r="Q314">
        <v>203</v>
      </c>
      <c r="S314">
        <v>11.2</v>
      </c>
      <c r="T314">
        <v>4.43</v>
      </c>
      <c r="W314">
        <f t="shared" si="22"/>
        <v>0.3999999999999986</v>
      </c>
      <c r="X314">
        <f t="shared" si="23"/>
        <v>2</v>
      </c>
      <c r="Y314">
        <f t="shared" si="24"/>
        <v>7.088</v>
      </c>
    </row>
    <row r="315" spans="1:25" ht="14.25">
      <c r="A315">
        <v>1</v>
      </c>
      <c r="B315">
        <v>167</v>
      </c>
      <c r="C315">
        <v>5.101298266</v>
      </c>
      <c r="D315">
        <v>34.00070033</v>
      </c>
      <c r="E315">
        <v>0.390588518</v>
      </c>
      <c r="F315">
        <v>2515976.545</v>
      </c>
      <c r="G315">
        <v>6861193.913</v>
      </c>
      <c r="H315">
        <v>183.6305885</v>
      </c>
      <c r="I315">
        <v>2</v>
      </c>
      <c r="J315">
        <v>11</v>
      </c>
      <c r="K315">
        <v>175</v>
      </c>
      <c r="M315">
        <v>16.9</v>
      </c>
      <c r="N315">
        <v>6.6</v>
      </c>
      <c r="O315">
        <v>2</v>
      </c>
      <c r="P315">
        <v>11</v>
      </c>
      <c r="Q315">
        <v>182</v>
      </c>
      <c r="S315">
        <v>6.3</v>
      </c>
      <c r="T315">
        <v>4.45</v>
      </c>
      <c r="W315">
        <f t="shared" si="22"/>
        <v>-0.2999999999999998</v>
      </c>
      <c r="X315">
        <f t="shared" si="23"/>
        <v>7</v>
      </c>
      <c r="Y315">
        <f t="shared" si="24"/>
        <v>7.120000000000001</v>
      </c>
    </row>
    <row r="316" spans="1:25" ht="14.25">
      <c r="A316">
        <v>2</v>
      </c>
      <c r="B316">
        <v>284</v>
      </c>
      <c r="C316">
        <v>22.45805202</v>
      </c>
      <c r="D316">
        <v>-20.68662628</v>
      </c>
      <c r="E316">
        <v>-1.430370463</v>
      </c>
      <c r="F316">
        <v>2515919.212</v>
      </c>
      <c r="G316">
        <v>6861191.702</v>
      </c>
      <c r="H316">
        <v>181.8096295</v>
      </c>
      <c r="I316">
        <v>2</v>
      </c>
      <c r="J316">
        <v>11</v>
      </c>
      <c r="K316">
        <v>138</v>
      </c>
      <c r="M316">
        <v>16.2</v>
      </c>
      <c r="N316">
        <v>7.4</v>
      </c>
      <c r="O316">
        <v>2</v>
      </c>
      <c r="P316">
        <v>11</v>
      </c>
      <c r="Q316">
        <v>141</v>
      </c>
      <c r="S316">
        <v>4.8</v>
      </c>
      <c r="T316">
        <v>4.45</v>
      </c>
      <c r="W316">
        <f t="shared" si="22"/>
        <v>-2.6000000000000005</v>
      </c>
      <c r="X316">
        <f t="shared" si="23"/>
        <v>3</v>
      </c>
      <c r="Y316">
        <f t="shared" si="24"/>
        <v>7.120000000000001</v>
      </c>
    </row>
    <row r="317" spans="1:25" ht="14.25">
      <c r="A317">
        <v>0</v>
      </c>
      <c r="B317">
        <v>327</v>
      </c>
      <c r="C317">
        <v>-2.384576616</v>
      </c>
      <c r="D317">
        <v>-34.08674077</v>
      </c>
      <c r="E317">
        <v>-0.58251016</v>
      </c>
      <c r="F317">
        <v>2515912.89</v>
      </c>
      <c r="G317">
        <v>6861219.211</v>
      </c>
      <c r="H317">
        <v>182.6574898</v>
      </c>
      <c r="I317">
        <v>2</v>
      </c>
      <c r="J317">
        <v>11</v>
      </c>
      <c r="K317">
        <v>186</v>
      </c>
      <c r="M317">
        <v>19.5</v>
      </c>
      <c r="N317">
        <v>2.5</v>
      </c>
      <c r="O317">
        <v>2</v>
      </c>
      <c r="P317">
        <v>11</v>
      </c>
      <c r="Q317">
        <v>184</v>
      </c>
      <c r="S317">
        <v>6.9</v>
      </c>
      <c r="T317">
        <v>4.63</v>
      </c>
      <c r="U317" t="s">
        <v>42</v>
      </c>
      <c r="W317">
        <f t="shared" si="22"/>
        <v>4.4</v>
      </c>
      <c r="X317">
        <f t="shared" si="23"/>
        <v>-2</v>
      </c>
      <c r="Y317">
        <f t="shared" si="24"/>
        <v>7.408</v>
      </c>
    </row>
    <row r="318" spans="1:25" ht="14.25">
      <c r="A318">
        <v>2</v>
      </c>
      <c r="B318">
        <v>225</v>
      </c>
      <c r="C318">
        <v>17.53962462</v>
      </c>
      <c r="D318">
        <v>-10.84300834</v>
      </c>
      <c r="E318">
        <v>-0.875115357</v>
      </c>
      <c r="F318">
        <v>2515930.009</v>
      </c>
      <c r="G318">
        <v>6861193.83</v>
      </c>
      <c r="H318">
        <v>182.3648846</v>
      </c>
      <c r="I318">
        <v>2</v>
      </c>
      <c r="J318">
        <v>11</v>
      </c>
      <c r="K318">
        <v>185</v>
      </c>
      <c r="M318">
        <v>18.2</v>
      </c>
      <c r="N318">
        <v>5.5</v>
      </c>
      <c r="O318">
        <v>2</v>
      </c>
      <c r="P318">
        <v>11</v>
      </c>
      <c r="Q318">
        <v>190</v>
      </c>
      <c r="S318">
        <v>5.1</v>
      </c>
      <c r="T318">
        <v>4.63</v>
      </c>
      <c r="U318" t="s">
        <v>93</v>
      </c>
      <c r="W318">
        <f t="shared" si="22"/>
        <v>-0.40000000000000036</v>
      </c>
      <c r="X318">
        <f t="shared" si="23"/>
        <v>5</v>
      </c>
      <c r="Y318">
        <f t="shared" si="24"/>
        <v>7.408</v>
      </c>
    </row>
    <row r="319" spans="1:25" ht="14.25">
      <c r="A319">
        <v>1</v>
      </c>
      <c r="B319">
        <v>165</v>
      </c>
      <c r="C319">
        <v>5.148288987</v>
      </c>
      <c r="D319">
        <v>32.06372507</v>
      </c>
      <c r="E319">
        <v>0.23866201</v>
      </c>
      <c r="F319">
        <v>2515974.665</v>
      </c>
      <c r="G319">
        <v>6861194.382</v>
      </c>
      <c r="H319">
        <v>183.478662</v>
      </c>
      <c r="I319">
        <v>2</v>
      </c>
      <c r="J319">
        <v>11</v>
      </c>
      <c r="K319">
        <v>148</v>
      </c>
      <c r="M319">
        <v>16.1</v>
      </c>
      <c r="N319">
        <v>5.2</v>
      </c>
      <c r="O319">
        <v>2</v>
      </c>
      <c r="P319">
        <v>11</v>
      </c>
      <c r="Q319">
        <v>149</v>
      </c>
      <c r="S319">
        <v>4.2</v>
      </c>
      <c r="T319">
        <v>4.74</v>
      </c>
      <c r="W319">
        <f t="shared" si="22"/>
        <v>-1</v>
      </c>
      <c r="X319">
        <f t="shared" si="23"/>
        <v>1</v>
      </c>
      <c r="Y319">
        <f t="shared" si="24"/>
        <v>7.5840000000000005</v>
      </c>
    </row>
    <row r="320" spans="1:25" ht="14.25">
      <c r="A320">
        <v>2</v>
      </c>
      <c r="B320">
        <v>260</v>
      </c>
      <c r="C320">
        <v>24.68823711</v>
      </c>
      <c r="D320">
        <v>-16.92298862</v>
      </c>
      <c r="E320">
        <v>-1.513123098</v>
      </c>
      <c r="F320">
        <v>2515922.249</v>
      </c>
      <c r="G320">
        <v>6861188.552</v>
      </c>
      <c r="H320">
        <v>181.7268769</v>
      </c>
      <c r="I320">
        <v>2</v>
      </c>
      <c r="J320">
        <v>11</v>
      </c>
      <c r="K320">
        <v>180</v>
      </c>
      <c r="M320">
        <v>16.2</v>
      </c>
      <c r="N320">
        <v>2.7</v>
      </c>
      <c r="O320">
        <v>2</v>
      </c>
      <c r="P320">
        <v>11</v>
      </c>
      <c r="Q320">
        <v>182</v>
      </c>
      <c r="S320">
        <v>3.4</v>
      </c>
      <c r="T320">
        <v>4.74</v>
      </c>
      <c r="W320">
        <f t="shared" si="22"/>
        <v>0.6999999999999997</v>
      </c>
      <c r="X320">
        <f t="shared" si="23"/>
        <v>2</v>
      </c>
      <c r="Y320">
        <f t="shared" si="24"/>
        <v>7.5840000000000005</v>
      </c>
    </row>
    <row r="321" spans="1:25" ht="14.25">
      <c r="A321">
        <v>-1</v>
      </c>
      <c r="B321">
        <v>63</v>
      </c>
      <c r="C321">
        <v>-11.25554822</v>
      </c>
      <c r="D321">
        <v>26.32164225</v>
      </c>
      <c r="E321">
        <v>0.205285234</v>
      </c>
      <c r="F321">
        <v>2515973.486</v>
      </c>
      <c r="G321">
        <v>6861211.722</v>
      </c>
      <c r="H321">
        <v>183.4452852</v>
      </c>
      <c r="I321">
        <v>2</v>
      </c>
      <c r="J321">
        <v>11</v>
      </c>
      <c r="K321">
        <v>145</v>
      </c>
      <c r="M321">
        <v>14.7</v>
      </c>
      <c r="N321">
        <v>2.4</v>
      </c>
      <c r="O321">
        <v>2</v>
      </c>
      <c r="P321">
        <v>11</v>
      </c>
      <c r="Q321">
        <v>149</v>
      </c>
      <c r="S321">
        <v>4.7</v>
      </c>
      <c r="T321">
        <v>4.79</v>
      </c>
      <c r="W321">
        <f t="shared" si="22"/>
        <v>2.3000000000000003</v>
      </c>
      <c r="X321">
        <f t="shared" si="23"/>
        <v>4</v>
      </c>
      <c r="Y321">
        <f t="shared" si="24"/>
        <v>7.664000000000001</v>
      </c>
    </row>
    <row r="322" spans="1:25" ht="14.25">
      <c r="A322">
        <v>0</v>
      </c>
      <c r="B322">
        <v>368</v>
      </c>
      <c r="C322">
        <v>-0.289070054</v>
      </c>
      <c r="D322">
        <v>-10.61193909</v>
      </c>
      <c r="E322">
        <v>-0.799544553</v>
      </c>
      <c r="F322">
        <v>2515934.966</v>
      </c>
      <c r="G322">
        <v>6861210.957</v>
      </c>
      <c r="H322">
        <v>182.4404554</v>
      </c>
      <c r="I322">
        <v>2</v>
      </c>
      <c r="J322">
        <v>11</v>
      </c>
      <c r="K322">
        <v>177</v>
      </c>
      <c r="M322">
        <v>17.2</v>
      </c>
      <c r="N322">
        <v>3.4</v>
      </c>
      <c r="O322">
        <v>2</v>
      </c>
      <c r="P322">
        <v>11</v>
      </c>
      <c r="Q322">
        <v>182</v>
      </c>
      <c r="S322">
        <v>5.8</v>
      </c>
      <c r="T322">
        <v>4.82</v>
      </c>
      <c r="W322">
        <f t="shared" si="22"/>
        <v>2.4</v>
      </c>
      <c r="X322">
        <f t="shared" si="23"/>
        <v>5</v>
      </c>
      <c r="Y322">
        <f t="shared" si="24"/>
        <v>7.712000000000001</v>
      </c>
    </row>
    <row r="323" spans="1:25" ht="14.25">
      <c r="A323">
        <v>0</v>
      </c>
      <c r="B323">
        <v>385</v>
      </c>
      <c r="C323">
        <v>-2.046213904</v>
      </c>
      <c r="D323">
        <v>-17.67150268</v>
      </c>
      <c r="E323">
        <v>-0.619676361</v>
      </c>
      <c r="F323">
        <v>2515928.626</v>
      </c>
      <c r="G323">
        <v>6861214.526</v>
      </c>
      <c r="H323">
        <v>182.6203236</v>
      </c>
      <c r="I323">
        <v>2</v>
      </c>
      <c r="J323">
        <v>11</v>
      </c>
      <c r="K323">
        <v>191</v>
      </c>
      <c r="M323">
        <v>19.3</v>
      </c>
      <c r="N323">
        <v>3.4</v>
      </c>
      <c r="O323">
        <v>2</v>
      </c>
      <c r="P323">
        <v>11</v>
      </c>
      <c r="Q323">
        <v>197</v>
      </c>
      <c r="S323">
        <v>3.1</v>
      </c>
      <c r="T323">
        <v>4.82</v>
      </c>
      <c r="W323">
        <f aca="true" t="shared" si="27" ref="W323:W386">S323-N323</f>
        <v>-0.2999999999999998</v>
      </c>
      <c r="X323">
        <f aca="true" t="shared" si="28" ref="X323:X386">Q323-K323</f>
        <v>6</v>
      </c>
      <c r="Y323">
        <f aca="true" t="shared" si="29" ref="Y323:Y386">4/5*T323*2</f>
        <v>7.712000000000001</v>
      </c>
    </row>
    <row r="324" spans="1:25" ht="14.25">
      <c r="A324">
        <v>1</v>
      </c>
      <c r="B324">
        <v>295</v>
      </c>
      <c r="C324">
        <v>12.33426171</v>
      </c>
      <c r="D324">
        <v>-29.31701459</v>
      </c>
      <c r="E324">
        <v>-1.154369401</v>
      </c>
      <c r="F324">
        <v>2515913.58</v>
      </c>
      <c r="G324">
        <v>6861203.754</v>
      </c>
      <c r="H324">
        <v>182.0856306</v>
      </c>
      <c r="I324">
        <v>2</v>
      </c>
      <c r="J324">
        <v>11</v>
      </c>
      <c r="K324">
        <v>263</v>
      </c>
      <c r="M324">
        <v>21.4</v>
      </c>
      <c r="N324">
        <v>5.8</v>
      </c>
      <c r="O324">
        <v>2</v>
      </c>
      <c r="P324">
        <v>11</v>
      </c>
      <c r="Q324">
        <v>272</v>
      </c>
      <c r="S324">
        <v>7.4</v>
      </c>
      <c r="T324">
        <v>4.89</v>
      </c>
      <c r="W324">
        <f t="shared" si="27"/>
        <v>1.6000000000000005</v>
      </c>
      <c r="X324">
        <f t="shared" si="28"/>
        <v>9</v>
      </c>
      <c r="Y324">
        <f t="shared" si="29"/>
        <v>7.824</v>
      </c>
    </row>
    <row r="325" spans="1:25" ht="14.25">
      <c r="A325">
        <v>1</v>
      </c>
      <c r="B325">
        <v>164</v>
      </c>
      <c r="C325">
        <v>8.486656812</v>
      </c>
      <c r="D325">
        <v>31.61466042</v>
      </c>
      <c r="E325">
        <v>-0.191616026</v>
      </c>
      <c r="F325">
        <v>2515973.346</v>
      </c>
      <c r="G325">
        <v>6861191.283</v>
      </c>
      <c r="H325">
        <v>183.048384</v>
      </c>
      <c r="I325">
        <v>2</v>
      </c>
      <c r="J325">
        <v>11</v>
      </c>
      <c r="K325">
        <v>157</v>
      </c>
      <c r="M325">
        <v>13.1</v>
      </c>
      <c r="N325">
        <v>1.8</v>
      </c>
      <c r="O325">
        <v>2</v>
      </c>
      <c r="P325">
        <v>11</v>
      </c>
      <c r="Q325">
        <v>158</v>
      </c>
      <c r="S325">
        <v>2.5</v>
      </c>
      <c r="T325">
        <v>5.03</v>
      </c>
      <c r="W325">
        <f t="shared" si="27"/>
        <v>0.7</v>
      </c>
      <c r="X325">
        <f t="shared" si="28"/>
        <v>1</v>
      </c>
      <c r="Y325">
        <f t="shared" si="29"/>
        <v>8.048</v>
      </c>
    </row>
    <row r="326" spans="1:25" ht="14.25">
      <c r="A326">
        <v>0</v>
      </c>
      <c r="B326">
        <v>183</v>
      </c>
      <c r="C326">
        <v>2.148845945</v>
      </c>
      <c r="D326">
        <v>46.22645211</v>
      </c>
      <c r="E326">
        <v>0.886032572</v>
      </c>
      <c r="F326">
        <v>2515989.116</v>
      </c>
      <c r="G326">
        <v>6861193.513</v>
      </c>
      <c r="H326">
        <v>184.1260326</v>
      </c>
      <c r="I326">
        <v>2</v>
      </c>
      <c r="J326">
        <v>11</v>
      </c>
      <c r="K326">
        <v>202</v>
      </c>
      <c r="M326">
        <v>16.8</v>
      </c>
      <c r="N326">
        <v>3.4</v>
      </c>
      <c r="O326">
        <v>2</v>
      </c>
      <c r="P326">
        <v>11</v>
      </c>
      <c r="Q326">
        <v>207</v>
      </c>
      <c r="S326">
        <v>5.4</v>
      </c>
      <c r="T326">
        <v>5.08</v>
      </c>
      <c r="W326">
        <f t="shared" si="27"/>
        <v>2.0000000000000004</v>
      </c>
      <c r="X326">
        <f t="shared" si="28"/>
        <v>5</v>
      </c>
      <c r="Y326">
        <f t="shared" si="29"/>
        <v>8.128</v>
      </c>
    </row>
    <row r="327" spans="1:25" ht="14.25">
      <c r="A327">
        <v>-1</v>
      </c>
      <c r="B327">
        <v>384</v>
      </c>
      <c r="C327">
        <v>-6.336431122</v>
      </c>
      <c r="D327">
        <v>-16.55474627</v>
      </c>
      <c r="E327">
        <v>-0.377937864</v>
      </c>
      <c r="F327">
        <v>2515930.842</v>
      </c>
      <c r="G327">
        <v>6861218.365</v>
      </c>
      <c r="H327">
        <v>182.8620621</v>
      </c>
      <c r="I327">
        <v>2</v>
      </c>
      <c r="J327">
        <v>11</v>
      </c>
      <c r="K327">
        <v>199</v>
      </c>
      <c r="M327">
        <v>20.7</v>
      </c>
      <c r="N327">
        <v>6.2</v>
      </c>
      <c r="O327">
        <v>2</v>
      </c>
      <c r="P327">
        <v>11</v>
      </c>
      <c r="Q327">
        <v>205</v>
      </c>
      <c r="S327">
        <v>7.4</v>
      </c>
      <c r="T327">
        <v>5.09</v>
      </c>
      <c r="W327">
        <f t="shared" si="27"/>
        <v>1.2000000000000002</v>
      </c>
      <c r="X327">
        <f t="shared" si="28"/>
        <v>6</v>
      </c>
      <c r="Y327">
        <f t="shared" si="29"/>
        <v>8.144</v>
      </c>
    </row>
    <row r="328" spans="1:25" ht="14.25">
      <c r="A328">
        <v>1</v>
      </c>
      <c r="B328">
        <v>117</v>
      </c>
      <c r="C328">
        <v>8.464219642</v>
      </c>
      <c r="D328">
        <v>9.786824324</v>
      </c>
      <c r="E328">
        <v>-2.24582665</v>
      </c>
      <c r="F328">
        <v>2515952.308</v>
      </c>
      <c r="G328">
        <v>6861197.101</v>
      </c>
      <c r="H328">
        <v>180.9941734</v>
      </c>
      <c r="I328">
        <v>2</v>
      </c>
      <c r="J328">
        <v>11</v>
      </c>
      <c r="K328">
        <v>195</v>
      </c>
      <c r="M328">
        <v>20.2</v>
      </c>
      <c r="N328">
        <v>5.2</v>
      </c>
      <c r="O328">
        <v>2</v>
      </c>
      <c r="P328">
        <v>11</v>
      </c>
      <c r="Q328">
        <v>193</v>
      </c>
      <c r="S328">
        <v>4.1</v>
      </c>
      <c r="T328">
        <v>5.18</v>
      </c>
      <c r="W328">
        <f t="shared" si="27"/>
        <v>-1.1000000000000005</v>
      </c>
      <c r="X328">
        <f t="shared" si="28"/>
        <v>-2</v>
      </c>
      <c r="Y328">
        <f t="shared" si="29"/>
        <v>8.288</v>
      </c>
    </row>
    <row r="329" spans="1:25" ht="14.25">
      <c r="A329">
        <v>1</v>
      </c>
      <c r="B329">
        <v>216</v>
      </c>
      <c r="C329">
        <v>7.21603334</v>
      </c>
      <c r="D329">
        <v>-9.829237227</v>
      </c>
      <c r="E329">
        <v>-0.704803346</v>
      </c>
      <c r="F329">
        <v>2515933.727</v>
      </c>
      <c r="G329">
        <v>6861203.513</v>
      </c>
      <c r="H329">
        <v>182.5351967</v>
      </c>
      <c r="I329">
        <v>2</v>
      </c>
      <c r="J329">
        <v>11</v>
      </c>
      <c r="K329">
        <v>193</v>
      </c>
      <c r="M329">
        <v>20.5</v>
      </c>
      <c r="N329">
        <v>8.3</v>
      </c>
      <c r="O329">
        <v>2</v>
      </c>
      <c r="P329">
        <v>11</v>
      </c>
      <c r="Q329">
        <v>198</v>
      </c>
      <c r="S329">
        <v>8.3</v>
      </c>
      <c r="T329">
        <v>5.32</v>
      </c>
      <c r="W329">
        <f t="shared" si="27"/>
        <v>0</v>
      </c>
      <c r="X329">
        <f t="shared" si="28"/>
        <v>5</v>
      </c>
      <c r="Y329">
        <f t="shared" si="29"/>
        <v>8.512</v>
      </c>
    </row>
    <row r="330" spans="1:25" ht="14.25">
      <c r="A330">
        <v>1</v>
      </c>
      <c r="B330">
        <v>115</v>
      </c>
      <c r="C330">
        <v>11.29374179</v>
      </c>
      <c r="D330">
        <v>5.848610378</v>
      </c>
      <c r="E330">
        <v>-2.32637724</v>
      </c>
      <c r="F330">
        <v>2515947.759</v>
      </c>
      <c r="G330">
        <v>6861195.419</v>
      </c>
      <c r="H330">
        <v>180.9136228</v>
      </c>
      <c r="I330">
        <v>2</v>
      </c>
      <c r="J330">
        <v>11</v>
      </c>
      <c r="K330">
        <v>222</v>
      </c>
      <c r="M330">
        <v>20.9</v>
      </c>
      <c r="N330">
        <v>4</v>
      </c>
      <c r="O330">
        <v>2</v>
      </c>
      <c r="P330">
        <v>11</v>
      </c>
      <c r="Q330">
        <v>227</v>
      </c>
      <c r="S330">
        <v>8.7</v>
      </c>
      <c r="T330">
        <v>5.38</v>
      </c>
      <c r="U330" t="s">
        <v>24</v>
      </c>
      <c r="W330">
        <f t="shared" si="27"/>
        <v>4.699999999999999</v>
      </c>
      <c r="X330">
        <f t="shared" si="28"/>
        <v>5</v>
      </c>
      <c r="Y330">
        <f t="shared" si="29"/>
        <v>8.608</v>
      </c>
    </row>
    <row r="331" spans="1:25" ht="14.25">
      <c r="A331">
        <v>1</v>
      </c>
      <c r="B331">
        <v>342</v>
      </c>
      <c r="C331">
        <v>10.27269021</v>
      </c>
      <c r="D331">
        <v>-45.06049035</v>
      </c>
      <c r="E331">
        <v>-3.271007165</v>
      </c>
      <c r="F331">
        <v>2515898.949</v>
      </c>
      <c r="G331">
        <v>6861209.922</v>
      </c>
      <c r="H331">
        <v>179.9689928</v>
      </c>
      <c r="I331">
        <v>2</v>
      </c>
      <c r="J331">
        <v>11</v>
      </c>
      <c r="K331">
        <v>217</v>
      </c>
      <c r="M331">
        <v>20.7</v>
      </c>
      <c r="N331">
        <v>6.7</v>
      </c>
      <c r="O331">
        <v>2</v>
      </c>
      <c r="P331">
        <v>11</v>
      </c>
      <c r="Q331">
        <v>221</v>
      </c>
      <c r="S331">
        <v>7.3</v>
      </c>
      <c r="T331">
        <v>5.39</v>
      </c>
      <c r="W331">
        <f t="shared" si="27"/>
        <v>0.5999999999999996</v>
      </c>
      <c r="X331">
        <f t="shared" si="28"/>
        <v>4</v>
      </c>
      <c r="Y331">
        <f t="shared" si="29"/>
        <v>8.624</v>
      </c>
    </row>
    <row r="332" spans="1:25" ht="14.25">
      <c r="A332">
        <v>3</v>
      </c>
      <c r="B332">
        <v>200</v>
      </c>
      <c r="C332">
        <v>25.6922789</v>
      </c>
      <c r="D332">
        <v>5.430926114</v>
      </c>
      <c r="E332">
        <v>-3.524851544</v>
      </c>
      <c r="F332">
        <v>2515943.533</v>
      </c>
      <c r="G332">
        <v>6861181.648</v>
      </c>
      <c r="H332">
        <v>179.7151485</v>
      </c>
      <c r="I332">
        <v>2</v>
      </c>
      <c r="J332">
        <v>11</v>
      </c>
      <c r="K332">
        <v>275</v>
      </c>
      <c r="M332">
        <v>21</v>
      </c>
      <c r="N332">
        <v>6.4</v>
      </c>
      <c r="O332">
        <v>2</v>
      </c>
      <c r="P332">
        <v>11</v>
      </c>
      <c r="Q332">
        <v>286</v>
      </c>
      <c r="S332">
        <v>7</v>
      </c>
      <c r="T332">
        <v>5.42</v>
      </c>
      <c r="W332">
        <f t="shared" si="27"/>
        <v>0.5999999999999996</v>
      </c>
      <c r="X332">
        <f t="shared" si="28"/>
        <v>11</v>
      </c>
      <c r="Y332">
        <f t="shared" si="29"/>
        <v>8.672</v>
      </c>
    </row>
    <row r="333" spans="1:25" ht="14.25">
      <c r="A333">
        <v>-1</v>
      </c>
      <c r="B333">
        <v>22</v>
      </c>
      <c r="C333">
        <v>-14.4582297</v>
      </c>
      <c r="D333">
        <v>10.57304059</v>
      </c>
      <c r="E333">
        <v>0.237392316</v>
      </c>
      <c r="F333">
        <v>2515959.153</v>
      </c>
      <c r="G333">
        <v>6861218.991</v>
      </c>
      <c r="H333">
        <v>183.4773923</v>
      </c>
      <c r="I333">
        <v>2</v>
      </c>
      <c r="J333">
        <v>11</v>
      </c>
      <c r="K333">
        <v>171</v>
      </c>
      <c r="M333">
        <v>16.7</v>
      </c>
      <c r="N333">
        <v>2.1</v>
      </c>
      <c r="O333">
        <v>2</v>
      </c>
      <c r="P333">
        <v>11</v>
      </c>
      <c r="Q333">
        <v>182</v>
      </c>
      <c r="S333">
        <v>1.5</v>
      </c>
      <c r="T333">
        <v>5.44</v>
      </c>
      <c r="W333">
        <f t="shared" si="27"/>
        <v>-0.6000000000000001</v>
      </c>
      <c r="X333">
        <f t="shared" si="28"/>
        <v>11</v>
      </c>
      <c r="Y333">
        <f t="shared" si="29"/>
        <v>8.704</v>
      </c>
    </row>
    <row r="334" spans="1:25" ht="14.25">
      <c r="A334">
        <v>2</v>
      </c>
      <c r="B334">
        <v>148</v>
      </c>
      <c r="C334">
        <v>20.76477317</v>
      </c>
      <c r="D334">
        <v>22.22347638</v>
      </c>
      <c r="E334">
        <v>-2.935394083</v>
      </c>
      <c r="F334">
        <v>2515961.031</v>
      </c>
      <c r="G334">
        <v>6861181.939</v>
      </c>
      <c r="H334">
        <v>180.3046059</v>
      </c>
      <c r="I334">
        <v>2</v>
      </c>
      <c r="J334">
        <v>11</v>
      </c>
      <c r="K334">
        <v>314</v>
      </c>
      <c r="M334">
        <v>21.9</v>
      </c>
      <c r="N334">
        <v>6.5</v>
      </c>
      <c r="O334">
        <v>2</v>
      </c>
      <c r="P334">
        <v>11</v>
      </c>
      <c r="Q334">
        <v>323</v>
      </c>
      <c r="S334">
        <v>7.7</v>
      </c>
      <c r="T334">
        <v>5.45</v>
      </c>
      <c r="W334">
        <f t="shared" si="27"/>
        <v>1.2000000000000002</v>
      </c>
      <c r="X334">
        <f t="shared" si="28"/>
        <v>9</v>
      </c>
      <c r="Y334">
        <f t="shared" si="29"/>
        <v>8.72</v>
      </c>
    </row>
    <row r="335" spans="1:25" ht="14.25">
      <c r="A335">
        <v>-1</v>
      </c>
      <c r="B335">
        <v>414</v>
      </c>
      <c r="C335">
        <v>-6.411217898</v>
      </c>
      <c r="D335">
        <v>-41.46463684</v>
      </c>
      <c r="E335">
        <v>-0.926446908</v>
      </c>
      <c r="F335">
        <v>2515906.847</v>
      </c>
      <c r="G335">
        <v>6861225.052</v>
      </c>
      <c r="H335">
        <v>182.3135531</v>
      </c>
      <c r="I335">
        <v>2</v>
      </c>
      <c r="J335">
        <v>11</v>
      </c>
      <c r="K335">
        <v>195</v>
      </c>
      <c r="M335">
        <v>18.8</v>
      </c>
      <c r="N335">
        <v>4.1</v>
      </c>
      <c r="O335">
        <v>2</v>
      </c>
      <c r="P335">
        <v>11</v>
      </c>
      <c r="Q335">
        <v>208</v>
      </c>
      <c r="S335">
        <v>5.7</v>
      </c>
      <c r="T335">
        <v>5.51</v>
      </c>
      <c r="W335">
        <f t="shared" si="27"/>
        <v>1.6000000000000005</v>
      </c>
      <c r="X335">
        <f t="shared" si="28"/>
        <v>13</v>
      </c>
      <c r="Y335">
        <f t="shared" si="29"/>
        <v>8.816</v>
      </c>
    </row>
    <row r="336" spans="1:25" ht="14.25">
      <c r="A336">
        <v>1</v>
      </c>
      <c r="B336">
        <v>176</v>
      </c>
      <c r="C336">
        <v>9.066176704</v>
      </c>
      <c r="D336">
        <v>38.22826084</v>
      </c>
      <c r="E336">
        <v>-0.182863663</v>
      </c>
      <c r="F336">
        <v>2515979.568</v>
      </c>
      <c r="G336">
        <v>6861188.968</v>
      </c>
      <c r="H336">
        <v>183.0571363</v>
      </c>
      <c r="I336">
        <v>2</v>
      </c>
      <c r="J336">
        <v>11</v>
      </c>
      <c r="K336">
        <v>158</v>
      </c>
      <c r="M336">
        <v>16.9</v>
      </c>
      <c r="N336">
        <v>3.6</v>
      </c>
      <c r="O336">
        <v>2</v>
      </c>
      <c r="P336">
        <v>11</v>
      </c>
      <c r="Q336">
        <v>163</v>
      </c>
      <c r="S336">
        <v>2.1</v>
      </c>
      <c r="T336">
        <v>5.61</v>
      </c>
      <c r="W336">
        <f t="shared" si="27"/>
        <v>-1.5</v>
      </c>
      <c r="X336">
        <f t="shared" si="28"/>
        <v>5</v>
      </c>
      <c r="Y336">
        <f t="shared" si="29"/>
        <v>8.976</v>
      </c>
    </row>
    <row r="337" spans="1:25" ht="14.25">
      <c r="A337">
        <v>-1</v>
      </c>
      <c r="B337">
        <v>409</v>
      </c>
      <c r="C337">
        <v>-6.164320578</v>
      </c>
      <c r="D337">
        <v>-33.29517139</v>
      </c>
      <c r="E337">
        <v>-0.601873456</v>
      </c>
      <c r="F337">
        <v>2515914.657</v>
      </c>
      <c r="G337">
        <v>6861222.645</v>
      </c>
      <c r="H337">
        <v>182.6381265</v>
      </c>
      <c r="I337">
        <v>2</v>
      </c>
      <c r="J337">
        <v>11</v>
      </c>
      <c r="K337">
        <v>169</v>
      </c>
      <c r="M337">
        <v>16.8</v>
      </c>
      <c r="N337">
        <v>1.9</v>
      </c>
      <c r="O337">
        <v>2</v>
      </c>
      <c r="P337">
        <v>11</v>
      </c>
      <c r="Q337">
        <v>170</v>
      </c>
      <c r="S337">
        <v>2.4</v>
      </c>
      <c r="T337">
        <v>5.63</v>
      </c>
      <c r="W337">
        <f t="shared" si="27"/>
        <v>0.5</v>
      </c>
      <c r="X337">
        <f t="shared" si="28"/>
        <v>1</v>
      </c>
      <c r="Y337">
        <f t="shared" si="29"/>
        <v>9.008000000000001</v>
      </c>
    </row>
    <row r="338" spans="1:25" ht="14.25">
      <c r="A338">
        <v>3</v>
      </c>
      <c r="B338">
        <v>288</v>
      </c>
      <c r="C338">
        <v>26.76461849</v>
      </c>
      <c r="D338">
        <v>-26.41689566</v>
      </c>
      <c r="E338">
        <v>-2.22286067</v>
      </c>
      <c r="F338">
        <v>2515912.544</v>
      </c>
      <c r="G338">
        <v>6861189.072</v>
      </c>
      <c r="H338">
        <v>181.0171393</v>
      </c>
      <c r="I338">
        <v>2</v>
      </c>
      <c r="J338">
        <v>11</v>
      </c>
      <c r="K338">
        <v>109</v>
      </c>
      <c r="M338">
        <v>10.9</v>
      </c>
      <c r="N338">
        <v>4.4</v>
      </c>
      <c r="O338">
        <v>2</v>
      </c>
      <c r="P338">
        <v>11</v>
      </c>
      <c r="Q338">
        <v>112</v>
      </c>
      <c r="S338">
        <v>4.7</v>
      </c>
      <c r="T338">
        <v>5.68</v>
      </c>
      <c r="W338">
        <f t="shared" si="27"/>
        <v>0.2999999999999998</v>
      </c>
      <c r="X338">
        <f t="shared" si="28"/>
        <v>3</v>
      </c>
      <c r="Y338">
        <f t="shared" si="29"/>
        <v>9.088</v>
      </c>
    </row>
    <row r="339" spans="1:25" ht="14.25">
      <c r="A339">
        <v>2</v>
      </c>
      <c r="B339">
        <v>226</v>
      </c>
      <c r="C339">
        <v>19.26926856</v>
      </c>
      <c r="D339">
        <v>-11.33259601</v>
      </c>
      <c r="E339">
        <v>-1.180761525</v>
      </c>
      <c r="F339">
        <v>2515929.077</v>
      </c>
      <c r="G339">
        <v>6861192.292</v>
      </c>
      <c r="H339">
        <v>182.0592385</v>
      </c>
      <c r="I339">
        <v>2</v>
      </c>
      <c r="J339">
        <v>11</v>
      </c>
      <c r="K339">
        <v>179</v>
      </c>
      <c r="M339">
        <v>18.8</v>
      </c>
      <c r="N339">
        <v>7.6</v>
      </c>
      <c r="O339">
        <v>2</v>
      </c>
      <c r="P339">
        <v>11</v>
      </c>
      <c r="Q339">
        <v>187</v>
      </c>
      <c r="S339">
        <v>10</v>
      </c>
      <c r="T339">
        <v>5.78</v>
      </c>
      <c r="W339">
        <f t="shared" si="27"/>
        <v>2.4000000000000004</v>
      </c>
      <c r="X339">
        <f t="shared" si="28"/>
        <v>8</v>
      </c>
      <c r="Y339">
        <f t="shared" si="29"/>
        <v>9.248000000000001</v>
      </c>
    </row>
    <row r="340" spans="1:25" ht="14.25">
      <c r="A340">
        <v>2</v>
      </c>
      <c r="B340">
        <v>105</v>
      </c>
      <c r="C340">
        <v>15.29713265</v>
      </c>
      <c r="D340">
        <v>4.635062844</v>
      </c>
      <c r="E340">
        <v>-2.813902604</v>
      </c>
      <c r="F340">
        <v>2515945.526</v>
      </c>
      <c r="G340">
        <v>6861191.881</v>
      </c>
      <c r="H340">
        <v>180.4260974</v>
      </c>
      <c r="I340">
        <v>2</v>
      </c>
      <c r="J340">
        <v>11</v>
      </c>
      <c r="K340">
        <v>184</v>
      </c>
      <c r="M340">
        <v>20.9</v>
      </c>
      <c r="N340">
        <v>6.6</v>
      </c>
      <c r="O340">
        <v>2</v>
      </c>
      <c r="P340">
        <v>11</v>
      </c>
      <c r="Q340">
        <v>193</v>
      </c>
      <c r="S340">
        <v>8.1</v>
      </c>
      <c r="T340">
        <v>5.82</v>
      </c>
      <c r="W340">
        <f t="shared" si="27"/>
        <v>1.5</v>
      </c>
      <c r="X340">
        <f t="shared" si="28"/>
        <v>9</v>
      </c>
      <c r="Y340">
        <f t="shared" si="29"/>
        <v>9.312000000000001</v>
      </c>
    </row>
    <row r="341" spans="1:25" ht="14.25">
      <c r="A341">
        <v>-1</v>
      </c>
      <c r="B341">
        <v>92</v>
      </c>
      <c r="C341">
        <v>-9.85217742</v>
      </c>
      <c r="D341">
        <v>42.01645932</v>
      </c>
      <c r="E341">
        <v>0.097141855</v>
      </c>
      <c r="F341">
        <v>2515988.244</v>
      </c>
      <c r="G341">
        <v>6861206.201</v>
      </c>
      <c r="H341">
        <v>183.3371419</v>
      </c>
      <c r="I341">
        <v>2</v>
      </c>
      <c r="J341">
        <v>11</v>
      </c>
      <c r="K341">
        <v>166</v>
      </c>
      <c r="M341">
        <v>16.3</v>
      </c>
      <c r="N341">
        <v>5.3</v>
      </c>
      <c r="O341">
        <v>2</v>
      </c>
      <c r="P341">
        <v>11</v>
      </c>
      <c r="Q341">
        <v>176</v>
      </c>
      <c r="S341">
        <v>4.2</v>
      </c>
      <c r="T341">
        <v>5.84</v>
      </c>
      <c r="W341">
        <f t="shared" si="27"/>
        <v>-1.0999999999999996</v>
      </c>
      <c r="X341">
        <f t="shared" si="28"/>
        <v>10</v>
      </c>
      <c r="Y341">
        <f t="shared" si="29"/>
        <v>9.344</v>
      </c>
    </row>
    <row r="342" spans="1:25" ht="14.25">
      <c r="A342">
        <v>1</v>
      </c>
      <c r="B342">
        <v>249</v>
      </c>
      <c r="C342">
        <v>11.2718469</v>
      </c>
      <c r="D342">
        <v>-16.31385938</v>
      </c>
      <c r="E342">
        <v>-0.696534395</v>
      </c>
      <c r="F342">
        <v>2515926.399</v>
      </c>
      <c r="G342">
        <v>6861201.325</v>
      </c>
      <c r="H342">
        <v>182.5434656</v>
      </c>
      <c r="I342">
        <v>2</v>
      </c>
      <c r="J342">
        <v>11</v>
      </c>
      <c r="K342">
        <v>201</v>
      </c>
      <c r="M342">
        <v>19.4</v>
      </c>
      <c r="N342">
        <v>5</v>
      </c>
      <c r="O342">
        <v>2</v>
      </c>
      <c r="P342">
        <v>11</v>
      </c>
      <c r="Q342">
        <v>204</v>
      </c>
      <c r="S342">
        <v>6</v>
      </c>
      <c r="T342">
        <v>5.91</v>
      </c>
      <c r="W342">
        <f t="shared" si="27"/>
        <v>1</v>
      </c>
      <c r="X342">
        <f t="shared" si="28"/>
        <v>3</v>
      </c>
      <c r="Y342">
        <f t="shared" si="29"/>
        <v>9.456000000000001</v>
      </c>
    </row>
    <row r="343" spans="1:25" ht="14.25">
      <c r="A343">
        <v>-1</v>
      </c>
      <c r="B343">
        <v>86</v>
      </c>
      <c r="C343">
        <v>-9.007168099</v>
      </c>
      <c r="D343">
        <v>35.52948882</v>
      </c>
      <c r="E343">
        <v>0.606368563</v>
      </c>
      <c r="F343">
        <v>2515981.766</v>
      </c>
      <c r="G343">
        <v>6861207.109</v>
      </c>
      <c r="H343">
        <v>183.8463686</v>
      </c>
      <c r="I343">
        <v>2</v>
      </c>
      <c r="J343">
        <v>11</v>
      </c>
      <c r="K343">
        <v>247</v>
      </c>
      <c r="M343">
        <v>20.5</v>
      </c>
      <c r="N343">
        <v>7</v>
      </c>
      <c r="O343">
        <v>2</v>
      </c>
      <c r="P343">
        <v>11</v>
      </c>
      <c r="Q343">
        <v>253</v>
      </c>
      <c r="S343">
        <v>9.1</v>
      </c>
      <c r="T343">
        <v>5.97</v>
      </c>
      <c r="W343">
        <f t="shared" si="27"/>
        <v>2.0999999999999996</v>
      </c>
      <c r="X343">
        <f t="shared" si="28"/>
        <v>6</v>
      </c>
      <c r="Y343">
        <f t="shared" si="29"/>
        <v>9.552</v>
      </c>
    </row>
    <row r="344" spans="1:25" ht="14.25">
      <c r="A344">
        <v>0</v>
      </c>
      <c r="B344">
        <v>346</v>
      </c>
      <c r="C344">
        <v>1.00162387</v>
      </c>
      <c r="D344">
        <v>-50.1460818</v>
      </c>
      <c r="E344">
        <v>-2.980277521</v>
      </c>
      <c r="F344">
        <v>2515896.508</v>
      </c>
      <c r="G344">
        <v>6861220.211</v>
      </c>
      <c r="H344">
        <v>180.2597225</v>
      </c>
      <c r="I344">
        <v>2</v>
      </c>
      <c r="J344">
        <v>11</v>
      </c>
      <c r="K344">
        <v>266</v>
      </c>
      <c r="M344">
        <v>23.1</v>
      </c>
      <c r="N344">
        <v>8.2</v>
      </c>
      <c r="O344">
        <v>2</v>
      </c>
      <c r="P344">
        <v>11</v>
      </c>
      <c r="Q344">
        <v>278</v>
      </c>
      <c r="S344">
        <v>11.2</v>
      </c>
      <c r="T344">
        <v>6.04</v>
      </c>
      <c r="W344">
        <f t="shared" si="27"/>
        <v>3</v>
      </c>
      <c r="X344">
        <f t="shared" si="28"/>
        <v>12</v>
      </c>
      <c r="Y344">
        <f t="shared" si="29"/>
        <v>9.664000000000001</v>
      </c>
    </row>
    <row r="345" spans="1:25" ht="14.25">
      <c r="A345">
        <v>2</v>
      </c>
      <c r="B345">
        <v>197</v>
      </c>
      <c r="C345">
        <v>17.89654056</v>
      </c>
      <c r="D345">
        <v>3.303689648</v>
      </c>
      <c r="E345">
        <v>-3.096662155</v>
      </c>
      <c r="F345">
        <v>2515943.553</v>
      </c>
      <c r="G345">
        <v>6861189.729</v>
      </c>
      <c r="H345">
        <v>180.1433378</v>
      </c>
      <c r="I345">
        <v>2</v>
      </c>
      <c r="J345">
        <v>11</v>
      </c>
      <c r="K345">
        <v>183</v>
      </c>
      <c r="M345">
        <v>20.1</v>
      </c>
      <c r="N345">
        <v>5.3</v>
      </c>
      <c r="O345">
        <v>2</v>
      </c>
      <c r="P345">
        <v>11</v>
      </c>
      <c r="Q345">
        <v>195</v>
      </c>
      <c r="S345">
        <v>8.6</v>
      </c>
      <c r="T345">
        <v>6.1</v>
      </c>
      <c r="W345">
        <f t="shared" si="27"/>
        <v>3.3</v>
      </c>
      <c r="X345">
        <f t="shared" si="28"/>
        <v>12</v>
      </c>
      <c r="Y345">
        <f t="shared" si="29"/>
        <v>9.76</v>
      </c>
    </row>
    <row r="346" spans="1:25" ht="14.25">
      <c r="A346">
        <v>0</v>
      </c>
      <c r="B346">
        <v>433</v>
      </c>
      <c r="C346">
        <v>-2.567805051</v>
      </c>
      <c r="D346">
        <v>-50.35134863</v>
      </c>
      <c r="E346">
        <v>-2.998055807</v>
      </c>
      <c r="F346">
        <v>2515897.258</v>
      </c>
      <c r="G346">
        <v>6861223.707</v>
      </c>
      <c r="H346">
        <v>180.2419442</v>
      </c>
      <c r="I346">
        <v>2</v>
      </c>
      <c r="J346">
        <v>11</v>
      </c>
      <c r="K346">
        <v>199</v>
      </c>
      <c r="M346">
        <v>19.8</v>
      </c>
      <c r="N346">
        <v>9</v>
      </c>
      <c r="O346">
        <v>2</v>
      </c>
      <c r="P346">
        <v>11</v>
      </c>
      <c r="Q346">
        <v>197</v>
      </c>
      <c r="S346">
        <v>10</v>
      </c>
      <c r="T346">
        <v>6.24</v>
      </c>
      <c r="U346" t="s">
        <v>42</v>
      </c>
      <c r="W346">
        <f t="shared" si="27"/>
        <v>1</v>
      </c>
      <c r="X346">
        <f t="shared" si="28"/>
        <v>-2</v>
      </c>
      <c r="Y346">
        <f t="shared" si="29"/>
        <v>9.984000000000002</v>
      </c>
    </row>
    <row r="347" spans="1:25" ht="14.25">
      <c r="A347">
        <v>-1</v>
      </c>
      <c r="B347">
        <v>358</v>
      </c>
      <c r="C347">
        <v>-5.276220645</v>
      </c>
      <c r="D347">
        <v>-8.29462887</v>
      </c>
      <c r="E347">
        <v>-0.684968232</v>
      </c>
      <c r="F347">
        <v>2515938.524</v>
      </c>
      <c r="G347">
        <v>6861215.149</v>
      </c>
      <c r="H347">
        <v>182.5550318</v>
      </c>
      <c r="I347">
        <v>2</v>
      </c>
      <c r="J347">
        <v>11</v>
      </c>
      <c r="K347">
        <v>240</v>
      </c>
      <c r="M347">
        <v>21.1</v>
      </c>
      <c r="N347">
        <v>2.9</v>
      </c>
      <c r="O347">
        <v>2</v>
      </c>
      <c r="P347">
        <v>11</v>
      </c>
      <c r="Q347">
        <v>252</v>
      </c>
      <c r="S347">
        <v>6.4</v>
      </c>
      <c r="T347">
        <v>6.28</v>
      </c>
      <c r="W347">
        <f t="shared" si="27"/>
        <v>3.5000000000000004</v>
      </c>
      <c r="X347">
        <f t="shared" si="28"/>
        <v>12</v>
      </c>
      <c r="Y347">
        <f t="shared" si="29"/>
        <v>10.048000000000002</v>
      </c>
    </row>
    <row r="348" spans="1:25" ht="14.25">
      <c r="A348">
        <v>0</v>
      </c>
      <c r="B348">
        <v>83</v>
      </c>
      <c r="C348">
        <v>-2.99870232</v>
      </c>
      <c r="D348">
        <v>36.09089869</v>
      </c>
      <c r="E348">
        <v>0.523750127</v>
      </c>
      <c r="F348">
        <v>2515980.711</v>
      </c>
      <c r="G348">
        <v>6861201.167</v>
      </c>
      <c r="H348">
        <v>183.7637501</v>
      </c>
      <c r="I348">
        <v>2</v>
      </c>
      <c r="J348">
        <v>11</v>
      </c>
      <c r="K348">
        <v>202</v>
      </c>
      <c r="M348">
        <v>18.1</v>
      </c>
      <c r="N348">
        <v>3</v>
      </c>
      <c r="O348">
        <v>2</v>
      </c>
      <c r="P348">
        <v>11</v>
      </c>
      <c r="Q348">
        <v>212</v>
      </c>
      <c r="S348">
        <v>3.1</v>
      </c>
      <c r="T348">
        <v>6.34</v>
      </c>
      <c r="W348">
        <f t="shared" si="27"/>
        <v>0.10000000000000009</v>
      </c>
      <c r="X348">
        <f t="shared" si="28"/>
        <v>10</v>
      </c>
      <c r="Y348">
        <f t="shared" si="29"/>
        <v>10.144</v>
      </c>
    </row>
    <row r="349" spans="1:25" ht="14.25">
      <c r="A349">
        <v>2</v>
      </c>
      <c r="B349">
        <v>325</v>
      </c>
      <c r="C349">
        <v>20.02134739</v>
      </c>
      <c r="D349">
        <v>-44.3568459</v>
      </c>
      <c r="E349">
        <v>-3.276353618</v>
      </c>
      <c r="F349">
        <v>2515897.039</v>
      </c>
      <c r="G349">
        <v>6861200.337</v>
      </c>
      <c r="H349">
        <v>179.9636464</v>
      </c>
      <c r="I349">
        <v>2</v>
      </c>
      <c r="J349">
        <v>11</v>
      </c>
      <c r="K349">
        <v>345</v>
      </c>
      <c r="M349">
        <v>26.5</v>
      </c>
      <c r="N349">
        <v>7.4</v>
      </c>
      <c r="O349">
        <v>2</v>
      </c>
      <c r="P349">
        <v>11</v>
      </c>
      <c r="Q349">
        <v>364</v>
      </c>
      <c r="S349">
        <v>9.7</v>
      </c>
      <c r="T349">
        <v>6.54</v>
      </c>
      <c r="W349">
        <f t="shared" si="27"/>
        <v>2.299999999999999</v>
      </c>
      <c r="X349">
        <f t="shared" si="28"/>
        <v>19</v>
      </c>
      <c r="Y349">
        <f t="shared" si="29"/>
        <v>10.464</v>
      </c>
    </row>
    <row r="350" spans="1:25" ht="14.25">
      <c r="A350">
        <v>-2</v>
      </c>
      <c r="B350">
        <v>426</v>
      </c>
      <c r="C350">
        <v>-16.41718215</v>
      </c>
      <c r="D350">
        <v>-57.400792</v>
      </c>
      <c r="E350">
        <v>-3.11431835</v>
      </c>
      <c r="F350">
        <v>2515894.14</v>
      </c>
      <c r="G350">
        <v>6861238.931</v>
      </c>
      <c r="H350">
        <v>180.1256817</v>
      </c>
      <c r="I350">
        <v>2</v>
      </c>
      <c r="J350">
        <v>11</v>
      </c>
      <c r="K350">
        <v>248</v>
      </c>
      <c r="M350">
        <v>21.4</v>
      </c>
      <c r="N350">
        <v>4.6</v>
      </c>
      <c r="O350">
        <v>2</v>
      </c>
      <c r="P350">
        <v>11</v>
      </c>
      <c r="Q350">
        <v>251</v>
      </c>
      <c r="S350">
        <v>7.7</v>
      </c>
      <c r="T350">
        <v>6.77</v>
      </c>
      <c r="W350">
        <f t="shared" si="27"/>
        <v>3.1000000000000005</v>
      </c>
      <c r="X350">
        <f t="shared" si="28"/>
        <v>3</v>
      </c>
      <c r="Y350">
        <f t="shared" si="29"/>
        <v>10.832</v>
      </c>
    </row>
    <row r="351" spans="1:25" ht="14.25">
      <c r="A351">
        <v>2</v>
      </c>
      <c r="B351">
        <v>149</v>
      </c>
      <c r="C351">
        <v>20.75106899</v>
      </c>
      <c r="D351">
        <v>24.56241178</v>
      </c>
      <c r="E351">
        <v>-2.375977402</v>
      </c>
      <c r="F351">
        <v>2515963.29</v>
      </c>
      <c r="G351">
        <v>6861181.331</v>
      </c>
      <c r="H351">
        <v>180.8640226</v>
      </c>
      <c r="I351">
        <v>2</v>
      </c>
      <c r="J351">
        <v>11</v>
      </c>
      <c r="K351">
        <v>260</v>
      </c>
      <c r="M351">
        <v>21.9</v>
      </c>
      <c r="N351">
        <v>6.2</v>
      </c>
      <c r="O351">
        <v>2</v>
      </c>
      <c r="P351">
        <v>11</v>
      </c>
      <c r="Q351">
        <v>268</v>
      </c>
      <c r="S351">
        <v>6.2</v>
      </c>
      <c r="T351">
        <v>6.87</v>
      </c>
      <c r="W351">
        <f t="shared" si="27"/>
        <v>0</v>
      </c>
      <c r="X351">
        <f t="shared" si="28"/>
        <v>8</v>
      </c>
      <c r="Y351">
        <f t="shared" si="29"/>
        <v>10.992</v>
      </c>
    </row>
    <row r="352" spans="1:25" ht="14.25">
      <c r="A352">
        <v>2</v>
      </c>
      <c r="B352">
        <v>195</v>
      </c>
      <c r="C352">
        <v>15.91058491</v>
      </c>
      <c r="D352">
        <v>0.246846695</v>
      </c>
      <c r="E352">
        <v>-2.819443881</v>
      </c>
      <c r="F352">
        <v>2515941.133</v>
      </c>
      <c r="G352">
        <v>6861192.455</v>
      </c>
      <c r="H352">
        <v>180.4205561</v>
      </c>
      <c r="I352">
        <v>2</v>
      </c>
      <c r="J352">
        <v>11</v>
      </c>
      <c r="K352">
        <v>207</v>
      </c>
      <c r="M352">
        <v>19.8</v>
      </c>
      <c r="N352">
        <v>7.2</v>
      </c>
      <c r="O352">
        <v>2</v>
      </c>
      <c r="P352">
        <v>11</v>
      </c>
      <c r="Q352">
        <v>222</v>
      </c>
      <c r="S352">
        <v>8.6</v>
      </c>
      <c r="T352">
        <v>6.96</v>
      </c>
      <c r="U352" t="s">
        <v>96</v>
      </c>
      <c r="W352">
        <f t="shared" si="27"/>
        <v>1.3999999999999995</v>
      </c>
      <c r="X352">
        <f t="shared" si="28"/>
        <v>15</v>
      </c>
      <c r="Y352">
        <f t="shared" si="29"/>
        <v>11.136000000000001</v>
      </c>
    </row>
    <row r="353" spans="1:25" ht="14.25">
      <c r="A353">
        <v>-1</v>
      </c>
      <c r="B353">
        <v>38</v>
      </c>
      <c r="C353">
        <v>-11.65613076</v>
      </c>
      <c r="D353">
        <v>15.39757783</v>
      </c>
      <c r="E353">
        <v>0.307850269</v>
      </c>
      <c r="F353">
        <v>2515963.06</v>
      </c>
      <c r="G353">
        <v>6861215.009</v>
      </c>
      <c r="H353">
        <v>183.5478503</v>
      </c>
      <c r="I353">
        <v>2</v>
      </c>
      <c r="J353">
        <v>11</v>
      </c>
      <c r="K353">
        <v>167</v>
      </c>
      <c r="M353">
        <v>19.3</v>
      </c>
      <c r="N353">
        <v>8.6</v>
      </c>
      <c r="O353">
        <v>2</v>
      </c>
      <c r="P353">
        <v>11</v>
      </c>
      <c r="Q353">
        <v>178</v>
      </c>
      <c r="S353">
        <v>5.8</v>
      </c>
      <c r="T353">
        <v>6.98</v>
      </c>
      <c r="W353">
        <f t="shared" si="27"/>
        <v>-2.8</v>
      </c>
      <c r="X353">
        <f t="shared" si="28"/>
        <v>11</v>
      </c>
      <c r="Y353">
        <f t="shared" si="29"/>
        <v>11.168000000000001</v>
      </c>
    </row>
    <row r="354" spans="1:25" ht="14.25">
      <c r="A354">
        <v>-1</v>
      </c>
      <c r="B354">
        <v>79</v>
      </c>
      <c r="C354">
        <v>-5.740105696</v>
      </c>
      <c r="D354">
        <v>31.79812721</v>
      </c>
      <c r="E354">
        <v>0.387027521</v>
      </c>
      <c r="F354">
        <v>2515977.301</v>
      </c>
      <c r="G354">
        <v>6861204.95</v>
      </c>
      <c r="H354">
        <v>183.6270275</v>
      </c>
      <c r="I354">
        <v>2</v>
      </c>
      <c r="J354">
        <v>11</v>
      </c>
      <c r="K354">
        <v>177</v>
      </c>
      <c r="M354">
        <v>17.9</v>
      </c>
      <c r="N354">
        <v>4.2</v>
      </c>
      <c r="O354">
        <v>2</v>
      </c>
      <c r="P354">
        <v>11</v>
      </c>
      <c r="Q354">
        <v>179</v>
      </c>
      <c r="S354">
        <v>6.8</v>
      </c>
      <c r="T354">
        <v>6.99</v>
      </c>
      <c r="W354">
        <f t="shared" si="27"/>
        <v>2.5999999999999996</v>
      </c>
      <c r="X354">
        <f t="shared" si="28"/>
        <v>2</v>
      </c>
      <c r="Y354">
        <f t="shared" si="29"/>
        <v>11.184000000000001</v>
      </c>
    </row>
    <row r="355" spans="1:25" ht="14.25">
      <c r="A355">
        <v>0</v>
      </c>
      <c r="B355">
        <v>211</v>
      </c>
      <c r="C355">
        <v>4.592791445</v>
      </c>
      <c r="D355">
        <v>-8.69419332</v>
      </c>
      <c r="E355">
        <v>-0.98073609</v>
      </c>
      <c r="F355">
        <v>2515935.518</v>
      </c>
      <c r="G355">
        <v>6861205.741</v>
      </c>
      <c r="H355">
        <v>182.2592639</v>
      </c>
      <c r="I355">
        <v>2</v>
      </c>
      <c r="J355">
        <v>11</v>
      </c>
      <c r="K355">
        <v>219</v>
      </c>
      <c r="M355">
        <v>19.9</v>
      </c>
      <c r="N355">
        <v>5.4</v>
      </c>
      <c r="O355">
        <v>2</v>
      </c>
      <c r="P355">
        <v>11</v>
      </c>
      <c r="Q355">
        <v>235</v>
      </c>
      <c r="S355">
        <v>6.3</v>
      </c>
      <c r="T355">
        <v>7.15</v>
      </c>
      <c r="W355">
        <f t="shared" si="27"/>
        <v>0.8999999999999995</v>
      </c>
      <c r="X355">
        <f t="shared" si="28"/>
        <v>16</v>
      </c>
      <c r="Y355">
        <f t="shared" si="29"/>
        <v>11.440000000000001</v>
      </c>
    </row>
    <row r="356" spans="1:25" ht="14.25">
      <c r="A356">
        <v>2</v>
      </c>
      <c r="B356">
        <v>199</v>
      </c>
      <c r="C356">
        <v>22.21327172</v>
      </c>
      <c r="D356">
        <v>1.893558079</v>
      </c>
      <c r="E356">
        <v>-3.245676697</v>
      </c>
      <c r="F356">
        <v>2515941.047</v>
      </c>
      <c r="G356">
        <v>6861185.941</v>
      </c>
      <c r="H356">
        <v>179.9943233</v>
      </c>
      <c r="I356">
        <v>2</v>
      </c>
      <c r="J356">
        <v>11</v>
      </c>
      <c r="K356">
        <v>198</v>
      </c>
      <c r="M356">
        <v>19.2</v>
      </c>
      <c r="N356">
        <v>8.1</v>
      </c>
      <c r="O356">
        <v>2</v>
      </c>
      <c r="P356">
        <v>11</v>
      </c>
      <c r="Q356">
        <v>201</v>
      </c>
      <c r="S356">
        <v>7.7</v>
      </c>
      <c r="T356">
        <v>7.16</v>
      </c>
      <c r="W356">
        <f t="shared" si="27"/>
        <v>-0.39999999999999947</v>
      </c>
      <c r="X356">
        <f t="shared" si="28"/>
        <v>3</v>
      </c>
      <c r="Y356">
        <f t="shared" si="29"/>
        <v>11.456000000000001</v>
      </c>
    </row>
    <row r="357" spans="1:25" ht="14.25">
      <c r="A357">
        <v>-1</v>
      </c>
      <c r="B357">
        <v>89</v>
      </c>
      <c r="C357">
        <v>-11.02129957</v>
      </c>
      <c r="D357">
        <v>40.00842266</v>
      </c>
      <c r="E357">
        <v>-0.045054922</v>
      </c>
      <c r="F357">
        <v>2515986.619</v>
      </c>
      <c r="G357">
        <v>6861207.861</v>
      </c>
      <c r="H357">
        <v>183.1949451</v>
      </c>
      <c r="I357">
        <v>2</v>
      </c>
      <c r="J357">
        <v>11</v>
      </c>
      <c r="K357">
        <v>198</v>
      </c>
      <c r="M357">
        <v>18.3</v>
      </c>
      <c r="N357">
        <v>6.6</v>
      </c>
      <c r="O357">
        <v>2</v>
      </c>
      <c r="P357">
        <v>11</v>
      </c>
      <c r="Q357">
        <v>200</v>
      </c>
      <c r="S357">
        <v>7.5</v>
      </c>
      <c r="T357">
        <v>7.21</v>
      </c>
      <c r="W357">
        <f t="shared" si="27"/>
        <v>0.9000000000000004</v>
      </c>
      <c r="X357">
        <f t="shared" si="28"/>
        <v>2</v>
      </c>
      <c r="Y357">
        <f t="shared" si="29"/>
        <v>11.536000000000001</v>
      </c>
    </row>
    <row r="358" spans="1:25" ht="14.25">
      <c r="A358">
        <v>3</v>
      </c>
      <c r="B358">
        <v>201</v>
      </c>
      <c r="C358">
        <v>26.81767393</v>
      </c>
      <c r="D358">
        <v>1.328460625</v>
      </c>
      <c r="E358">
        <v>-3.281077073</v>
      </c>
      <c r="F358">
        <v>2515939.279</v>
      </c>
      <c r="G358">
        <v>6861181.652</v>
      </c>
      <c r="H358">
        <v>179.9589229</v>
      </c>
      <c r="I358">
        <v>2</v>
      </c>
      <c r="J358">
        <v>11</v>
      </c>
      <c r="K358">
        <v>318</v>
      </c>
      <c r="M358">
        <v>22.4</v>
      </c>
      <c r="N358">
        <v>8.6</v>
      </c>
      <c r="O358">
        <v>2</v>
      </c>
      <c r="P358">
        <v>11</v>
      </c>
      <c r="Q358">
        <v>325</v>
      </c>
      <c r="S358">
        <v>10.3</v>
      </c>
      <c r="T358">
        <v>7.36</v>
      </c>
      <c r="W358">
        <f t="shared" si="27"/>
        <v>1.700000000000001</v>
      </c>
      <c r="X358">
        <f t="shared" si="28"/>
        <v>7</v>
      </c>
      <c r="Y358">
        <f t="shared" si="29"/>
        <v>11.776000000000002</v>
      </c>
    </row>
    <row r="359" spans="1:25" ht="14.25">
      <c r="A359">
        <v>-1</v>
      </c>
      <c r="B359">
        <v>21</v>
      </c>
      <c r="C359">
        <v>-13.21386246</v>
      </c>
      <c r="D359">
        <v>6.781249711</v>
      </c>
      <c r="E359">
        <v>0.578317166</v>
      </c>
      <c r="F359">
        <v>2515955.167</v>
      </c>
      <c r="G359">
        <v>6861218.799</v>
      </c>
      <c r="H359">
        <v>183.8183172</v>
      </c>
      <c r="I359">
        <v>2</v>
      </c>
      <c r="J359">
        <v>11</v>
      </c>
      <c r="K359">
        <v>207</v>
      </c>
      <c r="M359">
        <v>20.1</v>
      </c>
      <c r="N359">
        <v>3.7</v>
      </c>
      <c r="O359">
        <v>2</v>
      </c>
      <c r="P359">
        <v>11</v>
      </c>
      <c r="Q359">
        <v>212</v>
      </c>
      <c r="S359">
        <v>2.8</v>
      </c>
      <c r="T359">
        <v>7.36</v>
      </c>
      <c r="W359">
        <f t="shared" si="27"/>
        <v>-0.9000000000000004</v>
      </c>
      <c r="X359">
        <f t="shared" si="28"/>
        <v>5</v>
      </c>
      <c r="Y359">
        <f t="shared" si="29"/>
        <v>11.776000000000002</v>
      </c>
    </row>
    <row r="360" spans="1:25" ht="14.25">
      <c r="A360">
        <v>-2</v>
      </c>
      <c r="B360">
        <v>31</v>
      </c>
      <c r="C360">
        <v>-16.34512466</v>
      </c>
      <c r="D360">
        <v>12.01078033</v>
      </c>
      <c r="E360">
        <v>0.289804143</v>
      </c>
      <c r="F360">
        <v>2515961.04</v>
      </c>
      <c r="G360">
        <v>6861220.429</v>
      </c>
      <c r="H360">
        <v>183.5298041</v>
      </c>
      <c r="I360">
        <v>2</v>
      </c>
      <c r="J360">
        <v>11</v>
      </c>
      <c r="K360">
        <v>238</v>
      </c>
      <c r="M360">
        <v>18.4</v>
      </c>
      <c r="N360">
        <v>1.2</v>
      </c>
      <c r="O360">
        <v>2</v>
      </c>
      <c r="P360">
        <v>11</v>
      </c>
      <c r="Q360">
        <v>243</v>
      </c>
      <c r="S360">
        <v>1.9</v>
      </c>
      <c r="T360">
        <v>7.46</v>
      </c>
      <c r="W360">
        <f t="shared" si="27"/>
        <v>0.7</v>
      </c>
      <c r="X360">
        <f t="shared" si="28"/>
        <v>5</v>
      </c>
      <c r="Y360">
        <f t="shared" si="29"/>
        <v>11.936</v>
      </c>
    </row>
    <row r="361" spans="1:25" ht="14.25">
      <c r="A361">
        <v>0</v>
      </c>
      <c r="B361">
        <v>349</v>
      </c>
      <c r="C361">
        <v>2.205423204</v>
      </c>
      <c r="D361">
        <v>-55.11344679</v>
      </c>
      <c r="E361">
        <v>-3.13139996</v>
      </c>
      <c r="F361">
        <v>2515891.4</v>
      </c>
      <c r="G361">
        <v>6861220.369</v>
      </c>
      <c r="H361">
        <v>180.1086</v>
      </c>
      <c r="I361">
        <v>2</v>
      </c>
      <c r="J361">
        <v>11</v>
      </c>
      <c r="K361">
        <v>280</v>
      </c>
      <c r="M361">
        <v>22</v>
      </c>
      <c r="N361">
        <v>9</v>
      </c>
      <c r="O361">
        <v>2</v>
      </c>
      <c r="P361">
        <v>11</v>
      </c>
      <c r="Q361">
        <v>286</v>
      </c>
      <c r="S361">
        <v>8.9</v>
      </c>
      <c r="T361">
        <v>7.48</v>
      </c>
      <c r="W361">
        <f t="shared" si="27"/>
        <v>-0.09999999999999964</v>
      </c>
      <c r="X361">
        <f t="shared" si="28"/>
        <v>6</v>
      </c>
      <c r="Y361">
        <f t="shared" si="29"/>
        <v>11.968000000000002</v>
      </c>
    </row>
    <row r="362" spans="1:25" ht="14.25">
      <c r="A362">
        <v>2</v>
      </c>
      <c r="B362">
        <v>301</v>
      </c>
      <c r="C362">
        <v>17.14175604</v>
      </c>
      <c r="D362">
        <v>-26.60272724</v>
      </c>
      <c r="E362">
        <v>-1.364515176</v>
      </c>
      <c r="F362">
        <v>2515914.92</v>
      </c>
      <c r="G362">
        <v>6861198.398</v>
      </c>
      <c r="H362">
        <v>181.8754848</v>
      </c>
      <c r="I362">
        <v>2</v>
      </c>
      <c r="J362">
        <v>11</v>
      </c>
      <c r="K362">
        <v>193</v>
      </c>
      <c r="M362">
        <v>20.8</v>
      </c>
      <c r="N362">
        <v>2.4</v>
      </c>
      <c r="O362">
        <v>2</v>
      </c>
      <c r="P362">
        <v>11</v>
      </c>
      <c r="Q362">
        <v>199</v>
      </c>
      <c r="S362">
        <v>3.3</v>
      </c>
      <c r="T362">
        <v>7.53</v>
      </c>
      <c r="W362">
        <f t="shared" si="27"/>
        <v>0.8999999999999999</v>
      </c>
      <c r="X362">
        <f t="shared" si="28"/>
        <v>6</v>
      </c>
      <c r="Y362">
        <f t="shared" si="29"/>
        <v>12.048000000000002</v>
      </c>
    </row>
    <row r="363" spans="1:25" ht="14.25">
      <c r="A363">
        <v>-2</v>
      </c>
      <c r="B363">
        <v>33</v>
      </c>
      <c r="C363">
        <v>-17.17492996</v>
      </c>
      <c r="D363">
        <v>13.67170529</v>
      </c>
      <c r="E363">
        <v>0.278545171</v>
      </c>
      <c r="F363">
        <v>2515962.862</v>
      </c>
      <c r="G363">
        <v>6861220.788</v>
      </c>
      <c r="H363">
        <v>183.5185452</v>
      </c>
      <c r="I363">
        <v>2</v>
      </c>
      <c r="J363">
        <v>11</v>
      </c>
      <c r="K363">
        <v>185</v>
      </c>
      <c r="M363">
        <v>20.4</v>
      </c>
      <c r="N363">
        <v>1.7</v>
      </c>
      <c r="O363">
        <v>2</v>
      </c>
      <c r="P363">
        <v>11</v>
      </c>
      <c r="Q363">
        <v>201</v>
      </c>
      <c r="S363">
        <v>11.2</v>
      </c>
      <c r="T363">
        <v>7.67</v>
      </c>
      <c r="U363" t="s">
        <v>24</v>
      </c>
      <c r="W363">
        <f t="shared" si="27"/>
        <v>9.5</v>
      </c>
      <c r="X363">
        <f t="shared" si="28"/>
        <v>16</v>
      </c>
      <c r="Y363">
        <f t="shared" si="29"/>
        <v>12.272</v>
      </c>
    </row>
    <row r="364" spans="1:25" ht="14.25">
      <c r="A364">
        <v>2</v>
      </c>
      <c r="B364">
        <v>130</v>
      </c>
      <c r="C364">
        <v>21.22778486</v>
      </c>
      <c r="D364">
        <v>19.6387361</v>
      </c>
      <c r="E364">
        <v>-3.411535197</v>
      </c>
      <c r="F364">
        <v>2515958.416</v>
      </c>
      <c r="G364">
        <v>6861182.179</v>
      </c>
      <c r="H364">
        <v>179.8284648</v>
      </c>
      <c r="I364">
        <v>2</v>
      </c>
      <c r="J364">
        <v>11</v>
      </c>
      <c r="K364">
        <v>205</v>
      </c>
      <c r="M364">
        <v>17.9</v>
      </c>
      <c r="N364">
        <v>5.4</v>
      </c>
      <c r="O364">
        <v>2</v>
      </c>
      <c r="P364">
        <v>11</v>
      </c>
      <c r="Q364">
        <v>211</v>
      </c>
      <c r="S364">
        <v>6.6</v>
      </c>
      <c r="T364">
        <v>7.89</v>
      </c>
      <c r="W364">
        <f t="shared" si="27"/>
        <v>1.1999999999999993</v>
      </c>
      <c r="X364">
        <f t="shared" si="28"/>
        <v>6</v>
      </c>
      <c r="Y364">
        <f t="shared" si="29"/>
        <v>12.624</v>
      </c>
    </row>
    <row r="365" spans="1:25" ht="14.25">
      <c r="A365">
        <v>2</v>
      </c>
      <c r="B365">
        <v>128</v>
      </c>
      <c r="C365">
        <v>18.64320396</v>
      </c>
      <c r="D365">
        <v>14.59563263</v>
      </c>
      <c r="E365">
        <v>-3.170491452</v>
      </c>
      <c r="F365">
        <v>2515954.241</v>
      </c>
      <c r="G365">
        <v>6861186.01</v>
      </c>
      <c r="H365">
        <v>180.0695085</v>
      </c>
      <c r="I365">
        <v>2</v>
      </c>
      <c r="J365">
        <v>11</v>
      </c>
      <c r="K365">
        <v>285</v>
      </c>
      <c r="M365">
        <v>24.2</v>
      </c>
      <c r="N365">
        <v>8.3</v>
      </c>
      <c r="O365">
        <v>2</v>
      </c>
      <c r="P365">
        <v>11</v>
      </c>
      <c r="Q365">
        <v>287</v>
      </c>
      <c r="S365">
        <v>7.5</v>
      </c>
      <c r="T365">
        <v>8.12</v>
      </c>
      <c r="W365">
        <f t="shared" si="27"/>
        <v>-0.8000000000000007</v>
      </c>
      <c r="X365">
        <f t="shared" si="28"/>
        <v>2</v>
      </c>
      <c r="Y365">
        <f t="shared" si="29"/>
        <v>12.991999999999999</v>
      </c>
    </row>
    <row r="366" spans="1:25" ht="14.25">
      <c r="A366">
        <v>1</v>
      </c>
      <c r="B366">
        <v>318</v>
      </c>
      <c r="C366">
        <v>14.05248097</v>
      </c>
      <c r="D366">
        <v>-38.91181294</v>
      </c>
      <c r="E366">
        <v>-2.736634838</v>
      </c>
      <c r="F366">
        <v>2515903.874</v>
      </c>
      <c r="G366">
        <v>6861204.645</v>
      </c>
      <c r="H366">
        <v>180.5033652</v>
      </c>
      <c r="I366">
        <v>2</v>
      </c>
      <c r="J366">
        <v>11</v>
      </c>
      <c r="K366">
        <v>189</v>
      </c>
      <c r="M366">
        <v>20.6</v>
      </c>
      <c r="N366">
        <v>7.7</v>
      </c>
      <c r="O366">
        <v>2</v>
      </c>
      <c r="P366">
        <v>11</v>
      </c>
      <c r="Q366">
        <v>197</v>
      </c>
      <c r="S366">
        <v>9.7</v>
      </c>
      <c r="T366">
        <v>8.13</v>
      </c>
      <c r="W366">
        <f t="shared" si="27"/>
        <v>1.9999999999999991</v>
      </c>
      <c r="X366">
        <f t="shared" si="28"/>
        <v>8</v>
      </c>
      <c r="Y366">
        <f t="shared" si="29"/>
        <v>13.008000000000003</v>
      </c>
    </row>
    <row r="367" spans="1:25" ht="14.25">
      <c r="A367">
        <v>2</v>
      </c>
      <c r="B367">
        <v>259</v>
      </c>
      <c r="C367">
        <v>23.84599946</v>
      </c>
      <c r="D367">
        <v>-15.11296124</v>
      </c>
      <c r="E367">
        <v>-1.322834042</v>
      </c>
      <c r="F367">
        <v>2515924.217</v>
      </c>
      <c r="G367">
        <v>6861188.884</v>
      </c>
      <c r="H367">
        <v>181.917166</v>
      </c>
      <c r="I367">
        <v>2</v>
      </c>
      <c r="J367">
        <v>11</v>
      </c>
      <c r="K367">
        <v>251</v>
      </c>
      <c r="M367">
        <v>22.6</v>
      </c>
      <c r="N367">
        <v>13.5</v>
      </c>
      <c r="O367">
        <v>2</v>
      </c>
      <c r="P367">
        <v>11</v>
      </c>
      <c r="Q367">
        <v>255</v>
      </c>
      <c r="S367">
        <v>11.8</v>
      </c>
      <c r="T367">
        <v>8.15</v>
      </c>
      <c r="W367">
        <f t="shared" si="27"/>
        <v>-1.6999999999999993</v>
      </c>
      <c r="X367">
        <f t="shared" si="28"/>
        <v>4</v>
      </c>
      <c r="Y367">
        <f t="shared" si="29"/>
        <v>13.040000000000001</v>
      </c>
    </row>
    <row r="368" spans="1:25" ht="14.25">
      <c r="A368">
        <v>3</v>
      </c>
      <c r="B368">
        <v>203</v>
      </c>
      <c r="C368">
        <v>25.35299383</v>
      </c>
      <c r="D368">
        <v>-1.999101386</v>
      </c>
      <c r="E368">
        <v>-3.387749918</v>
      </c>
      <c r="F368">
        <v>2515936.46</v>
      </c>
      <c r="G368">
        <v>6861183.948</v>
      </c>
      <c r="H368">
        <v>179.8522501</v>
      </c>
      <c r="I368">
        <v>2</v>
      </c>
      <c r="J368">
        <v>11</v>
      </c>
      <c r="K368">
        <v>222</v>
      </c>
      <c r="M368">
        <v>20.3</v>
      </c>
      <c r="N368">
        <v>5.5</v>
      </c>
      <c r="O368">
        <v>2</v>
      </c>
      <c r="P368">
        <v>11</v>
      </c>
      <c r="Q368">
        <v>231</v>
      </c>
      <c r="S368">
        <v>7.9</v>
      </c>
      <c r="T368">
        <v>8.23</v>
      </c>
      <c r="W368">
        <f t="shared" si="27"/>
        <v>2.4000000000000004</v>
      </c>
      <c r="X368">
        <f t="shared" si="28"/>
        <v>9</v>
      </c>
      <c r="Y368">
        <f t="shared" si="29"/>
        <v>13.168000000000001</v>
      </c>
    </row>
    <row r="369" spans="1:25" ht="14.25">
      <c r="A369">
        <v>2</v>
      </c>
      <c r="B369">
        <v>326</v>
      </c>
      <c r="C369">
        <v>16.51604672</v>
      </c>
      <c r="D369">
        <v>-48.19053426</v>
      </c>
      <c r="E369">
        <v>-3.427230239</v>
      </c>
      <c r="F369">
        <v>2515894.274</v>
      </c>
      <c r="G369">
        <v>6861204.734</v>
      </c>
      <c r="H369">
        <v>179.8127698</v>
      </c>
      <c r="I369">
        <v>2</v>
      </c>
      <c r="J369">
        <v>11</v>
      </c>
      <c r="K369">
        <v>255</v>
      </c>
      <c r="M369">
        <v>23.4</v>
      </c>
      <c r="N369">
        <v>7.1</v>
      </c>
      <c r="O369">
        <v>2</v>
      </c>
      <c r="P369">
        <v>11</v>
      </c>
      <c r="Q369">
        <v>273</v>
      </c>
      <c r="S369">
        <v>10.1</v>
      </c>
      <c r="T369">
        <v>8.34</v>
      </c>
      <c r="W369">
        <f t="shared" si="27"/>
        <v>3</v>
      </c>
      <c r="X369">
        <f t="shared" si="28"/>
        <v>18</v>
      </c>
      <c r="Y369">
        <f t="shared" si="29"/>
        <v>13.344000000000001</v>
      </c>
    </row>
    <row r="370" spans="1:25" ht="14.25">
      <c r="A370">
        <v>1</v>
      </c>
      <c r="B370">
        <v>222</v>
      </c>
      <c r="C370">
        <v>14.6533824</v>
      </c>
      <c r="D370">
        <v>-10.2614289</v>
      </c>
      <c r="E370">
        <v>-0.950212336</v>
      </c>
      <c r="F370">
        <v>2515931.336</v>
      </c>
      <c r="G370">
        <v>6861196.458</v>
      </c>
      <c r="H370">
        <v>182.2897877</v>
      </c>
      <c r="I370">
        <v>2</v>
      </c>
      <c r="J370">
        <v>11</v>
      </c>
      <c r="K370">
        <v>178</v>
      </c>
      <c r="M370">
        <v>17.6</v>
      </c>
      <c r="N370">
        <v>4.8</v>
      </c>
      <c r="O370">
        <v>2</v>
      </c>
      <c r="P370">
        <v>11</v>
      </c>
      <c r="Q370">
        <v>187</v>
      </c>
      <c r="S370">
        <v>5.5</v>
      </c>
      <c r="T370">
        <v>8.62</v>
      </c>
      <c r="W370">
        <f t="shared" si="27"/>
        <v>0.7000000000000002</v>
      </c>
      <c r="X370">
        <f t="shared" si="28"/>
        <v>9</v>
      </c>
      <c r="Y370">
        <f t="shared" si="29"/>
        <v>13.792</v>
      </c>
    </row>
    <row r="371" spans="1:25" ht="14.25">
      <c r="A371">
        <v>1</v>
      </c>
      <c r="B371">
        <v>192</v>
      </c>
      <c r="C371">
        <v>12.33821096</v>
      </c>
      <c r="D371">
        <v>-0.05197591</v>
      </c>
      <c r="E371">
        <v>-2.069935036</v>
      </c>
      <c r="F371">
        <v>2515941.793</v>
      </c>
      <c r="G371">
        <v>6861195.979</v>
      </c>
      <c r="H371">
        <v>181.170065</v>
      </c>
      <c r="I371">
        <v>2</v>
      </c>
      <c r="J371">
        <v>11</v>
      </c>
      <c r="K371">
        <v>241</v>
      </c>
      <c r="M371">
        <v>22.1</v>
      </c>
      <c r="N371">
        <v>9.5</v>
      </c>
      <c r="O371">
        <v>2</v>
      </c>
      <c r="P371">
        <v>11</v>
      </c>
      <c r="Q371">
        <v>250</v>
      </c>
      <c r="S371">
        <v>10.5</v>
      </c>
      <c r="T371">
        <v>8.78</v>
      </c>
      <c r="W371">
        <f t="shared" si="27"/>
        <v>1</v>
      </c>
      <c r="X371">
        <f t="shared" si="28"/>
        <v>9</v>
      </c>
      <c r="Y371">
        <f t="shared" si="29"/>
        <v>14.048</v>
      </c>
    </row>
    <row r="372" spans="1:25" ht="14.25">
      <c r="A372">
        <v>-1</v>
      </c>
      <c r="B372">
        <v>429</v>
      </c>
      <c r="C372">
        <v>-5.081701511</v>
      </c>
      <c r="D372">
        <v>-56.5288537</v>
      </c>
      <c r="E372">
        <v>-3.116628233</v>
      </c>
      <c r="F372">
        <v>2515891.97</v>
      </c>
      <c r="G372">
        <v>6861227.771</v>
      </c>
      <c r="H372">
        <v>180.1233718</v>
      </c>
      <c r="I372">
        <v>2</v>
      </c>
      <c r="J372">
        <v>11</v>
      </c>
      <c r="K372">
        <v>255</v>
      </c>
      <c r="M372">
        <v>21.9</v>
      </c>
      <c r="N372">
        <v>8.4</v>
      </c>
      <c r="O372">
        <v>2</v>
      </c>
      <c r="P372">
        <v>11</v>
      </c>
      <c r="Q372">
        <v>258</v>
      </c>
      <c r="S372">
        <v>7.8</v>
      </c>
      <c r="T372">
        <v>8.83</v>
      </c>
      <c r="W372">
        <f t="shared" si="27"/>
        <v>-0.6000000000000005</v>
      </c>
      <c r="X372">
        <f t="shared" si="28"/>
        <v>3</v>
      </c>
      <c r="Y372">
        <f t="shared" si="29"/>
        <v>14.128</v>
      </c>
    </row>
    <row r="373" spans="1:25" ht="14.25">
      <c r="A373">
        <v>1</v>
      </c>
      <c r="B373">
        <v>221</v>
      </c>
      <c r="C373">
        <v>13.53520136</v>
      </c>
      <c r="D373">
        <v>-7.47015333</v>
      </c>
      <c r="E373">
        <v>-1.169894208</v>
      </c>
      <c r="F373">
        <v>2515934.324</v>
      </c>
      <c r="G373">
        <v>6861196.795</v>
      </c>
      <c r="H373">
        <v>182.0701058</v>
      </c>
      <c r="I373">
        <v>2</v>
      </c>
      <c r="J373">
        <v>11</v>
      </c>
      <c r="K373">
        <v>238</v>
      </c>
      <c r="M373">
        <v>22.1</v>
      </c>
      <c r="N373">
        <v>2.3</v>
      </c>
      <c r="O373">
        <v>2</v>
      </c>
      <c r="P373">
        <v>11</v>
      </c>
      <c r="Q373">
        <v>244</v>
      </c>
      <c r="S373">
        <v>5.7</v>
      </c>
      <c r="T373">
        <v>8.9</v>
      </c>
      <c r="W373">
        <f t="shared" si="27"/>
        <v>3.4000000000000004</v>
      </c>
      <c r="X373">
        <f t="shared" si="28"/>
        <v>6</v>
      </c>
      <c r="Y373">
        <f t="shared" si="29"/>
        <v>14.240000000000002</v>
      </c>
    </row>
    <row r="374" spans="1:25" ht="14.25">
      <c r="A374">
        <v>3</v>
      </c>
      <c r="B374">
        <v>236</v>
      </c>
      <c r="C374">
        <v>32.85546277</v>
      </c>
      <c r="D374">
        <v>-5.728316359</v>
      </c>
      <c r="E374">
        <v>-3.683845256</v>
      </c>
      <c r="F374">
        <v>2515930.872</v>
      </c>
      <c r="G374">
        <v>6861177.705</v>
      </c>
      <c r="H374">
        <v>179.5561547</v>
      </c>
      <c r="I374">
        <v>2</v>
      </c>
      <c r="J374">
        <v>11</v>
      </c>
      <c r="K374">
        <v>185</v>
      </c>
      <c r="M374">
        <v>18.4</v>
      </c>
      <c r="N374">
        <v>5.5</v>
      </c>
      <c r="O374">
        <v>2</v>
      </c>
      <c r="P374">
        <v>11</v>
      </c>
      <c r="Q374">
        <v>198</v>
      </c>
      <c r="S374">
        <v>6.8</v>
      </c>
      <c r="T374">
        <v>9.02</v>
      </c>
      <c r="W374">
        <f t="shared" si="27"/>
        <v>1.2999999999999998</v>
      </c>
      <c r="X374">
        <f t="shared" si="28"/>
        <v>13</v>
      </c>
      <c r="Y374">
        <f t="shared" si="29"/>
        <v>14.432</v>
      </c>
    </row>
    <row r="375" spans="1:25" ht="14.25">
      <c r="A375">
        <v>-1</v>
      </c>
      <c r="B375">
        <v>431</v>
      </c>
      <c r="C375">
        <v>-8.053970619</v>
      </c>
      <c r="D375">
        <v>-52.88935113</v>
      </c>
      <c r="E375">
        <v>-3.03981375</v>
      </c>
      <c r="F375">
        <v>2515896.268</v>
      </c>
      <c r="G375">
        <v>6861229.67</v>
      </c>
      <c r="H375">
        <v>180.2001863</v>
      </c>
      <c r="I375">
        <v>2</v>
      </c>
      <c r="J375">
        <v>11</v>
      </c>
      <c r="K375">
        <v>234</v>
      </c>
      <c r="M375">
        <v>22.8</v>
      </c>
      <c r="N375">
        <v>8.6</v>
      </c>
      <c r="O375">
        <v>2</v>
      </c>
      <c r="P375">
        <v>11</v>
      </c>
      <c r="Q375">
        <v>243</v>
      </c>
      <c r="S375">
        <v>10.4</v>
      </c>
      <c r="T375">
        <v>9.21</v>
      </c>
      <c r="W375">
        <f t="shared" si="27"/>
        <v>1.8000000000000007</v>
      </c>
      <c r="X375">
        <f t="shared" si="28"/>
        <v>9</v>
      </c>
      <c r="Y375">
        <f t="shared" si="29"/>
        <v>14.736000000000002</v>
      </c>
    </row>
    <row r="376" spans="1:25" ht="14.25">
      <c r="A376">
        <v>2</v>
      </c>
      <c r="B376">
        <v>111</v>
      </c>
      <c r="C376">
        <v>20.93345977</v>
      </c>
      <c r="D376">
        <v>8.075242769</v>
      </c>
      <c r="E376">
        <v>-3.482839531</v>
      </c>
      <c r="F376">
        <v>2515947.346</v>
      </c>
      <c r="G376">
        <v>6861185.534</v>
      </c>
      <c r="H376">
        <v>179.7571605</v>
      </c>
      <c r="I376">
        <v>2</v>
      </c>
      <c r="J376">
        <v>11</v>
      </c>
      <c r="K376">
        <v>175</v>
      </c>
      <c r="M376">
        <v>17.9</v>
      </c>
      <c r="N376">
        <v>4.9</v>
      </c>
      <c r="O376">
        <v>2</v>
      </c>
      <c r="P376">
        <v>11</v>
      </c>
      <c r="Q376">
        <v>187</v>
      </c>
      <c r="S376">
        <v>5.1</v>
      </c>
      <c r="T376">
        <v>9.31</v>
      </c>
      <c r="W376">
        <f t="shared" si="27"/>
        <v>0.1999999999999993</v>
      </c>
      <c r="X376">
        <f t="shared" si="28"/>
        <v>12</v>
      </c>
      <c r="Y376">
        <f t="shared" si="29"/>
        <v>14.896</v>
      </c>
    </row>
    <row r="377" spans="1:25" ht="14.25">
      <c r="A377">
        <v>-2</v>
      </c>
      <c r="B377">
        <v>425</v>
      </c>
      <c r="C377">
        <v>-18.96139149</v>
      </c>
      <c r="D377">
        <v>-54.88559342</v>
      </c>
      <c r="E377">
        <v>-2.896183216</v>
      </c>
      <c r="F377">
        <v>2515897.24</v>
      </c>
      <c r="G377">
        <v>6861240.716</v>
      </c>
      <c r="H377">
        <v>180.3438168</v>
      </c>
      <c r="I377">
        <v>2</v>
      </c>
      <c r="J377">
        <v>11</v>
      </c>
      <c r="K377">
        <v>237</v>
      </c>
      <c r="M377">
        <v>22.3</v>
      </c>
      <c r="N377">
        <v>3.8</v>
      </c>
      <c r="O377">
        <v>2</v>
      </c>
      <c r="P377">
        <v>11</v>
      </c>
      <c r="Q377">
        <v>257</v>
      </c>
      <c r="S377">
        <v>2.9</v>
      </c>
      <c r="T377">
        <v>9.31</v>
      </c>
      <c r="W377">
        <f t="shared" si="27"/>
        <v>-0.8999999999999999</v>
      </c>
      <c r="X377">
        <f t="shared" si="28"/>
        <v>20</v>
      </c>
      <c r="Y377">
        <f t="shared" si="29"/>
        <v>14.896</v>
      </c>
    </row>
    <row r="378" spans="1:25" ht="14.25">
      <c r="A378">
        <v>1</v>
      </c>
      <c r="B378">
        <v>114</v>
      </c>
      <c r="C378">
        <v>13.53894317</v>
      </c>
      <c r="D378">
        <v>9.454730292</v>
      </c>
      <c r="E378">
        <v>-3.018028313</v>
      </c>
      <c r="F378">
        <v>2515950.64</v>
      </c>
      <c r="G378">
        <v>6861192.296</v>
      </c>
      <c r="H378">
        <v>180.2219717</v>
      </c>
      <c r="I378">
        <v>2</v>
      </c>
      <c r="J378">
        <v>11</v>
      </c>
      <c r="K378">
        <v>263</v>
      </c>
      <c r="M378">
        <v>21.8</v>
      </c>
      <c r="N378">
        <v>5.1</v>
      </c>
      <c r="O378">
        <v>2</v>
      </c>
      <c r="P378">
        <v>11</v>
      </c>
      <c r="Q378">
        <v>278</v>
      </c>
      <c r="S378">
        <v>5.4</v>
      </c>
      <c r="T378">
        <v>9.45</v>
      </c>
      <c r="W378">
        <f t="shared" si="27"/>
        <v>0.3000000000000007</v>
      </c>
      <c r="X378">
        <f t="shared" si="28"/>
        <v>15</v>
      </c>
      <c r="Y378">
        <f t="shared" si="29"/>
        <v>15.12</v>
      </c>
    </row>
    <row r="379" spans="1:25" ht="14.25">
      <c r="A379">
        <v>2</v>
      </c>
      <c r="B379">
        <v>113</v>
      </c>
      <c r="C379">
        <v>17.70211005</v>
      </c>
      <c r="D379">
        <v>9.880066428</v>
      </c>
      <c r="E379">
        <v>-3.352177636</v>
      </c>
      <c r="F379">
        <v>2515949.944</v>
      </c>
      <c r="G379">
        <v>6861188.17</v>
      </c>
      <c r="H379">
        <v>179.8878224</v>
      </c>
      <c r="I379">
        <v>2</v>
      </c>
      <c r="J379">
        <v>11</v>
      </c>
      <c r="K379">
        <v>191</v>
      </c>
      <c r="M379">
        <v>18.5</v>
      </c>
      <c r="N379">
        <v>6</v>
      </c>
      <c r="O379">
        <v>2</v>
      </c>
      <c r="P379">
        <v>11</v>
      </c>
      <c r="Q379">
        <v>203</v>
      </c>
      <c r="S379">
        <v>9.3</v>
      </c>
      <c r="T379">
        <v>9.46</v>
      </c>
      <c r="W379">
        <f t="shared" si="27"/>
        <v>3.3000000000000007</v>
      </c>
      <c r="X379">
        <f t="shared" si="28"/>
        <v>12</v>
      </c>
      <c r="Y379">
        <f t="shared" si="29"/>
        <v>15.136000000000003</v>
      </c>
    </row>
    <row r="380" spans="1:25" ht="14.25">
      <c r="A380">
        <v>2</v>
      </c>
      <c r="B380">
        <v>321</v>
      </c>
      <c r="C380">
        <v>22.76537722</v>
      </c>
      <c r="D380">
        <v>-37.13406467</v>
      </c>
      <c r="E380">
        <v>-2.894993039</v>
      </c>
      <c r="F380">
        <v>2515903.274</v>
      </c>
      <c r="G380">
        <v>6861195.773</v>
      </c>
      <c r="H380">
        <v>180.345007</v>
      </c>
      <c r="I380">
        <v>2</v>
      </c>
      <c r="J380">
        <v>11</v>
      </c>
      <c r="K380">
        <v>495</v>
      </c>
      <c r="M380">
        <v>27.2</v>
      </c>
      <c r="N380">
        <v>7.6</v>
      </c>
      <c r="O380">
        <v>2</v>
      </c>
      <c r="P380">
        <v>11</v>
      </c>
      <c r="Q380">
        <v>504</v>
      </c>
      <c r="S380">
        <v>7</v>
      </c>
      <c r="T380">
        <v>9.76</v>
      </c>
      <c r="W380">
        <f t="shared" si="27"/>
        <v>-0.5999999999999996</v>
      </c>
      <c r="X380">
        <f t="shared" si="28"/>
        <v>9</v>
      </c>
      <c r="Y380">
        <f t="shared" si="29"/>
        <v>15.616</v>
      </c>
    </row>
    <row r="381" spans="1:25" ht="14.25">
      <c r="A381">
        <v>-1</v>
      </c>
      <c r="B381">
        <v>432</v>
      </c>
      <c r="C381">
        <v>-5.117985432</v>
      </c>
      <c r="D381">
        <v>-52.3445025</v>
      </c>
      <c r="E381">
        <v>-2.985391403</v>
      </c>
      <c r="F381">
        <v>2515896.014</v>
      </c>
      <c r="G381">
        <v>6861226.695</v>
      </c>
      <c r="H381">
        <v>180.2546086</v>
      </c>
      <c r="I381">
        <v>2</v>
      </c>
      <c r="J381">
        <v>11</v>
      </c>
      <c r="K381">
        <v>257</v>
      </c>
      <c r="M381">
        <v>24</v>
      </c>
      <c r="N381">
        <v>8.1</v>
      </c>
      <c r="O381">
        <v>2</v>
      </c>
      <c r="P381">
        <v>11</v>
      </c>
      <c r="Q381">
        <v>275</v>
      </c>
      <c r="S381">
        <v>9</v>
      </c>
      <c r="T381">
        <v>10.42</v>
      </c>
      <c r="W381">
        <f t="shared" si="27"/>
        <v>0.9000000000000004</v>
      </c>
      <c r="X381">
        <f t="shared" si="28"/>
        <v>18</v>
      </c>
      <c r="Y381">
        <f t="shared" si="29"/>
        <v>16.672</v>
      </c>
    </row>
    <row r="382" spans="1:25" ht="14.25">
      <c r="A382">
        <v>1</v>
      </c>
      <c r="B382">
        <v>339</v>
      </c>
      <c r="C382">
        <v>5.471833562</v>
      </c>
      <c r="D382">
        <v>-47.73673658</v>
      </c>
      <c r="E382">
        <v>-3.177552504</v>
      </c>
      <c r="F382">
        <v>2515897.644</v>
      </c>
      <c r="G382">
        <v>6861215.261</v>
      </c>
      <c r="H382">
        <v>180.0624475</v>
      </c>
      <c r="I382">
        <v>2</v>
      </c>
      <c r="J382">
        <v>11</v>
      </c>
      <c r="K382">
        <v>210</v>
      </c>
      <c r="M382">
        <v>23.4</v>
      </c>
      <c r="N382">
        <v>8.2</v>
      </c>
      <c r="O382">
        <v>2</v>
      </c>
      <c r="P382">
        <v>11</v>
      </c>
      <c r="Q382">
        <v>222</v>
      </c>
      <c r="S382">
        <v>9.4</v>
      </c>
      <c r="T382">
        <v>10.44</v>
      </c>
      <c r="W382">
        <f t="shared" si="27"/>
        <v>1.200000000000001</v>
      </c>
      <c r="X382">
        <f t="shared" si="28"/>
        <v>12</v>
      </c>
      <c r="Y382">
        <f t="shared" si="29"/>
        <v>16.704</v>
      </c>
    </row>
    <row r="383" spans="1:25" ht="14.25">
      <c r="A383">
        <v>2</v>
      </c>
      <c r="B383">
        <v>322</v>
      </c>
      <c r="C383">
        <v>22.46725207</v>
      </c>
      <c r="D383">
        <v>-40.46938411</v>
      </c>
      <c r="E383">
        <v>-3.170862376</v>
      </c>
      <c r="F383">
        <v>2515900.137</v>
      </c>
      <c r="G383">
        <v>6861196.946</v>
      </c>
      <c r="H383">
        <v>180.0691376</v>
      </c>
      <c r="I383">
        <v>2</v>
      </c>
      <c r="J383">
        <v>11</v>
      </c>
      <c r="K383">
        <v>284</v>
      </c>
      <c r="M383">
        <v>24.7</v>
      </c>
      <c r="N383">
        <v>7</v>
      </c>
      <c r="O383">
        <v>2</v>
      </c>
      <c r="P383">
        <v>11</v>
      </c>
      <c r="Q383">
        <v>292</v>
      </c>
      <c r="S383">
        <v>10.6</v>
      </c>
      <c r="T383">
        <v>10.5</v>
      </c>
      <c r="W383">
        <f t="shared" si="27"/>
        <v>3.5999999999999996</v>
      </c>
      <c r="X383">
        <f t="shared" si="28"/>
        <v>8</v>
      </c>
      <c r="Y383">
        <f t="shared" si="29"/>
        <v>16.8</v>
      </c>
    </row>
    <row r="384" spans="1:25" ht="14.25">
      <c r="A384">
        <v>2</v>
      </c>
      <c r="B384">
        <v>129</v>
      </c>
      <c r="C384">
        <v>21.77833606</v>
      </c>
      <c r="D384">
        <v>14.87324368</v>
      </c>
      <c r="E384">
        <v>-3.278339969</v>
      </c>
      <c r="F384">
        <v>2515953.676</v>
      </c>
      <c r="G384">
        <v>6861182.914</v>
      </c>
      <c r="H384">
        <v>179.96166</v>
      </c>
      <c r="I384">
        <v>2</v>
      </c>
      <c r="J384">
        <v>11</v>
      </c>
      <c r="K384">
        <v>235</v>
      </c>
      <c r="M384">
        <v>23</v>
      </c>
      <c r="N384">
        <v>9</v>
      </c>
      <c r="O384">
        <v>2</v>
      </c>
      <c r="P384">
        <v>11</v>
      </c>
      <c r="Q384">
        <v>247</v>
      </c>
      <c r="S384">
        <v>6.2</v>
      </c>
      <c r="T384">
        <v>10.71</v>
      </c>
      <c r="W384">
        <f t="shared" si="27"/>
        <v>-2.8</v>
      </c>
      <c r="X384">
        <f t="shared" si="28"/>
        <v>12</v>
      </c>
      <c r="Y384">
        <f t="shared" si="29"/>
        <v>17.136000000000003</v>
      </c>
    </row>
    <row r="385" spans="1:25" ht="14.25">
      <c r="A385">
        <v>2</v>
      </c>
      <c r="B385">
        <v>229</v>
      </c>
      <c r="C385">
        <v>21.51199489</v>
      </c>
      <c r="D385">
        <v>-8.763167547</v>
      </c>
      <c r="E385">
        <v>-1.472298507</v>
      </c>
      <c r="F385">
        <v>2515930.959</v>
      </c>
      <c r="G385">
        <v>6861189.447</v>
      </c>
      <c r="H385">
        <v>181.7677015</v>
      </c>
      <c r="I385">
        <v>2</v>
      </c>
      <c r="J385">
        <v>11</v>
      </c>
      <c r="K385">
        <v>197</v>
      </c>
      <c r="M385">
        <v>20.5</v>
      </c>
      <c r="N385">
        <v>3.8</v>
      </c>
      <c r="O385">
        <v>2</v>
      </c>
      <c r="P385">
        <v>11</v>
      </c>
      <c r="Q385">
        <v>209</v>
      </c>
      <c r="S385">
        <v>4.5</v>
      </c>
      <c r="T385">
        <v>10.88</v>
      </c>
      <c r="W385">
        <f t="shared" si="27"/>
        <v>0.7000000000000002</v>
      </c>
      <c r="X385">
        <f t="shared" si="28"/>
        <v>12</v>
      </c>
      <c r="Y385">
        <f t="shared" si="29"/>
        <v>17.408</v>
      </c>
    </row>
    <row r="386" spans="1:25" ht="14.25">
      <c r="A386">
        <v>2</v>
      </c>
      <c r="B386">
        <v>232</v>
      </c>
      <c r="C386">
        <v>23.44605981</v>
      </c>
      <c r="D386">
        <v>-12.10225947</v>
      </c>
      <c r="E386">
        <v>-1.303167298</v>
      </c>
      <c r="F386">
        <v>2515927.226</v>
      </c>
      <c r="G386">
        <v>6861188.47</v>
      </c>
      <c r="H386">
        <v>181.9368327</v>
      </c>
      <c r="I386">
        <v>2</v>
      </c>
      <c r="J386">
        <v>11</v>
      </c>
      <c r="K386">
        <v>278</v>
      </c>
      <c r="M386">
        <v>22.2</v>
      </c>
      <c r="N386">
        <v>1.9</v>
      </c>
      <c r="O386">
        <v>2</v>
      </c>
      <c r="P386">
        <v>11</v>
      </c>
      <c r="Q386">
        <v>294</v>
      </c>
      <c r="S386">
        <v>4.5</v>
      </c>
      <c r="T386">
        <v>11.02</v>
      </c>
      <c r="W386">
        <f t="shared" si="27"/>
        <v>2.6</v>
      </c>
      <c r="X386">
        <f t="shared" si="28"/>
        <v>16</v>
      </c>
      <c r="Y386">
        <f t="shared" si="29"/>
        <v>17.632</v>
      </c>
    </row>
    <row r="387" spans="1:25" ht="14.25">
      <c r="A387">
        <v>1</v>
      </c>
      <c r="B387">
        <v>345</v>
      </c>
      <c r="C387">
        <v>8.303774193</v>
      </c>
      <c r="D387">
        <v>-52.78129468</v>
      </c>
      <c r="E387">
        <v>-3.268634615</v>
      </c>
      <c r="F387">
        <v>2515892.029</v>
      </c>
      <c r="G387">
        <v>6861213.871</v>
      </c>
      <c r="H387">
        <v>179.9713654</v>
      </c>
      <c r="I387">
        <v>2</v>
      </c>
      <c r="J387">
        <v>11</v>
      </c>
      <c r="K387">
        <v>258</v>
      </c>
      <c r="M387">
        <v>23.8</v>
      </c>
      <c r="N387">
        <v>8.7</v>
      </c>
      <c r="O387">
        <v>2</v>
      </c>
      <c r="P387">
        <v>11</v>
      </c>
      <c r="Q387">
        <v>266</v>
      </c>
      <c r="S387">
        <v>11</v>
      </c>
      <c r="T387">
        <v>11.05</v>
      </c>
      <c r="W387">
        <f aca="true" t="shared" si="30" ref="W387:W435">S387-N387</f>
        <v>2.3000000000000007</v>
      </c>
      <c r="X387">
        <f aca="true" t="shared" si="31" ref="X387:X435">Q387-K387</f>
        <v>8</v>
      </c>
      <c r="Y387">
        <f aca="true" t="shared" si="32" ref="Y387:Y393">4/5*T387*2</f>
        <v>17.680000000000003</v>
      </c>
    </row>
    <row r="388" spans="1:25" ht="14.25">
      <c r="A388">
        <v>3</v>
      </c>
      <c r="B388">
        <v>289</v>
      </c>
      <c r="C388">
        <v>27.41271427</v>
      </c>
      <c r="D388">
        <v>-29.70878594</v>
      </c>
      <c r="E388">
        <v>-2.33534194</v>
      </c>
      <c r="F388">
        <v>2515909.198</v>
      </c>
      <c r="G388">
        <v>6861189.321</v>
      </c>
      <c r="H388">
        <v>180.9046581</v>
      </c>
      <c r="I388">
        <v>2</v>
      </c>
      <c r="J388">
        <v>11</v>
      </c>
      <c r="K388">
        <v>372</v>
      </c>
      <c r="M388">
        <v>26.9</v>
      </c>
      <c r="N388">
        <v>5</v>
      </c>
      <c r="O388">
        <v>2</v>
      </c>
      <c r="P388">
        <v>11</v>
      </c>
      <c r="Q388">
        <v>383</v>
      </c>
      <c r="S388">
        <v>7.4</v>
      </c>
      <c r="T388">
        <v>11.38</v>
      </c>
      <c r="W388">
        <f t="shared" si="30"/>
        <v>2.4000000000000004</v>
      </c>
      <c r="X388">
        <f t="shared" si="31"/>
        <v>11</v>
      </c>
      <c r="Y388">
        <f t="shared" si="32"/>
        <v>18.208000000000002</v>
      </c>
    </row>
    <row r="389" spans="1:25" ht="14.25">
      <c r="A389">
        <v>3</v>
      </c>
      <c r="B389">
        <v>235</v>
      </c>
      <c r="C389">
        <v>31.12833944</v>
      </c>
      <c r="D389">
        <v>-3.45762293</v>
      </c>
      <c r="E389">
        <v>-3.755045479</v>
      </c>
      <c r="F389">
        <v>2515933.52</v>
      </c>
      <c r="G389">
        <v>6861178.768</v>
      </c>
      <c r="H389">
        <v>179.4849545</v>
      </c>
      <c r="I389">
        <v>2</v>
      </c>
      <c r="J389">
        <v>11</v>
      </c>
      <c r="K389">
        <v>235</v>
      </c>
      <c r="M389">
        <v>21.5</v>
      </c>
      <c r="N389">
        <v>6.6</v>
      </c>
      <c r="O389">
        <v>2</v>
      </c>
      <c r="P389">
        <v>11</v>
      </c>
      <c r="Q389">
        <v>252</v>
      </c>
      <c r="S389">
        <v>7.1</v>
      </c>
      <c r="T389">
        <v>11.5</v>
      </c>
      <c r="W389">
        <f t="shared" si="30"/>
        <v>0.5</v>
      </c>
      <c r="X389">
        <f t="shared" si="31"/>
        <v>17</v>
      </c>
      <c r="Y389">
        <f t="shared" si="32"/>
        <v>18.400000000000002</v>
      </c>
    </row>
    <row r="390" spans="1:25" ht="14.25">
      <c r="A390">
        <v>4</v>
      </c>
      <c r="B390">
        <v>269</v>
      </c>
      <c r="C390">
        <v>35.07657975</v>
      </c>
      <c r="D390">
        <v>-11.18414198</v>
      </c>
      <c r="E390">
        <v>-3.312118448</v>
      </c>
      <c r="F390">
        <v>2515925.023</v>
      </c>
      <c r="G390">
        <v>6861177.013</v>
      </c>
      <c r="H390">
        <v>179.9278816</v>
      </c>
      <c r="I390">
        <v>2</v>
      </c>
      <c r="J390">
        <v>11</v>
      </c>
      <c r="K390">
        <v>352</v>
      </c>
      <c r="M390">
        <v>25.5</v>
      </c>
      <c r="N390">
        <v>5.9</v>
      </c>
      <c r="O390">
        <v>2</v>
      </c>
      <c r="P390">
        <v>11</v>
      </c>
      <c r="Q390">
        <v>367</v>
      </c>
      <c r="S390">
        <v>9.2</v>
      </c>
      <c r="T390">
        <v>11.75</v>
      </c>
      <c r="W390">
        <f t="shared" si="30"/>
        <v>3.299999999999999</v>
      </c>
      <c r="X390">
        <f t="shared" si="31"/>
        <v>15</v>
      </c>
      <c r="Y390">
        <f t="shared" si="32"/>
        <v>18.8</v>
      </c>
    </row>
    <row r="391" spans="1:25" ht="14.25">
      <c r="A391">
        <v>2</v>
      </c>
      <c r="B391">
        <v>320</v>
      </c>
      <c r="C391">
        <v>18.89246821</v>
      </c>
      <c r="D391">
        <v>-36.31386796</v>
      </c>
      <c r="E391">
        <v>-2.665564333</v>
      </c>
      <c r="F391">
        <v>2515905.093</v>
      </c>
      <c r="G391">
        <v>6861199.289</v>
      </c>
      <c r="H391">
        <v>180.5744357</v>
      </c>
      <c r="I391">
        <v>2</v>
      </c>
      <c r="J391">
        <v>11</v>
      </c>
      <c r="K391">
        <v>283</v>
      </c>
      <c r="M391">
        <v>25.4</v>
      </c>
      <c r="N391">
        <v>10.2</v>
      </c>
      <c r="O391">
        <v>2</v>
      </c>
      <c r="P391">
        <v>11</v>
      </c>
      <c r="Q391">
        <v>289</v>
      </c>
      <c r="S391">
        <v>11.5</v>
      </c>
      <c r="T391">
        <v>12.75</v>
      </c>
      <c r="W391">
        <f t="shared" si="30"/>
        <v>1.3000000000000007</v>
      </c>
      <c r="X391">
        <f t="shared" si="31"/>
        <v>6</v>
      </c>
      <c r="Y391">
        <f t="shared" si="32"/>
        <v>20.400000000000002</v>
      </c>
    </row>
    <row r="392" spans="1:25" ht="14.25">
      <c r="A392">
        <v>1</v>
      </c>
      <c r="B392">
        <v>344</v>
      </c>
      <c r="C392">
        <v>12.9738227</v>
      </c>
      <c r="D392">
        <v>-50.76845727</v>
      </c>
      <c r="E392">
        <v>-3.082360854</v>
      </c>
      <c r="F392">
        <v>2515892.729</v>
      </c>
      <c r="G392">
        <v>6861208.834</v>
      </c>
      <c r="H392">
        <v>180.1576391</v>
      </c>
      <c r="I392">
        <v>2</v>
      </c>
      <c r="J392">
        <v>11</v>
      </c>
      <c r="K392">
        <v>333</v>
      </c>
      <c r="M392">
        <v>24.9</v>
      </c>
      <c r="N392">
        <v>8.1</v>
      </c>
      <c r="O392">
        <v>2</v>
      </c>
      <c r="P392">
        <v>11</v>
      </c>
      <c r="Q392">
        <v>352</v>
      </c>
      <c r="S392">
        <v>9.1</v>
      </c>
      <c r="T392">
        <v>12.95</v>
      </c>
      <c r="W392">
        <f t="shared" si="30"/>
        <v>1</v>
      </c>
      <c r="X392">
        <f t="shared" si="31"/>
        <v>19</v>
      </c>
      <c r="Y392">
        <f t="shared" si="32"/>
        <v>20.72</v>
      </c>
    </row>
    <row r="393" spans="1:25" ht="14.25">
      <c r="A393">
        <v>3</v>
      </c>
      <c r="B393">
        <v>290</v>
      </c>
      <c r="C393">
        <v>32.62074547</v>
      </c>
      <c r="D393">
        <v>-22.21892979</v>
      </c>
      <c r="E393">
        <v>-2.737118245</v>
      </c>
      <c r="F393">
        <v>2515915.036</v>
      </c>
      <c r="G393">
        <v>6861182.311</v>
      </c>
      <c r="H393">
        <v>180.5028818</v>
      </c>
      <c r="I393">
        <v>2</v>
      </c>
      <c r="J393">
        <v>11</v>
      </c>
      <c r="K393">
        <v>344</v>
      </c>
      <c r="M393">
        <v>23.9</v>
      </c>
      <c r="N393">
        <v>4.7</v>
      </c>
      <c r="O393">
        <v>2</v>
      </c>
      <c r="P393">
        <v>11</v>
      </c>
      <c r="Q393">
        <v>363</v>
      </c>
      <c r="S393">
        <v>5.6</v>
      </c>
      <c r="T393">
        <v>16.87</v>
      </c>
      <c r="U393" t="s">
        <v>101</v>
      </c>
      <c r="W393">
        <f t="shared" si="30"/>
        <v>0.8999999999999995</v>
      </c>
      <c r="X393">
        <f t="shared" si="31"/>
        <v>19</v>
      </c>
      <c r="Y393">
        <f t="shared" si="32"/>
        <v>26.992000000000004</v>
      </c>
    </row>
    <row r="394" spans="1:24" ht="14.25">
      <c r="A394">
        <v>3</v>
      </c>
      <c r="B394">
        <v>237</v>
      </c>
      <c r="C394">
        <v>28.73755547</v>
      </c>
      <c r="D394">
        <v>-6.235232594</v>
      </c>
      <c r="E394">
        <v>-3.583700806</v>
      </c>
      <c r="F394">
        <v>2515931.477</v>
      </c>
      <c r="G394">
        <v>6861181.81</v>
      </c>
      <c r="H394">
        <v>179.6562992</v>
      </c>
      <c r="I394">
        <v>2</v>
      </c>
      <c r="J394">
        <v>11</v>
      </c>
      <c r="K394">
        <v>92</v>
      </c>
      <c r="M394">
        <v>10.5</v>
      </c>
      <c r="N394">
        <v>5.2</v>
      </c>
      <c r="O394">
        <v>2</v>
      </c>
      <c r="P394">
        <v>11</v>
      </c>
      <c r="Q394">
        <v>91</v>
      </c>
      <c r="S394">
        <v>6.1</v>
      </c>
      <c r="W394">
        <f t="shared" si="30"/>
        <v>0.8999999999999995</v>
      </c>
      <c r="X394">
        <f t="shared" si="31"/>
        <v>-1</v>
      </c>
    </row>
    <row r="395" spans="1:24" ht="14.25">
      <c r="A395">
        <v>3</v>
      </c>
      <c r="B395">
        <v>239</v>
      </c>
      <c r="C395">
        <v>29.49314642</v>
      </c>
      <c r="D395">
        <v>-6.5030318</v>
      </c>
      <c r="E395">
        <v>-3.657637587</v>
      </c>
      <c r="F395">
        <v>2515931.018</v>
      </c>
      <c r="G395">
        <v>6861181.153</v>
      </c>
      <c r="H395">
        <v>179.5823624</v>
      </c>
      <c r="I395">
        <v>2</v>
      </c>
      <c r="J395">
        <v>11</v>
      </c>
      <c r="K395">
        <v>107</v>
      </c>
      <c r="M395">
        <v>10</v>
      </c>
      <c r="N395">
        <v>6.3</v>
      </c>
      <c r="O395">
        <v>2</v>
      </c>
      <c r="P395">
        <v>11</v>
      </c>
      <c r="Q395">
        <v>108</v>
      </c>
      <c r="S395">
        <v>5.9</v>
      </c>
      <c r="W395">
        <f t="shared" si="30"/>
        <v>-0.39999999999999947</v>
      </c>
      <c r="X395">
        <f t="shared" si="31"/>
        <v>1</v>
      </c>
    </row>
    <row r="396" spans="1:24" ht="14.25">
      <c r="A396">
        <v>2</v>
      </c>
      <c r="B396">
        <v>305</v>
      </c>
      <c r="C396">
        <v>23.08743803</v>
      </c>
      <c r="D396">
        <v>-32.10734029</v>
      </c>
      <c r="E396">
        <v>-2.564468321</v>
      </c>
      <c r="F396">
        <v>2515908.034</v>
      </c>
      <c r="G396">
        <v>6861194.128</v>
      </c>
      <c r="H396">
        <v>180.6755317</v>
      </c>
      <c r="I396">
        <v>2</v>
      </c>
      <c r="J396">
        <v>11</v>
      </c>
      <c r="K396">
        <v>85</v>
      </c>
      <c r="M396">
        <v>7.2</v>
      </c>
      <c r="N396">
        <v>2.7</v>
      </c>
      <c r="O396">
        <v>2</v>
      </c>
      <c r="P396">
        <v>11</v>
      </c>
      <c r="Q396">
        <v>88</v>
      </c>
      <c r="S396">
        <v>3.9</v>
      </c>
      <c r="W396">
        <f t="shared" si="30"/>
        <v>1.1999999999999997</v>
      </c>
      <c r="X396">
        <f t="shared" si="31"/>
        <v>3</v>
      </c>
    </row>
    <row r="397" spans="1:24" ht="14.25">
      <c r="A397">
        <v>2</v>
      </c>
      <c r="B397">
        <v>304</v>
      </c>
      <c r="C397">
        <v>22.64244429</v>
      </c>
      <c r="D397">
        <v>-29.58982161</v>
      </c>
      <c r="E397">
        <v>-2.039020226</v>
      </c>
      <c r="F397">
        <v>2515910.58</v>
      </c>
      <c r="G397">
        <v>6861193.888</v>
      </c>
      <c r="H397">
        <v>181.2009798</v>
      </c>
      <c r="I397">
        <v>2</v>
      </c>
      <c r="J397">
        <v>11</v>
      </c>
      <c r="K397">
        <v>78</v>
      </c>
      <c r="M397">
        <v>6.9</v>
      </c>
      <c r="N397">
        <v>2.2</v>
      </c>
      <c r="O397">
        <v>2</v>
      </c>
      <c r="P397">
        <v>11</v>
      </c>
      <c r="Q397">
        <v>77</v>
      </c>
      <c r="S397">
        <v>3.2</v>
      </c>
      <c r="W397">
        <f t="shared" si="30"/>
        <v>1</v>
      </c>
      <c r="X397">
        <f t="shared" si="31"/>
        <v>-1</v>
      </c>
    </row>
    <row r="398" spans="1:24" ht="14.25">
      <c r="A398">
        <v>0</v>
      </c>
      <c r="B398">
        <v>179</v>
      </c>
      <c r="C398">
        <v>2.349519712</v>
      </c>
      <c r="D398">
        <v>36.88499145</v>
      </c>
      <c r="E398">
        <v>0.46927362</v>
      </c>
      <c r="F398">
        <v>2515980.057</v>
      </c>
      <c r="G398">
        <v>6861195.8</v>
      </c>
      <c r="H398">
        <v>183.7092736</v>
      </c>
      <c r="I398">
        <v>2</v>
      </c>
      <c r="J398">
        <v>11</v>
      </c>
      <c r="K398">
        <v>78</v>
      </c>
      <c r="M398">
        <v>7.3</v>
      </c>
      <c r="N398">
        <v>2.8</v>
      </c>
      <c r="O398">
        <v>2</v>
      </c>
      <c r="P398">
        <v>11</v>
      </c>
      <c r="Q398">
        <v>81</v>
      </c>
      <c r="S398">
        <v>3</v>
      </c>
      <c r="W398">
        <f t="shared" si="30"/>
        <v>0.20000000000000018</v>
      </c>
      <c r="X398">
        <f t="shared" si="31"/>
        <v>3</v>
      </c>
    </row>
    <row r="399" spans="1:24" ht="14.25">
      <c r="A399">
        <v>2</v>
      </c>
      <c r="B399">
        <v>146</v>
      </c>
      <c r="C399">
        <v>16.56419769</v>
      </c>
      <c r="D399">
        <v>20.47074309</v>
      </c>
      <c r="E399">
        <v>-2.430694357</v>
      </c>
      <c r="F399">
        <v>2515960.457</v>
      </c>
      <c r="G399">
        <v>6861186.454</v>
      </c>
      <c r="H399">
        <v>180.8093056</v>
      </c>
      <c r="I399">
        <v>2</v>
      </c>
      <c r="J399">
        <v>11</v>
      </c>
      <c r="K399">
        <v>82</v>
      </c>
      <c r="M399">
        <v>6.8</v>
      </c>
      <c r="N399">
        <v>2.3</v>
      </c>
      <c r="O399">
        <v>2</v>
      </c>
      <c r="P399">
        <v>11</v>
      </c>
      <c r="Q399">
        <v>82</v>
      </c>
      <c r="S399">
        <v>3</v>
      </c>
      <c r="W399">
        <f t="shared" si="30"/>
        <v>0.7000000000000002</v>
      </c>
      <c r="X399">
        <f t="shared" si="31"/>
        <v>0</v>
      </c>
    </row>
    <row r="400" spans="1:24" ht="14.25">
      <c r="A400">
        <v>2</v>
      </c>
      <c r="B400">
        <v>280</v>
      </c>
      <c r="C400">
        <v>16.06558296</v>
      </c>
      <c r="D400">
        <v>-23.00109349</v>
      </c>
      <c r="E400">
        <v>-1.324897053</v>
      </c>
      <c r="F400">
        <v>2515918.678</v>
      </c>
      <c r="G400">
        <v>6861198.479</v>
      </c>
      <c r="H400">
        <v>181.9151029</v>
      </c>
      <c r="I400">
        <v>2</v>
      </c>
      <c r="J400">
        <v>11</v>
      </c>
      <c r="K400">
        <v>93</v>
      </c>
      <c r="M400">
        <v>7.5</v>
      </c>
      <c r="N400">
        <v>1.7</v>
      </c>
      <c r="O400">
        <v>2</v>
      </c>
      <c r="P400">
        <v>11</v>
      </c>
      <c r="Q400">
        <v>100</v>
      </c>
      <c r="S400">
        <v>2.4</v>
      </c>
      <c r="W400">
        <f t="shared" si="30"/>
        <v>0.7</v>
      </c>
      <c r="X400">
        <f t="shared" si="31"/>
        <v>7</v>
      </c>
    </row>
    <row r="401" spans="1:24" ht="14.25">
      <c r="A401">
        <v>0</v>
      </c>
      <c r="B401">
        <v>2</v>
      </c>
      <c r="C401">
        <v>-2.359312603</v>
      </c>
      <c r="D401">
        <v>2.377800973</v>
      </c>
      <c r="E401">
        <v>-0.22547735</v>
      </c>
      <c r="F401">
        <v>2515948.039</v>
      </c>
      <c r="G401">
        <v>6861209.503</v>
      </c>
      <c r="H401">
        <v>183.0145227</v>
      </c>
      <c r="I401">
        <v>2</v>
      </c>
      <c r="J401">
        <v>11</v>
      </c>
      <c r="K401">
        <v>98</v>
      </c>
      <c r="M401">
        <v>9.3</v>
      </c>
      <c r="N401">
        <v>3.1</v>
      </c>
      <c r="O401">
        <v>2</v>
      </c>
      <c r="P401">
        <v>11</v>
      </c>
      <c r="Q401">
        <v>102</v>
      </c>
      <c r="S401">
        <v>2.3</v>
      </c>
      <c r="W401">
        <f t="shared" si="30"/>
        <v>-0.8000000000000003</v>
      </c>
      <c r="X401">
        <f t="shared" si="31"/>
        <v>4</v>
      </c>
    </row>
    <row r="402" spans="1:24" ht="14.25">
      <c r="A402">
        <v>-1</v>
      </c>
      <c r="B402">
        <v>64</v>
      </c>
      <c r="C402">
        <v>-12.5467211</v>
      </c>
      <c r="D402">
        <v>25.19413193</v>
      </c>
      <c r="E402">
        <v>0.218246266</v>
      </c>
      <c r="F402">
        <v>2515972.741</v>
      </c>
      <c r="G402">
        <v>6861213.266</v>
      </c>
      <c r="H402">
        <v>183.4582463</v>
      </c>
      <c r="I402">
        <v>2</v>
      </c>
      <c r="J402">
        <v>11</v>
      </c>
      <c r="K402">
        <v>78</v>
      </c>
      <c r="M402">
        <v>7.3</v>
      </c>
      <c r="N402">
        <v>2.6</v>
      </c>
      <c r="O402">
        <v>2</v>
      </c>
      <c r="P402">
        <v>11</v>
      </c>
      <c r="Q402">
        <v>83</v>
      </c>
      <c r="X402">
        <f t="shared" si="31"/>
        <v>5</v>
      </c>
    </row>
    <row r="403" spans="1:24" ht="14.25">
      <c r="A403">
        <v>3</v>
      </c>
      <c r="B403">
        <v>264</v>
      </c>
      <c r="C403">
        <v>30.69874148</v>
      </c>
      <c r="D403">
        <v>-19.97381231</v>
      </c>
      <c r="E403">
        <v>-2.16377543</v>
      </c>
      <c r="F403">
        <v>2515917.711</v>
      </c>
      <c r="G403">
        <v>6861183.568</v>
      </c>
      <c r="H403">
        <v>181.0762246</v>
      </c>
      <c r="I403">
        <v>2</v>
      </c>
      <c r="J403">
        <v>11</v>
      </c>
      <c r="K403">
        <v>80</v>
      </c>
      <c r="M403">
        <v>6.6</v>
      </c>
      <c r="N403">
        <v>2.9</v>
      </c>
      <c r="O403">
        <v>2</v>
      </c>
      <c r="P403">
        <v>11</v>
      </c>
      <c r="Q403">
        <v>80</v>
      </c>
      <c r="X403">
        <f t="shared" si="31"/>
        <v>0</v>
      </c>
    </row>
    <row r="404" spans="1:24" ht="14.25">
      <c r="A404">
        <v>3</v>
      </c>
      <c r="B404">
        <v>238</v>
      </c>
      <c r="C404">
        <v>28.91210656</v>
      </c>
      <c r="D404">
        <v>-6.484619506</v>
      </c>
      <c r="E404">
        <v>-3.531737048</v>
      </c>
      <c r="F404">
        <v>2515931.19</v>
      </c>
      <c r="G404">
        <v>6861181.708</v>
      </c>
      <c r="H404">
        <v>179.708263</v>
      </c>
      <c r="I404">
        <v>2</v>
      </c>
      <c r="J404">
        <v>11</v>
      </c>
      <c r="K404">
        <v>75</v>
      </c>
      <c r="M404">
        <v>7</v>
      </c>
      <c r="N404">
        <v>3.1</v>
      </c>
      <c r="O404">
        <v>2</v>
      </c>
      <c r="P404">
        <v>11</v>
      </c>
      <c r="Q404">
        <v>74</v>
      </c>
      <c r="X404">
        <f t="shared" si="31"/>
        <v>-1</v>
      </c>
    </row>
    <row r="405" spans="1:24" ht="14.25">
      <c r="A405">
        <v>3</v>
      </c>
      <c r="B405">
        <v>234</v>
      </c>
      <c r="C405">
        <v>26.30640784</v>
      </c>
      <c r="D405">
        <v>-4.083075896</v>
      </c>
      <c r="E405">
        <v>-3.444181417</v>
      </c>
      <c r="F405">
        <v>2515934.198</v>
      </c>
      <c r="G405">
        <v>6861183.582</v>
      </c>
      <c r="H405">
        <v>179.7958186</v>
      </c>
      <c r="I405">
        <v>2</v>
      </c>
      <c r="J405">
        <v>11</v>
      </c>
      <c r="K405">
        <v>73</v>
      </c>
      <c r="M405">
        <v>5.9</v>
      </c>
      <c r="N405">
        <v>2.4</v>
      </c>
      <c r="O405">
        <v>2</v>
      </c>
      <c r="P405">
        <v>11</v>
      </c>
      <c r="Q405">
        <v>73</v>
      </c>
      <c r="X405">
        <f t="shared" si="31"/>
        <v>0</v>
      </c>
    </row>
    <row r="406" spans="1:27" ht="14.25">
      <c r="A406">
        <v>1</v>
      </c>
      <c r="B406">
        <v>217</v>
      </c>
      <c r="C406">
        <v>8.888339275</v>
      </c>
      <c r="D406">
        <v>-8.251889453</v>
      </c>
      <c r="E406">
        <v>-0.869828563</v>
      </c>
      <c r="F406">
        <v>2515934.804</v>
      </c>
      <c r="G406">
        <v>6861201.482</v>
      </c>
      <c r="H406">
        <v>182.3701714</v>
      </c>
      <c r="I406">
        <v>2</v>
      </c>
      <c r="J406">
        <v>11</v>
      </c>
      <c r="K406">
        <v>220</v>
      </c>
      <c r="L406" t="s">
        <v>27</v>
      </c>
      <c r="M406">
        <v>18.1</v>
      </c>
      <c r="N406">
        <v>3.6</v>
      </c>
      <c r="O406">
        <v>2</v>
      </c>
      <c r="P406">
        <v>12</v>
      </c>
      <c r="Q406">
        <v>227</v>
      </c>
      <c r="R406">
        <v>18.8</v>
      </c>
      <c r="S406">
        <v>5.7</v>
      </c>
      <c r="T406">
        <v>5.29</v>
      </c>
      <c r="U406" t="s">
        <v>66</v>
      </c>
      <c r="V406">
        <f aca="true" t="shared" si="33" ref="V406:V411">R406-M406</f>
        <v>0.6999999999999993</v>
      </c>
      <c r="W406">
        <f t="shared" si="30"/>
        <v>2.1</v>
      </c>
      <c r="X406">
        <f t="shared" si="31"/>
        <v>7</v>
      </c>
      <c r="Y406">
        <f>4/5*T406*2</f>
        <v>8.464</v>
      </c>
      <c r="Z406">
        <f>((Q406/10)^2-(Q406/10-Y406/10)^2)*PI()/4</f>
        <v>29.617495934626934</v>
      </c>
      <c r="AA406">
        <f>(R406-S406)*(R406/27.5)^2</f>
        <v>6.122398677685952</v>
      </c>
    </row>
    <row r="407" spans="1:27" ht="14.25">
      <c r="A407">
        <v>1</v>
      </c>
      <c r="B407">
        <v>218</v>
      </c>
      <c r="C407">
        <v>8.759329552</v>
      </c>
      <c r="D407">
        <v>-10.55055093</v>
      </c>
      <c r="E407">
        <v>-0.819121298</v>
      </c>
      <c r="F407">
        <v>2515932.622</v>
      </c>
      <c r="G407">
        <v>6861202.217</v>
      </c>
      <c r="H407">
        <v>182.4208787</v>
      </c>
      <c r="I407">
        <v>2</v>
      </c>
      <c r="J407">
        <v>12</v>
      </c>
      <c r="K407">
        <v>203</v>
      </c>
      <c r="M407">
        <v>13.9</v>
      </c>
      <c r="N407">
        <v>7.2</v>
      </c>
      <c r="O407">
        <v>2</v>
      </c>
      <c r="P407">
        <v>12</v>
      </c>
      <c r="Q407">
        <v>199</v>
      </c>
      <c r="R407">
        <v>14.4</v>
      </c>
      <c r="S407">
        <v>7.8</v>
      </c>
      <c r="T407">
        <v>3.08</v>
      </c>
      <c r="U407" t="s">
        <v>65</v>
      </c>
      <c r="V407">
        <f t="shared" si="33"/>
        <v>0.5</v>
      </c>
      <c r="W407">
        <f t="shared" si="30"/>
        <v>0.5999999999999996</v>
      </c>
      <c r="X407">
        <f t="shared" si="31"/>
        <v>-4</v>
      </c>
      <c r="Y407">
        <f>4/5*T407*2</f>
        <v>4.928000000000001</v>
      </c>
      <c r="Z407">
        <f>((Q407/10)^2-(Q407/10-Y407/10)^2)*PI()/4</f>
        <v>15.213624364792322</v>
      </c>
      <c r="AA407">
        <f>(R407-S407)*(R407/27.5)^2</f>
        <v>1.8096872727272733</v>
      </c>
    </row>
    <row r="408" spans="1:24" ht="14.25">
      <c r="A408">
        <v>0</v>
      </c>
      <c r="B408">
        <v>184</v>
      </c>
      <c r="C408">
        <v>0.302800331</v>
      </c>
      <c r="D408">
        <v>45.93791077</v>
      </c>
      <c r="E408">
        <v>0.959234067</v>
      </c>
      <c r="F408">
        <v>2515989.328</v>
      </c>
      <c r="G408">
        <v>6861195.369</v>
      </c>
      <c r="H408">
        <v>184.1992341</v>
      </c>
      <c r="I408">
        <v>2</v>
      </c>
      <c r="J408">
        <v>11</v>
      </c>
      <c r="K408">
        <v>122</v>
      </c>
      <c r="M408">
        <v>13.6</v>
      </c>
      <c r="N408">
        <v>4.2</v>
      </c>
      <c r="O408">
        <v>2</v>
      </c>
      <c r="P408">
        <v>12</v>
      </c>
      <c r="Q408">
        <v>120</v>
      </c>
      <c r="R408">
        <v>14.1</v>
      </c>
      <c r="S408">
        <v>10.3</v>
      </c>
      <c r="T408" t="s">
        <v>30</v>
      </c>
      <c r="U408" t="s">
        <v>56</v>
      </c>
      <c r="V408">
        <f t="shared" si="33"/>
        <v>0.5</v>
      </c>
      <c r="W408">
        <f t="shared" si="30"/>
        <v>6.1000000000000005</v>
      </c>
      <c r="X408">
        <f t="shared" si="31"/>
        <v>-2</v>
      </c>
    </row>
    <row r="409" spans="1:24" ht="14.25">
      <c r="A409">
        <v>1</v>
      </c>
      <c r="B409">
        <v>251</v>
      </c>
      <c r="C409">
        <v>12.42859662</v>
      </c>
      <c r="D409">
        <v>-18.43781835</v>
      </c>
      <c r="E409">
        <v>-0.77227276</v>
      </c>
      <c r="F409">
        <v>2515924.044</v>
      </c>
      <c r="G409">
        <v>6861200.774</v>
      </c>
      <c r="H409">
        <v>182.4677272</v>
      </c>
      <c r="I409">
        <v>2</v>
      </c>
      <c r="J409">
        <v>11</v>
      </c>
      <c r="K409">
        <v>144</v>
      </c>
      <c r="L409" t="s">
        <v>60</v>
      </c>
      <c r="M409">
        <v>11.4</v>
      </c>
      <c r="N409">
        <v>2.3</v>
      </c>
      <c r="O409">
        <v>2</v>
      </c>
      <c r="P409">
        <v>12</v>
      </c>
      <c r="Q409">
        <v>146</v>
      </c>
      <c r="R409">
        <v>11.3</v>
      </c>
      <c r="S409">
        <v>2.9</v>
      </c>
      <c r="T409" t="s">
        <v>30</v>
      </c>
      <c r="U409" t="s">
        <v>61</v>
      </c>
      <c r="V409">
        <f t="shared" si="33"/>
        <v>-0.09999999999999964</v>
      </c>
      <c r="W409">
        <f t="shared" si="30"/>
        <v>0.6000000000000001</v>
      </c>
      <c r="X409">
        <f t="shared" si="31"/>
        <v>2</v>
      </c>
    </row>
    <row r="410" spans="1:24" ht="14.25">
      <c r="A410">
        <v>-1</v>
      </c>
      <c r="B410">
        <v>93</v>
      </c>
      <c r="C410">
        <v>-5.950634281</v>
      </c>
      <c r="D410">
        <v>40.64442403</v>
      </c>
      <c r="E410">
        <v>0.891213377</v>
      </c>
      <c r="F410">
        <v>2515985.885</v>
      </c>
      <c r="G410">
        <v>6861202.804</v>
      </c>
      <c r="H410">
        <v>184.1312134</v>
      </c>
      <c r="I410">
        <v>2</v>
      </c>
      <c r="J410">
        <v>11</v>
      </c>
      <c r="K410">
        <v>97</v>
      </c>
      <c r="M410">
        <v>10.9</v>
      </c>
      <c r="N410">
        <v>5.3</v>
      </c>
      <c r="O410">
        <v>2</v>
      </c>
      <c r="P410">
        <v>12</v>
      </c>
      <c r="Q410">
        <v>97</v>
      </c>
      <c r="R410">
        <v>10.6</v>
      </c>
      <c r="S410">
        <v>7</v>
      </c>
      <c r="T410" t="s">
        <v>30</v>
      </c>
      <c r="U410" t="s">
        <v>39</v>
      </c>
      <c r="V410">
        <f t="shared" si="33"/>
        <v>-0.3000000000000007</v>
      </c>
      <c r="W410">
        <f t="shared" si="30"/>
        <v>1.7000000000000002</v>
      </c>
      <c r="X410">
        <f t="shared" si="31"/>
        <v>0</v>
      </c>
    </row>
    <row r="411" spans="1:24" ht="14.25">
      <c r="A411">
        <v>0</v>
      </c>
      <c r="B411">
        <v>95</v>
      </c>
      <c r="C411">
        <v>-1.931429938</v>
      </c>
      <c r="D411">
        <v>38.39274212</v>
      </c>
      <c r="E411">
        <v>0.388641168</v>
      </c>
      <c r="F411">
        <v>2515982.647</v>
      </c>
      <c r="G411">
        <v>6861199.527</v>
      </c>
      <c r="H411">
        <v>183.6286412</v>
      </c>
      <c r="I411">
        <v>2</v>
      </c>
      <c r="J411">
        <v>11</v>
      </c>
      <c r="K411">
        <v>76</v>
      </c>
      <c r="M411">
        <v>8.9</v>
      </c>
      <c r="N411">
        <v>3.7</v>
      </c>
      <c r="O411">
        <v>2</v>
      </c>
      <c r="P411">
        <v>12</v>
      </c>
      <c r="Q411">
        <v>75</v>
      </c>
      <c r="R411">
        <v>8.7</v>
      </c>
      <c r="S411">
        <v>3.3</v>
      </c>
      <c r="U411" t="s">
        <v>54</v>
      </c>
      <c r="V411">
        <f t="shared" si="33"/>
        <v>-0.20000000000000107</v>
      </c>
      <c r="W411">
        <f t="shared" si="30"/>
        <v>-0.40000000000000036</v>
      </c>
      <c r="X411">
        <f t="shared" si="31"/>
        <v>-1</v>
      </c>
    </row>
    <row r="412" spans="1:25" ht="14.25">
      <c r="A412">
        <v>0</v>
      </c>
      <c r="B412">
        <v>357</v>
      </c>
      <c r="C412">
        <v>-2.381559565</v>
      </c>
      <c r="D412">
        <v>-8.343002638</v>
      </c>
      <c r="E412">
        <v>-0.730244522</v>
      </c>
      <c r="F412">
        <v>2515937.709</v>
      </c>
      <c r="G412">
        <v>6861212.372</v>
      </c>
      <c r="H412">
        <v>182.5097555</v>
      </c>
      <c r="I412">
        <v>2</v>
      </c>
      <c r="J412">
        <v>11</v>
      </c>
      <c r="K412">
        <v>139</v>
      </c>
      <c r="M412">
        <v>15</v>
      </c>
      <c r="N412">
        <v>3.4</v>
      </c>
      <c r="O412">
        <v>2</v>
      </c>
      <c r="P412">
        <v>12</v>
      </c>
      <c r="Q412">
        <v>139</v>
      </c>
      <c r="S412">
        <v>5.6</v>
      </c>
      <c r="T412">
        <v>2.75</v>
      </c>
      <c r="U412" t="s">
        <v>47</v>
      </c>
      <c r="W412">
        <f t="shared" si="30"/>
        <v>2.1999999999999997</v>
      </c>
      <c r="X412">
        <f t="shared" si="31"/>
        <v>0</v>
      </c>
      <c r="Y412">
        <f>4/5*T412*2</f>
        <v>4.4</v>
      </c>
    </row>
    <row r="413" spans="1:25" ht="14.25">
      <c r="A413">
        <v>-1</v>
      </c>
      <c r="B413">
        <v>366</v>
      </c>
      <c r="C413">
        <v>-7.847685058</v>
      </c>
      <c r="D413">
        <v>-11.24281719</v>
      </c>
      <c r="E413">
        <v>-0.806885643</v>
      </c>
      <c r="F413">
        <v>2515936.365</v>
      </c>
      <c r="G413">
        <v>6861218.412</v>
      </c>
      <c r="H413">
        <v>182.4331144</v>
      </c>
      <c r="I413">
        <v>2</v>
      </c>
      <c r="J413">
        <v>12</v>
      </c>
      <c r="K413">
        <v>141</v>
      </c>
      <c r="M413">
        <v>13.7</v>
      </c>
      <c r="N413">
        <v>2.8</v>
      </c>
      <c r="O413">
        <v>2</v>
      </c>
      <c r="P413">
        <v>12</v>
      </c>
      <c r="Q413">
        <v>143</v>
      </c>
      <c r="S413">
        <v>6.2</v>
      </c>
      <c r="T413">
        <v>3.27</v>
      </c>
      <c r="W413">
        <f t="shared" si="30"/>
        <v>3.4000000000000004</v>
      </c>
      <c r="X413">
        <f t="shared" si="31"/>
        <v>2</v>
      </c>
      <c r="Y413">
        <f>4/5*T413*2</f>
        <v>5.232</v>
      </c>
    </row>
    <row r="414" spans="1:25" ht="14.25">
      <c r="A414">
        <v>0</v>
      </c>
      <c r="B414">
        <v>99</v>
      </c>
      <c r="C414">
        <v>-4.984345628</v>
      </c>
      <c r="D414">
        <v>43.20550905</v>
      </c>
      <c r="E414">
        <v>0.455459641</v>
      </c>
      <c r="F414">
        <v>2515988.098</v>
      </c>
      <c r="G414">
        <v>6861201.192</v>
      </c>
      <c r="H414">
        <v>183.6954596</v>
      </c>
      <c r="I414">
        <v>2</v>
      </c>
      <c r="J414">
        <v>11</v>
      </c>
      <c r="K414">
        <v>132</v>
      </c>
      <c r="M414">
        <v>14.1</v>
      </c>
      <c r="N414">
        <v>4.6</v>
      </c>
      <c r="O414">
        <v>2</v>
      </c>
      <c r="P414">
        <v>12</v>
      </c>
      <c r="Q414">
        <v>130</v>
      </c>
      <c r="S414">
        <v>4.6</v>
      </c>
      <c r="T414">
        <v>3.57</v>
      </c>
      <c r="U414" t="s">
        <v>55</v>
      </c>
      <c r="W414">
        <f t="shared" si="30"/>
        <v>0</v>
      </c>
      <c r="X414">
        <f t="shared" si="31"/>
        <v>-2</v>
      </c>
      <c r="Y414">
        <f>4/5*T414*2</f>
        <v>5.712</v>
      </c>
    </row>
    <row r="415" spans="1:25" ht="14.25">
      <c r="A415">
        <v>1</v>
      </c>
      <c r="B415">
        <v>219</v>
      </c>
      <c r="C415">
        <v>11.98583478</v>
      </c>
      <c r="D415">
        <v>-12.12816964</v>
      </c>
      <c r="E415">
        <v>-0.945051401</v>
      </c>
      <c r="F415">
        <v>2515930.244</v>
      </c>
      <c r="G415">
        <v>6861199.525</v>
      </c>
      <c r="H415">
        <v>182.2949486</v>
      </c>
      <c r="I415">
        <v>2</v>
      </c>
      <c r="J415">
        <v>12</v>
      </c>
      <c r="K415">
        <v>136</v>
      </c>
      <c r="M415">
        <v>10.2</v>
      </c>
      <c r="N415">
        <v>7</v>
      </c>
      <c r="O415">
        <v>2</v>
      </c>
      <c r="P415">
        <v>12</v>
      </c>
      <c r="Q415">
        <v>131</v>
      </c>
      <c r="S415">
        <v>6.3</v>
      </c>
      <c r="T415">
        <v>4.4</v>
      </c>
      <c r="U415" t="s">
        <v>64</v>
      </c>
      <c r="W415">
        <f t="shared" si="30"/>
        <v>-0.7000000000000002</v>
      </c>
      <c r="X415">
        <f t="shared" si="31"/>
        <v>-5</v>
      </c>
      <c r="Y415">
        <f>4/5*T415*2</f>
        <v>7.040000000000001</v>
      </c>
    </row>
    <row r="416" spans="1:25" ht="14.25">
      <c r="A416">
        <v>2</v>
      </c>
      <c r="B416">
        <v>252</v>
      </c>
      <c r="C416">
        <v>15.62892156</v>
      </c>
      <c r="D416">
        <v>-17.14821262</v>
      </c>
      <c r="E416">
        <v>-0.953349293</v>
      </c>
      <c r="F416">
        <v>2515924.437</v>
      </c>
      <c r="G416">
        <v>6861197.346</v>
      </c>
      <c r="H416">
        <v>182.2866507</v>
      </c>
      <c r="I416">
        <v>2</v>
      </c>
      <c r="J416">
        <v>11</v>
      </c>
      <c r="K416">
        <v>237</v>
      </c>
      <c r="M416">
        <v>22.8</v>
      </c>
      <c r="N416">
        <v>9.6</v>
      </c>
      <c r="O416">
        <v>2</v>
      </c>
      <c r="P416">
        <v>12</v>
      </c>
      <c r="Q416">
        <v>245</v>
      </c>
      <c r="S416">
        <v>9.5</v>
      </c>
      <c r="T416">
        <v>7.9</v>
      </c>
      <c r="U416" t="s">
        <v>91</v>
      </c>
      <c r="W416">
        <f t="shared" si="30"/>
        <v>-0.09999999999999964</v>
      </c>
      <c r="X416">
        <f t="shared" si="31"/>
        <v>8</v>
      </c>
      <c r="Y416">
        <f>4/5*T416*2</f>
        <v>12.64</v>
      </c>
    </row>
    <row r="417" spans="1:24" ht="14.25">
      <c r="A417">
        <v>1</v>
      </c>
      <c r="B417">
        <v>194</v>
      </c>
      <c r="C417">
        <v>13.68960049</v>
      </c>
      <c r="D417">
        <v>1.922745194</v>
      </c>
      <c r="E417">
        <v>-2.601546703</v>
      </c>
      <c r="F417">
        <v>2515943.338</v>
      </c>
      <c r="G417">
        <v>6861194.151</v>
      </c>
      <c r="H417">
        <v>180.6384533</v>
      </c>
      <c r="I417">
        <v>2</v>
      </c>
      <c r="J417">
        <v>11</v>
      </c>
      <c r="K417">
        <v>158</v>
      </c>
      <c r="L417" t="s">
        <v>60</v>
      </c>
      <c r="M417">
        <v>13.2</v>
      </c>
      <c r="N417">
        <v>7.3</v>
      </c>
      <c r="O417">
        <v>2</v>
      </c>
      <c r="P417">
        <v>12</v>
      </c>
      <c r="Q417">
        <v>161</v>
      </c>
      <c r="S417">
        <v>7.2</v>
      </c>
      <c r="T417" t="s">
        <v>30</v>
      </c>
      <c r="U417" t="s">
        <v>69</v>
      </c>
      <c r="W417">
        <f t="shared" si="30"/>
        <v>-0.09999999999999964</v>
      </c>
      <c r="X417">
        <f t="shared" si="31"/>
        <v>3</v>
      </c>
    </row>
    <row r="418" spans="1:24" ht="14.25">
      <c r="A418">
        <v>2</v>
      </c>
      <c r="B418">
        <v>108</v>
      </c>
      <c r="C418">
        <v>15.64806715</v>
      </c>
      <c r="D418">
        <v>5.949273844</v>
      </c>
      <c r="E418">
        <v>-2.952949537</v>
      </c>
      <c r="F418">
        <v>2515946.7</v>
      </c>
      <c r="G418">
        <v>6861191.194</v>
      </c>
      <c r="H418">
        <v>180.2870505</v>
      </c>
      <c r="I418">
        <v>2</v>
      </c>
      <c r="J418">
        <v>12</v>
      </c>
      <c r="K418">
        <v>87</v>
      </c>
      <c r="M418">
        <v>7.2</v>
      </c>
      <c r="N418">
        <v>4.1</v>
      </c>
      <c r="O418">
        <v>2</v>
      </c>
      <c r="P418">
        <v>12</v>
      </c>
      <c r="Q418">
        <v>88</v>
      </c>
      <c r="S418">
        <v>3.9</v>
      </c>
      <c r="U418" t="s">
        <v>98</v>
      </c>
      <c r="W418">
        <f t="shared" si="30"/>
        <v>-0.19999999999999973</v>
      </c>
      <c r="X418">
        <f t="shared" si="31"/>
        <v>1</v>
      </c>
    </row>
    <row r="419" spans="1:24" ht="14.25">
      <c r="A419">
        <v>-1</v>
      </c>
      <c r="B419">
        <v>359</v>
      </c>
      <c r="C419">
        <v>-7.404836766</v>
      </c>
      <c r="D419">
        <v>-6.465836074</v>
      </c>
      <c r="E419">
        <v>-0.319234529</v>
      </c>
      <c r="F419">
        <v>2515940.853</v>
      </c>
      <c r="G419">
        <v>6861216.716</v>
      </c>
      <c r="H419">
        <v>182.9207655</v>
      </c>
      <c r="I419">
        <v>2</v>
      </c>
      <c r="J419">
        <v>12</v>
      </c>
      <c r="K419">
        <v>108</v>
      </c>
      <c r="M419">
        <v>6</v>
      </c>
      <c r="N419">
        <v>2.5</v>
      </c>
      <c r="O419">
        <v>2</v>
      </c>
      <c r="P419">
        <v>12</v>
      </c>
      <c r="Q419">
        <v>107</v>
      </c>
      <c r="U419" t="s">
        <v>36</v>
      </c>
      <c r="X419">
        <f t="shared" si="31"/>
        <v>-1</v>
      </c>
    </row>
    <row r="420" spans="1:24" ht="14.25">
      <c r="A420">
        <v>3</v>
      </c>
      <c r="B420">
        <v>267</v>
      </c>
      <c r="C420">
        <v>32.70810834</v>
      </c>
      <c r="D420">
        <v>-9.537764363</v>
      </c>
      <c r="E420">
        <v>-3.601631736</v>
      </c>
      <c r="F420">
        <v>2515927.239</v>
      </c>
      <c r="G420">
        <v>6861178.859</v>
      </c>
      <c r="H420">
        <v>179.6383683</v>
      </c>
      <c r="I420">
        <v>2</v>
      </c>
      <c r="J420">
        <v>14</v>
      </c>
      <c r="K420">
        <v>90</v>
      </c>
      <c r="L420" t="s">
        <v>104</v>
      </c>
      <c r="O420">
        <v>2</v>
      </c>
      <c r="P420">
        <v>14</v>
      </c>
      <c r="Q420">
        <v>88</v>
      </c>
      <c r="S420">
        <v>5.2</v>
      </c>
      <c r="U420" t="s">
        <v>82</v>
      </c>
      <c r="W420">
        <f t="shared" si="30"/>
        <v>5.2</v>
      </c>
      <c r="X420">
        <f t="shared" si="31"/>
        <v>-2</v>
      </c>
    </row>
    <row r="421" spans="1:21" ht="14.25">
      <c r="A421">
        <v>3</v>
      </c>
      <c r="B421">
        <v>266</v>
      </c>
      <c r="C421">
        <v>31.06329392</v>
      </c>
      <c r="D421">
        <v>-13.66900498</v>
      </c>
      <c r="E421">
        <v>-2.367577975</v>
      </c>
      <c r="F421">
        <v>2515923.693</v>
      </c>
      <c r="G421">
        <v>6861181.542</v>
      </c>
      <c r="H421">
        <v>180.872422</v>
      </c>
      <c r="I421">
        <v>2</v>
      </c>
      <c r="J421">
        <v>22</v>
      </c>
      <c r="K421">
        <v>132</v>
      </c>
      <c r="M421">
        <v>6.3</v>
      </c>
      <c r="O421">
        <v>2</v>
      </c>
      <c r="P421">
        <v>22</v>
      </c>
      <c r="Q421">
        <v>129</v>
      </c>
      <c r="R421">
        <v>6.4</v>
      </c>
      <c r="U421" t="s">
        <v>103</v>
      </c>
    </row>
    <row r="422" spans="1:21" ht="14.25">
      <c r="A422">
        <v>0</v>
      </c>
      <c r="B422">
        <v>330</v>
      </c>
      <c r="C422">
        <v>-0.331415108</v>
      </c>
      <c r="D422">
        <v>-40.93417684</v>
      </c>
      <c r="E422">
        <v>-1.477744201</v>
      </c>
      <c r="F422">
        <v>2515905.744</v>
      </c>
      <c r="G422">
        <v>6861219.05</v>
      </c>
      <c r="H422">
        <v>181.7622558</v>
      </c>
      <c r="I422">
        <v>2</v>
      </c>
      <c r="J422">
        <v>22</v>
      </c>
      <c r="K422">
        <v>137</v>
      </c>
      <c r="M422">
        <v>3.3</v>
      </c>
      <c r="O422">
        <v>2</v>
      </c>
      <c r="P422">
        <v>22</v>
      </c>
      <c r="Q422">
        <v>128</v>
      </c>
      <c r="U422" t="s">
        <v>45</v>
      </c>
    </row>
    <row r="423" spans="1:21" ht="14.25">
      <c r="A423">
        <v>1</v>
      </c>
      <c r="B423">
        <v>118</v>
      </c>
      <c r="C423">
        <v>8.177349053</v>
      </c>
      <c r="D423">
        <v>7.493172461</v>
      </c>
      <c r="E423">
        <v>-2.059381828</v>
      </c>
      <c r="F423">
        <v>2515950.173</v>
      </c>
      <c r="G423">
        <v>6861197.986</v>
      </c>
      <c r="H423">
        <v>181.1806182</v>
      </c>
      <c r="I423">
        <v>2</v>
      </c>
      <c r="J423">
        <v>22</v>
      </c>
      <c r="K423">
        <v>146</v>
      </c>
      <c r="M423">
        <v>5.7</v>
      </c>
      <c r="O423">
        <v>2</v>
      </c>
      <c r="P423">
        <v>22</v>
      </c>
      <c r="Q423">
        <v>140</v>
      </c>
      <c r="U423" t="s">
        <v>76</v>
      </c>
    </row>
    <row r="424" spans="1:21" ht="14.25">
      <c r="A424">
        <v>-2</v>
      </c>
      <c r="B424">
        <v>395</v>
      </c>
      <c r="C424">
        <v>-18.29617049</v>
      </c>
      <c r="D424">
        <v>-30.35824843</v>
      </c>
      <c r="E424">
        <v>-0.688486596</v>
      </c>
      <c r="F424">
        <v>2515920.71</v>
      </c>
      <c r="G424">
        <v>6861233.561</v>
      </c>
      <c r="H424">
        <v>182.5515134</v>
      </c>
      <c r="I424">
        <v>2</v>
      </c>
      <c r="J424">
        <v>11</v>
      </c>
      <c r="K424">
        <v>189</v>
      </c>
      <c r="M424">
        <v>16.8</v>
      </c>
      <c r="N424">
        <v>2</v>
      </c>
      <c r="O424">
        <v>2</v>
      </c>
      <c r="P424">
        <v>31</v>
      </c>
      <c r="U424" t="s">
        <v>23</v>
      </c>
    </row>
    <row r="425" spans="1:21" ht="14.25">
      <c r="A425">
        <v>-2</v>
      </c>
      <c r="B425">
        <v>392</v>
      </c>
      <c r="C425">
        <v>-17.20682307</v>
      </c>
      <c r="D425">
        <v>-22.23185799</v>
      </c>
      <c r="E425">
        <v>-0.550245551</v>
      </c>
      <c r="F425">
        <v>2515928.256</v>
      </c>
      <c r="G425">
        <v>6861230.353</v>
      </c>
      <c r="H425">
        <v>182.6897544</v>
      </c>
      <c r="I425">
        <v>2</v>
      </c>
      <c r="J425">
        <v>11</v>
      </c>
      <c r="K425">
        <v>235</v>
      </c>
      <c r="M425">
        <v>18</v>
      </c>
      <c r="N425">
        <v>1.9</v>
      </c>
      <c r="O425">
        <v>2</v>
      </c>
      <c r="P425">
        <v>31</v>
      </c>
      <c r="U425" t="s">
        <v>23</v>
      </c>
    </row>
    <row r="426" spans="1:21" ht="14.25">
      <c r="A426">
        <v>-2</v>
      </c>
      <c r="B426">
        <v>379</v>
      </c>
      <c r="C426">
        <v>-15.99381849</v>
      </c>
      <c r="D426">
        <v>-19.57228813</v>
      </c>
      <c r="E426">
        <v>-0.515972066</v>
      </c>
      <c r="F426">
        <v>2515930.498</v>
      </c>
      <c r="G426">
        <v>6861228.477</v>
      </c>
      <c r="H426">
        <v>182.7240279</v>
      </c>
      <c r="I426">
        <v>2</v>
      </c>
      <c r="J426">
        <v>11</v>
      </c>
      <c r="K426">
        <v>247</v>
      </c>
      <c r="M426">
        <v>18.9</v>
      </c>
      <c r="N426">
        <v>1.6</v>
      </c>
      <c r="O426">
        <v>2</v>
      </c>
      <c r="P426">
        <v>31</v>
      </c>
      <c r="U426" t="s">
        <v>23</v>
      </c>
    </row>
    <row r="427" spans="1:21" ht="14.25">
      <c r="A427">
        <v>-2</v>
      </c>
      <c r="B427">
        <v>32</v>
      </c>
      <c r="C427">
        <v>-18.18309705</v>
      </c>
      <c r="D427">
        <v>12.65663374</v>
      </c>
      <c r="E427">
        <v>0.300845515</v>
      </c>
      <c r="F427">
        <v>2515962.151</v>
      </c>
      <c r="G427">
        <v>6861222.029</v>
      </c>
      <c r="H427">
        <v>183.5408455</v>
      </c>
      <c r="I427">
        <v>2</v>
      </c>
      <c r="J427">
        <v>11</v>
      </c>
      <c r="K427">
        <v>150</v>
      </c>
      <c r="M427">
        <v>16.1</v>
      </c>
      <c r="N427">
        <v>1.2</v>
      </c>
      <c r="O427">
        <v>2</v>
      </c>
      <c r="P427">
        <v>31</v>
      </c>
      <c r="U427" t="s">
        <v>23</v>
      </c>
    </row>
    <row r="428" spans="1:21" ht="14.25">
      <c r="A428">
        <v>-2</v>
      </c>
      <c r="B428">
        <v>34</v>
      </c>
      <c r="C428">
        <v>-20.0551804</v>
      </c>
      <c r="D428">
        <v>14.86866719</v>
      </c>
      <c r="E428">
        <v>0.461493951</v>
      </c>
      <c r="F428">
        <v>2515964.781</v>
      </c>
      <c r="G428">
        <v>6861223.247</v>
      </c>
      <c r="H428">
        <v>183.701494</v>
      </c>
      <c r="I428">
        <v>2</v>
      </c>
      <c r="J428">
        <v>11</v>
      </c>
      <c r="K428">
        <v>235</v>
      </c>
      <c r="M428">
        <v>19.9</v>
      </c>
      <c r="N428">
        <v>2</v>
      </c>
      <c r="O428">
        <v>2</v>
      </c>
      <c r="P428">
        <v>31</v>
      </c>
      <c r="U428" t="s">
        <v>23</v>
      </c>
    </row>
    <row r="429" spans="1:24" ht="14.25">
      <c r="A429">
        <v>-2</v>
      </c>
      <c r="B429">
        <v>36</v>
      </c>
      <c r="C429">
        <v>-15.85185909</v>
      </c>
      <c r="D429">
        <v>16.17527399</v>
      </c>
      <c r="E429">
        <v>0.227916247</v>
      </c>
      <c r="F429">
        <v>2515964.924</v>
      </c>
      <c r="G429">
        <v>6861218.847</v>
      </c>
      <c r="H429">
        <v>183.4679162</v>
      </c>
      <c r="I429">
        <v>4</v>
      </c>
      <c r="J429">
        <v>11</v>
      </c>
      <c r="K429">
        <v>118</v>
      </c>
      <c r="M429">
        <v>16</v>
      </c>
      <c r="N429">
        <v>10.5</v>
      </c>
      <c r="O429">
        <v>4</v>
      </c>
      <c r="P429">
        <v>11</v>
      </c>
      <c r="Q429">
        <v>120</v>
      </c>
      <c r="S429">
        <v>8.9</v>
      </c>
      <c r="W429">
        <f t="shared" si="30"/>
        <v>-1.5999999999999996</v>
      </c>
      <c r="X429">
        <f t="shared" si="31"/>
        <v>2</v>
      </c>
    </row>
    <row r="430" spans="1:24" ht="14.25">
      <c r="A430">
        <v>1</v>
      </c>
      <c r="B430">
        <v>178</v>
      </c>
      <c r="C430">
        <v>7.726841953</v>
      </c>
      <c r="D430">
        <v>41.15471332</v>
      </c>
      <c r="E430">
        <v>0.026662781</v>
      </c>
      <c r="F430">
        <v>2515982.745</v>
      </c>
      <c r="G430">
        <v>6861189.482</v>
      </c>
      <c r="H430">
        <v>183.2666628</v>
      </c>
      <c r="I430">
        <v>4</v>
      </c>
      <c r="J430">
        <v>11</v>
      </c>
      <c r="K430">
        <v>98</v>
      </c>
      <c r="M430">
        <v>13.8</v>
      </c>
      <c r="N430">
        <v>7.8</v>
      </c>
      <c r="O430">
        <v>4</v>
      </c>
      <c r="P430">
        <v>11</v>
      </c>
      <c r="Q430">
        <v>99</v>
      </c>
      <c r="S430">
        <v>6.5</v>
      </c>
      <c r="W430">
        <f t="shared" si="30"/>
        <v>-1.2999999999999998</v>
      </c>
      <c r="X430">
        <f t="shared" si="31"/>
        <v>1</v>
      </c>
    </row>
    <row r="431" spans="1:24" ht="14.25">
      <c r="A431">
        <v>2</v>
      </c>
      <c r="B431">
        <v>170</v>
      </c>
      <c r="C431">
        <v>15.82703113</v>
      </c>
      <c r="D431">
        <v>34.57980754</v>
      </c>
      <c r="E431">
        <v>-0.560482321</v>
      </c>
      <c r="F431">
        <v>2515974.255</v>
      </c>
      <c r="G431">
        <v>6861183.418</v>
      </c>
      <c r="H431">
        <v>182.6795177</v>
      </c>
      <c r="I431">
        <v>4</v>
      </c>
      <c r="J431">
        <v>11</v>
      </c>
      <c r="K431">
        <v>88</v>
      </c>
      <c r="M431">
        <v>12.4</v>
      </c>
      <c r="O431">
        <v>4</v>
      </c>
      <c r="P431">
        <v>11</v>
      </c>
      <c r="Q431">
        <v>87</v>
      </c>
      <c r="S431">
        <v>3.5</v>
      </c>
      <c r="W431">
        <f t="shared" si="30"/>
        <v>3.5</v>
      </c>
      <c r="X431">
        <f t="shared" si="31"/>
        <v>-1</v>
      </c>
    </row>
    <row r="432" spans="1:24" ht="14.25">
      <c r="A432">
        <v>2</v>
      </c>
      <c r="B432">
        <v>227</v>
      </c>
      <c r="C432">
        <v>19.49811835</v>
      </c>
      <c r="D432">
        <v>-9.081482635</v>
      </c>
      <c r="E432">
        <v>-1.252196855</v>
      </c>
      <c r="F432">
        <v>2515931.187</v>
      </c>
      <c r="G432">
        <v>6861191.474</v>
      </c>
      <c r="H432">
        <v>181.9878031</v>
      </c>
      <c r="I432">
        <v>4</v>
      </c>
      <c r="J432">
        <v>11</v>
      </c>
      <c r="K432">
        <v>72</v>
      </c>
      <c r="M432">
        <v>9.6</v>
      </c>
      <c r="N432">
        <v>6.3</v>
      </c>
      <c r="O432">
        <v>4</v>
      </c>
      <c r="P432">
        <v>14</v>
      </c>
      <c r="Q432">
        <v>72</v>
      </c>
      <c r="R432">
        <v>10.9</v>
      </c>
      <c r="S432">
        <v>6.6</v>
      </c>
      <c r="U432" t="s">
        <v>94</v>
      </c>
      <c r="V432">
        <f>R432-M432</f>
        <v>1.3000000000000007</v>
      </c>
      <c r="W432">
        <f t="shared" si="30"/>
        <v>0.2999999999999998</v>
      </c>
      <c r="X432">
        <f t="shared" si="31"/>
        <v>0</v>
      </c>
    </row>
    <row r="433" spans="1:21" ht="14.25">
      <c r="A433">
        <v>1</v>
      </c>
      <c r="B433">
        <v>106</v>
      </c>
      <c r="C433">
        <v>11.81575998</v>
      </c>
      <c r="D433">
        <v>3.61703088</v>
      </c>
      <c r="E433">
        <v>-2.161400319</v>
      </c>
      <c r="F433">
        <v>2515945.469</v>
      </c>
      <c r="G433">
        <v>6861195.508</v>
      </c>
      <c r="H433">
        <v>181.0785997</v>
      </c>
      <c r="I433">
        <v>8</v>
      </c>
      <c r="J433">
        <v>14</v>
      </c>
      <c r="K433">
        <v>116</v>
      </c>
      <c r="L433" t="s">
        <v>72</v>
      </c>
      <c r="O433">
        <v>6</v>
      </c>
      <c r="P433">
        <v>22</v>
      </c>
      <c r="Q433">
        <v>115</v>
      </c>
      <c r="U433" t="s">
        <v>73</v>
      </c>
    </row>
    <row r="434" spans="1:21" ht="14.25">
      <c r="A434">
        <v>1</v>
      </c>
      <c r="B434">
        <v>107</v>
      </c>
      <c r="C434">
        <v>12.98118855</v>
      </c>
      <c r="D434">
        <v>4.961272543</v>
      </c>
      <c r="E434">
        <v>-2.752151269</v>
      </c>
      <c r="F434">
        <v>2515946.456</v>
      </c>
      <c r="G434">
        <v>6861194.027</v>
      </c>
      <c r="H434">
        <v>180.4878487</v>
      </c>
      <c r="I434">
        <v>8</v>
      </c>
      <c r="J434">
        <v>22</v>
      </c>
      <c r="K434">
        <v>151</v>
      </c>
      <c r="L434" t="s">
        <v>74</v>
      </c>
      <c r="M434">
        <v>5.8</v>
      </c>
      <c r="O434">
        <v>6</v>
      </c>
      <c r="P434">
        <v>22</v>
      </c>
      <c r="U434" t="s">
        <v>75</v>
      </c>
    </row>
    <row r="435" spans="1:24" ht="14.25">
      <c r="A435">
        <v>0</v>
      </c>
      <c r="B435">
        <v>337</v>
      </c>
      <c r="C435">
        <v>-0.75092497</v>
      </c>
      <c r="D435">
        <v>-44.37895502</v>
      </c>
      <c r="E435">
        <v>-2.109973836</v>
      </c>
      <c r="F435">
        <v>2515902.534</v>
      </c>
      <c r="G435">
        <v>6861220.369</v>
      </c>
      <c r="H435">
        <v>181.1300262</v>
      </c>
      <c r="I435">
        <v>8</v>
      </c>
      <c r="J435">
        <v>11</v>
      </c>
      <c r="K435">
        <v>88</v>
      </c>
      <c r="M435">
        <v>10.4</v>
      </c>
      <c r="N435">
        <v>3.3</v>
      </c>
      <c r="O435">
        <v>16</v>
      </c>
      <c r="P435">
        <v>11</v>
      </c>
      <c r="Q435">
        <v>90</v>
      </c>
      <c r="S435">
        <v>2.3</v>
      </c>
      <c r="U435" t="s">
        <v>43</v>
      </c>
      <c r="W435">
        <f t="shared" si="30"/>
        <v>-1</v>
      </c>
      <c r="X435">
        <f t="shared" si="31"/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34">
      <selection activeCell="R32" sqref="R32"/>
    </sheetView>
  </sheetViews>
  <sheetFormatPr defaultColWidth="9.140625" defaultRowHeight="15"/>
  <sheetData>
    <row r="1" spans="1:24" ht="14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128</v>
      </c>
      <c r="V1" s="1" t="s">
        <v>129</v>
      </c>
      <c r="W1" s="1"/>
      <c r="X1" s="1"/>
    </row>
    <row r="2" spans="1:22" ht="14.25">
      <c r="A2" s="1" t="s">
        <v>126</v>
      </c>
      <c r="U2" t="s">
        <v>122</v>
      </c>
      <c r="V2" t="s">
        <v>121</v>
      </c>
    </row>
    <row r="3" spans="1:21" ht="14.25">
      <c r="A3">
        <v>402</v>
      </c>
      <c r="B3">
        <v>-17.41062892</v>
      </c>
      <c r="C3">
        <v>-32.36442221</v>
      </c>
      <c r="D3">
        <v>-0.723981423</v>
      </c>
      <c r="E3">
        <v>2515918.541</v>
      </c>
      <c r="F3">
        <v>6861233.24</v>
      </c>
      <c r="G3">
        <v>182.5160186</v>
      </c>
      <c r="H3">
        <v>2</v>
      </c>
      <c r="I3">
        <v>11</v>
      </c>
      <c r="J3">
        <v>228</v>
      </c>
      <c r="L3">
        <v>19.5</v>
      </c>
      <c r="M3">
        <v>2</v>
      </c>
      <c r="N3">
        <v>2</v>
      </c>
      <c r="O3">
        <v>11</v>
      </c>
      <c r="P3">
        <v>229</v>
      </c>
      <c r="Q3">
        <v>19</v>
      </c>
      <c r="R3">
        <v>1.8</v>
      </c>
      <c r="S3">
        <v>5.53</v>
      </c>
      <c r="U3">
        <v>19.1</v>
      </c>
    </row>
    <row r="4" spans="1:21" ht="14.25">
      <c r="A4">
        <v>401</v>
      </c>
      <c r="B4">
        <v>-11.54593975</v>
      </c>
      <c r="C4">
        <v>-31.33794203</v>
      </c>
      <c r="D4">
        <v>-0.458016608</v>
      </c>
      <c r="E4">
        <v>2515917.973</v>
      </c>
      <c r="F4">
        <v>6861227.313</v>
      </c>
      <c r="G4">
        <v>182.7819834</v>
      </c>
      <c r="H4">
        <v>1</v>
      </c>
      <c r="I4">
        <v>11</v>
      </c>
      <c r="J4">
        <v>118</v>
      </c>
      <c r="L4">
        <v>16.2</v>
      </c>
      <c r="M4">
        <v>11.4</v>
      </c>
      <c r="N4">
        <v>1</v>
      </c>
      <c r="O4">
        <v>11</v>
      </c>
      <c r="P4">
        <v>120</v>
      </c>
      <c r="Q4">
        <v>16.2</v>
      </c>
      <c r="R4">
        <v>12.1</v>
      </c>
      <c r="S4" t="s">
        <v>30</v>
      </c>
      <c r="U4">
        <v>16.1</v>
      </c>
    </row>
    <row r="5" spans="1:21" ht="14.25">
      <c r="A5">
        <v>55</v>
      </c>
      <c r="B5">
        <v>-8.216875444</v>
      </c>
      <c r="C5">
        <v>23.9963491</v>
      </c>
      <c r="D5">
        <v>0.218578913</v>
      </c>
      <c r="E5">
        <v>2515970.437</v>
      </c>
      <c r="F5">
        <v>6861209.409</v>
      </c>
      <c r="G5">
        <v>183.4585789</v>
      </c>
      <c r="H5">
        <v>1</v>
      </c>
      <c r="I5">
        <v>11</v>
      </c>
      <c r="J5">
        <v>160</v>
      </c>
      <c r="L5">
        <v>19.9</v>
      </c>
      <c r="M5">
        <v>13.3</v>
      </c>
      <c r="N5">
        <v>1</v>
      </c>
      <c r="O5">
        <v>13</v>
      </c>
      <c r="P5">
        <v>162</v>
      </c>
      <c r="Q5">
        <v>15.2</v>
      </c>
      <c r="R5">
        <v>12.9</v>
      </c>
      <c r="S5">
        <v>5.6</v>
      </c>
      <c r="T5" t="s">
        <v>127</v>
      </c>
      <c r="U5">
        <v>15.1</v>
      </c>
    </row>
    <row r="6" spans="1:21" ht="14.25">
      <c r="A6">
        <v>93</v>
      </c>
      <c r="B6">
        <v>-5.950634281</v>
      </c>
      <c r="C6">
        <v>40.64442403</v>
      </c>
      <c r="D6">
        <v>0.891213377</v>
      </c>
      <c r="E6">
        <v>2515985.885</v>
      </c>
      <c r="F6">
        <v>6861202.804</v>
      </c>
      <c r="G6">
        <v>184.1312134</v>
      </c>
      <c r="H6">
        <v>2</v>
      </c>
      <c r="I6">
        <v>11</v>
      </c>
      <c r="J6">
        <v>97</v>
      </c>
      <c r="L6">
        <v>10.9</v>
      </c>
      <c r="M6">
        <v>5.3</v>
      </c>
      <c r="N6">
        <v>2</v>
      </c>
      <c r="O6">
        <v>12</v>
      </c>
      <c r="P6">
        <v>97</v>
      </c>
      <c r="Q6">
        <v>10.6</v>
      </c>
      <c r="R6">
        <v>7</v>
      </c>
      <c r="S6" t="s">
        <v>30</v>
      </c>
      <c r="T6" t="s">
        <v>39</v>
      </c>
      <c r="U6">
        <v>10.7</v>
      </c>
    </row>
    <row r="7" spans="1:21" ht="14.25">
      <c r="A7">
        <v>272</v>
      </c>
      <c r="B7">
        <v>2.033060396</v>
      </c>
      <c r="C7">
        <v>-26.06399836</v>
      </c>
      <c r="D7">
        <v>-0.342776894</v>
      </c>
      <c r="E7">
        <v>2515919.452</v>
      </c>
      <c r="F7">
        <v>6861212.821</v>
      </c>
      <c r="G7">
        <v>182.8972231</v>
      </c>
      <c r="H7">
        <v>1</v>
      </c>
      <c r="I7">
        <v>11</v>
      </c>
      <c r="J7">
        <v>210</v>
      </c>
      <c r="L7">
        <v>21</v>
      </c>
      <c r="M7">
        <v>12.8</v>
      </c>
      <c r="N7">
        <v>1</v>
      </c>
      <c r="O7">
        <v>11</v>
      </c>
      <c r="P7">
        <v>204</v>
      </c>
      <c r="Q7">
        <v>21</v>
      </c>
      <c r="R7">
        <v>13.8</v>
      </c>
      <c r="S7">
        <v>2.5</v>
      </c>
      <c r="U7">
        <v>21.1</v>
      </c>
    </row>
    <row r="8" spans="1:21" ht="14.25">
      <c r="A8">
        <v>350</v>
      </c>
      <c r="B8">
        <v>-3.712735539</v>
      </c>
      <c r="C8">
        <v>-0.868275183</v>
      </c>
      <c r="D8">
        <v>-0.208784896</v>
      </c>
      <c r="E8">
        <v>2515945.269</v>
      </c>
      <c r="F8">
        <v>6861211.67</v>
      </c>
      <c r="G8">
        <v>183.0312151</v>
      </c>
      <c r="H8">
        <v>1</v>
      </c>
      <c r="I8">
        <v>11</v>
      </c>
      <c r="J8">
        <v>158</v>
      </c>
      <c r="L8">
        <v>20.5</v>
      </c>
      <c r="M8">
        <v>12.5</v>
      </c>
      <c r="N8">
        <v>1</v>
      </c>
      <c r="O8">
        <v>11</v>
      </c>
      <c r="P8">
        <v>163</v>
      </c>
      <c r="Q8">
        <v>20.4</v>
      </c>
      <c r="R8">
        <v>13.8</v>
      </c>
      <c r="S8">
        <v>5.44</v>
      </c>
      <c r="U8">
        <v>20.6</v>
      </c>
    </row>
    <row r="9" spans="1:21" ht="14.25">
      <c r="A9">
        <v>138</v>
      </c>
      <c r="B9">
        <v>2.612868214</v>
      </c>
      <c r="C9">
        <v>19.71409168</v>
      </c>
      <c r="D9">
        <v>-0.450984515</v>
      </c>
      <c r="E9">
        <v>2515963.432</v>
      </c>
      <c r="F9">
        <v>6861200.106</v>
      </c>
      <c r="G9">
        <v>182.7890155</v>
      </c>
      <c r="H9">
        <v>1</v>
      </c>
      <c r="I9">
        <v>11</v>
      </c>
      <c r="J9">
        <v>181</v>
      </c>
      <c r="L9">
        <v>21.3</v>
      </c>
      <c r="M9">
        <v>14.2</v>
      </c>
      <c r="N9">
        <v>1</v>
      </c>
      <c r="O9">
        <v>11</v>
      </c>
      <c r="P9">
        <v>187</v>
      </c>
      <c r="Q9">
        <v>21.1</v>
      </c>
      <c r="R9">
        <v>14.2</v>
      </c>
      <c r="S9">
        <v>3.08</v>
      </c>
      <c r="U9">
        <v>20.9</v>
      </c>
    </row>
    <row r="10" spans="1:21" ht="14.25">
      <c r="A10">
        <v>80</v>
      </c>
      <c r="B10">
        <v>-2.03066152</v>
      </c>
      <c r="C10">
        <v>31.23269018</v>
      </c>
      <c r="D10">
        <v>1.18846817</v>
      </c>
      <c r="E10">
        <v>2515975.771</v>
      </c>
      <c r="F10">
        <v>6861201.524</v>
      </c>
      <c r="G10">
        <v>184.4284682</v>
      </c>
      <c r="H10">
        <v>1</v>
      </c>
      <c r="I10">
        <v>11</v>
      </c>
      <c r="J10">
        <v>175</v>
      </c>
      <c r="L10">
        <v>20.4</v>
      </c>
      <c r="M10">
        <v>12.1</v>
      </c>
      <c r="N10">
        <v>1</v>
      </c>
      <c r="O10">
        <v>11</v>
      </c>
      <c r="P10">
        <v>182</v>
      </c>
      <c r="Q10">
        <v>20.3</v>
      </c>
      <c r="R10">
        <v>13.9</v>
      </c>
      <c r="S10">
        <v>7.77</v>
      </c>
      <c r="U10">
        <v>20.2</v>
      </c>
    </row>
    <row r="11" spans="1:21" ht="14.25">
      <c r="A11">
        <v>95</v>
      </c>
      <c r="B11">
        <v>-1.931429938</v>
      </c>
      <c r="C11">
        <v>38.39274212</v>
      </c>
      <c r="D11">
        <v>0.388641168</v>
      </c>
      <c r="E11">
        <v>2515982.647</v>
      </c>
      <c r="F11">
        <v>6861199.527</v>
      </c>
      <c r="G11">
        <v>183.6286412</v>
      </c>
      <c r="H11">
        <v>2</v>
      </c>
      <c r="I11">
        <v>11</v>
      </c>
      <c r="J11">
        <v>76</v>
      </c>
      <c r="L11">
        <v>8.9</v>
      </c>
      <c r="M11">
        <v>3.7</v>
      </c>
      <c r="N11">
        <v>2</v>
      </c>
      <c r="O11">
        <v>12</v>
      </c>
      <c r="P11">
        <v>75</v>
      </c>
      <c r="Q11">
        <v>8.7</v>
      </c>
      <c r="R11">
        <v>3.3</v>
      </c>
      <c r="T11" t="s">
        <v>54</v>
      </c>
      <c r="U11">
        <v>8.8</v>
      </c>
    </row>
    <row r="12" spans="1:21" ht="14.25">
      <c r="A12">
        <v>251</v>
      </c>
      <c r="B12">
        <v>12.42859662</v>
      </c>
      <c r="C12">
        <v>-18.43781835</v>
      </c>
      <c r="D12">
        <v>-0.77227276</v>
      </c>
      <c r="E12">
        <v>2515924.044</v>
      </c>
      <c r="F12">
        <v>6861200.774</v>
      </c>
      <c r="G12">
        <v>182.4677272</v>
      </c>
      <c r="H12">
        <v>2</v>
      </c>
      <c r="I12">
        <v>11</v>
      </c>
      <c r="J12">
        <v>144</v>
      </c>
      <c r="K12" t="s">
        <v>60</v>
      </c>
      <c r="L12">
        <v>11.4</v>
      </c>
      <c r="M12">
        <v>2.3</v>
      </c>
      <c r="N12">
        <v>2</v>
      </c>
      <c r="O12">
        <v>12</v>
      </c>
      <c r="P12">
        <v>146</v>
      </c>
      <c r="Q12">
        <v>11.3</v>
      </c>
      <c r="R12">
        <v>2.9</v>
      </c>
      <c r="S12" t="s">
        <v>30</v>
      </c>
      <c r="T12" t="s">
        <v>61</v>
      </c>
      <c r="U12">
        <v>11.4</v>
      </c>
    </row>
    <row r="13" spans="1:21" ht="14.25">
      <c r="A13">
        <v>189</v>
      </c>
      <c r="B13">
        <v>6.806181729</v>
      </c>
      <c r="C13">
        <v>-0.191455898</v>
      </c>
      <c r="D13">
        <v>-0.765449534</v>
      </c>
      <c r="E13">
        <v>2515943.128</v>
      </c>
      <c r="F13">
        <v>6861201.349</v>
      </c>
      <c r="G13">
        <v>182.4745505</v>
      </c>
      <c r="H13">
        <v>1</v>
      </c>
      <c r="I13">
        <v>11</v>
      </c>
      <c r="J13">
        <v>142</v>
      </c>
      <c r="L13">
        <v>19.3</v>
      </c>
      <c r="M13">
        <v>13.4</v>
      </c>
      <c r="N13">
        <v>1</v>
      </c>
      <c r="O13">
        <v>12</v>
      </c>
      <c r="P13">
        <v>140</v>
      </c>
      <c r="Q13">
        <v>19</v>
      </c>
      <c r="R13">
        <v>14.5</v>
      </c>
      <c r="S13">
        <v>2.72</v>
      </c>
      <c r="T13" t="s">
        <v>39</v>
      </c>
      <c r="U13">
        <v>19.2</v>
      </c>
    </row>
    <row r="14" spans="1:21" ht="14.25">
      <c r="A14">
        <v>103</v>
      </c>
      <c r="B14">
        <v>6.378771923</v>
      </c>
      <c r="C14">
        <v>2.333997369</v>
      </c>
      <c r="D14">
        <v>-1.044921031</v>
      </c>
      <c r="E14">
        <v>2515945.676</v>
      </c>
      <c r="F14">
        <v>6861201.09</v>
      </c>
      <c r="G14">
        <v>182.195079</v>
      </c>
      <c r="H14">
        <v>1</v>
      </c>
      <c r="I14">
        <v>11</v>
      </c>
      <c r="J14">
        <v>247</v>
      </c>
      <c r="K14" t="s">
        <v>70</v>
      </c>
      <c r="L14">
        <v>22.8</v>
      </c>
      <c r="M14">
        <v>14.5</v>
      </c>
      <c r="N14">
        <v>1</v>
      </c>
      <c r="O14">
        <v>12</v>
      </c>
      <c r="P14">
        <v>250</v>
      </c>
      <c r="Q14">
        <v>21.9</v>
      </c>
      <c r="R14">
        <v>12.2</v>
      </c>
      <c r="S14">
        <v>4.79</v>
      </c>
      <c r="T14" t="s">
        <v>71</v>
      </c>
      <c r="U14">
        <v>22.2</v>
      </c>
    </row>
    <row r="15" spans="1:21" ht="14.25">
      <c r="A15">
        <v>120</v>
      </c>
      <c r="B15">
        <v>5.062213525</v>
      </c>
      <c r="C15">
        <v>3.704717997</v>
      </c>
      <c r="D15">
        <v>-1.102718136</v>
      </c>
      <c r="E15">
        <v>2515947.347</v>
      </c>
      <c r="F15">
        <v>6861201.996</v>
      </c>
      <c r="G15">
        <v>182.1372819</v>
      </c>
      <c r="H15">
        <v>2</v>
      </c>
      <c r="I15">
        <v>11</v>
      </c>
      <c r="J15">
        <v>215</v>
      </c>
      <c r="L15">
        <v>21.4</v>
      </c>
      <c r="M15">
        <v>4.7</v>
      </c>
      <c r="N15">
        <v>2</v>
      </c>
      <c r="O15">
        <v>11</v>
      </c>
      <c r="P15">
        <v>216</v>
      </c>
      <c r="Q15">
        <v>21</v>
      </c>
      <c r="R15">
        <v>4.6</v>
      </c>
      <c r="S15">
        <v>6.92</v>
      </c>
      <c r="U15">
        <v>21.2</v>
      </c>
    </row>
    <row r="16" spans="1:21" ht="14.25">
      <c r="A16">
        <v>126</v>
      </c>
      <c r="B16">
        <v>8.06590845</v>
      </c>
      <c r="C16">
        <v>12.91795795</v>
      </c>
      <c r="D16">
        <v>-2.006138906</v>
      </c>
      <c r="E16">
        <v>2515955.432</v>
      </c>
      <c r="F16">
        <v>6861196.653</v>
      </c>
      <c r="G16">
        <v>181.2338611</v>
      </c>
      <c r="H16">
        <v>2</v>
      </c>
      <c r="I16">
        <v>11</v>
      </c>
      <c r="J16">
        <v>179</v>
      </c>
      <c r="L16">
        <v>19.1</v>
      </c>
      <c r="M16">
        <v>5.2</v>
      </c>
      <c r="N16">
        <v>2</v>
      </c>
      <c r="O16">
        <v>11</v>
      </c>
      <c r="P16">
        <v>185</v>
      </c>
      <c r="Q16">
        <v>18.9</v>
      </c>
      <c r="R16">
        <v>5.2</v>
      </c>
      <c r="S16">
        <v>5.76</v>
      </c>
      <c r="T16" t="s">
        <v>78</v>
      </c>
      <c r="U16">
        <v>19.1</v>
      </c>
    </row>
    <row r="17" spans="1:21" ht="14.25">
      <c r="A17">
        <v>135</v>
      </c>
      <c r="B17">
        <v>5.882495834</v>
      </c>
      <c r="C17">
        <v>16.68536606</v>
      </c>
      <c r="D17">
        <v>-1.275912038</v>
      </c>
      <c r="E17">
        <v>2515959.644</v>
      </c>
      <c r="F17">
        <v>6861197.758</v>
      </c>
      <c r="G17">
        <v>181.964088</v>
      </c>
      <c r="H17">
        <v>1</v>
      </c>
      <c r="I17">
        <v>11</v>
      </c>
      <c r="J17">
        <v>261</v>
      </c>
      <c r="L17">
        <v>24.4</v>
      </c>
      <c r="M17">
        <v>15.3</v>
      </c>
      <c r="N17">
        <v>1</v>
      </c>
      <c r="O17">
        <v>11</v>
      </c>
      <c r="P17">
        <v>263</v>
      </c>
      <c r="Q17">
        <v>23.4</v>
      </c>
      <c r="R17">
        <v>15</v>
      </c>
      <c r="S17">
        <v>6.95</v>
      </c>
      <c r="U17">
        <v>23.7</v>
      </c>
    </row>
    <row r="18" spans="1:21" ht="14.25">
      <c r="A18">
        <v>143</v>
      </c>
      <c r="B18">
        <v>7.979284979</v>
      </c>
      <c r="C18">
        <v>19.77088089</v>
      </c>
      <c r="D18">
        <v>-1.256129452</v>
      </c>
      <c r="E18">
        <v>2515962.062</v>
      </c>
      <c r="F18">
        <v>6861194.917</v>
      </c>
      <c r="G18">
        <v>181.9838705</v>
      </c>
      <c r="H18">
        <v>1</v>
      </c>
      <c r="I18">
        <v>11</v>
      </c>
      <c r="J18">
        <v>221</v>
      </c>
      <c r="L18">
        <v>21.4</v>
      </c>
      <c r="M18">
        <v>14.5</v>
      </c>
      <c r="N18">
        <v>1</v>
      </c>
      <c r="O18">
        <v>11</v>
      </c>
      <c r="P18">
        <v>216</v>
      </c>
      <c r="Q18">
        <v>20.4</v>
      </c>
      <c r="R18">
        <v>14.8</v>
      </c>
      <c r="S18">
        <v>3.52</v>
      </c>
      <c r="U18">
        <v>21.1</v>
      </c>
    </row>
    <row r="19" spans="1:21" ht="14.25">
      <c r="A19">
        <v>142</v>
      </c>
      <c r="B19">
        <v>8.620720033</v>
      </c>
      <c r="C19">
        <v>22.8743944</v>
      </c>
      <c r="D19">
        <v>-1.024096857</v>
      </c>
      <c r="E19">
        <v>2515964.884</v>
      </c>
      <c r="F19">
        <v>6861193.474</v>
      </c>
      <c r="G19">
        <v>182.2159031</v>
      </c>
      <c r="H19">
        <v>1</v>
      </c>
      <c r="I19">
        <v>11</v>
      </c>
      <c r="J19">
        <v>186</v>
      </c>
      <c r="L19">
        <v>19.6</v>
      </c>
      <c r="M19">
        <v>14</v>
      </c>
      <c r="N19">
        <v>1</v>
      </c>
      <c r="O19">
        <v>12</v>
      </c>
      <c r="P19">
        <v>189</v>
      </c>
      <c r="Q19">
        <v>19.3</v>
      </c>
      <c r="R19">
        <v>14.6</v>
      </c>
      <c r="S19">
        <v>2.96</v>
      </c>
      <c r="T19" t="s">
        <v>81</v>
      </c>
      <c r="U19">
        <v>19.8</v>
      </c>
    </row>
    <row r="20" spans="1:21" ht="14.25">
      <c r="A20">
        <v>153</v>
      </c>
      <c r="B20">
        <v>11.96718021</v>
      </c>
      <c r="C20">
        <v>27.86947823</v>
      </c>
      <c r="D20">
        <v>-0.893210701</v>
      </c>
      <c r="E20">
        <v>2515968.811</v>
      </c>
      <c r="F20">
        <v>6861188.922</v>
      </c>
      <c r="G20">
        <v>182.3467893</v>
      </c>
      <c r="H20">
        <v>1</v>
      </c>
      <c r="I20">
        <v>11</v>
      </c>
      <c r="J20">
        <v>131</v>
      </c>
      <c r="L20">
        <v>17</v>
      </c>
      <c r="M20">
        <v>13.4</v>
      </c>
      <c r="N20">
        <v>1</v>
      </c>
      <c r="O20">
        <v>13</v>
      </c>
      <c r="P20">
        <v>128</v>
      </c>
      <c r="Q20">
        <v>16.1</v>
      </c>
      <c r="R20">
        <v>13.4</v>
      </c>
      <c r="S20" t="s">
        <v>30</v>
      </c>
      <c r="T20" t="s">
        <v>82</v>
      </c>
      <c r="U20">
        <v>16.4</v>
      </c>
    </row>
    <row r="21" spans="1:21" ht="14.25">
      <c r="A21">
        <v>163</v>
      </c>
      <c r="B21">
        <v>6.729643581</v>
      </c>
      <c r="C21">
        <v>30.61948587</v>
      </c>
      <c r="D21">
        <v>-0.067560244</v>
      </c>
      <c r="E21">
        <v>2515972.853</v>
      </c>
      <c r="F21">
        <v>6861193.241</v>
      </c>
      <c r="G21">
        <v>183.1724398</v>
      </c>
      <c r="H21">
        <v>2</v>
      </c>
      <c r="I21">
        <v>11</v>
      </c>
      <c r="J21">
        <v>155</v>
      </c>
      <c r="L21">
        <v>16.9</v>
      </c>
      <c r="M21">
        <v>8.2</v>
      </c>
      <c r="N21">
        <v>2</v>
      </c>
      <c r="O21">
        <v>11</v>
      </c>
      <c r="P21">
        <v>155</v>
      </c>
      <c r="Q21">
        <v>16.3</v>
      </c>
      <c r="R21">
        <v>7.3</v>
      </c>
      <c r="S21">
        <v>3.05</v>
      </c>
      <c r="U21">
        <v>16.3</v>
      </c>
    </row>
    <row r="22" spans="1:21" ht="14.25">
      <c r="A22">
        <v>168</v>
      </c>
      <c r="B22">
        <v>7.082879341</v>
      </c>
      <c r="C22">
        <v>33.53258281</v>
      </c>
      <c r="D22">
        <v>0.07112305</v>
      </c>
      <c r="E22">
        <v>2515975.568</v>
      </c>
      <c r="F22">
        <v>6861192.127</v>
      </c>
      <c r="G22">
        <v>183.3111231</v>
      </c>
      <c r="H22">
        <v>1</v>
      </c>
      <c r="I22">
        <v>11</v>
      </c>
      <c r="J22">
        <v>228</v>
      </c>
      <c r="L22">
        <v>20.6</v>
      </c>
      <c r="M22">
        <v>13.1</v>
      </c>
      <c r="N22">
        <v>1</v>
      </c>
      <c r="O22">
        <v>11</v>
      </c>
      <c r="P22">
        <v>226</v>
      </c>
      <c r="Q22">
        <v>20</v>
      </c>
      <c r="R22">
        <v>12.5</v>
      </c>
      <c r="S22">
        <v>3.42</v>
      </c>
      <c r="U22">
        <v>20.4</v>
      </c>
    </row>
    <row r="23" spans="1:21" ht="14.25">
      <c r="A23">
        <v>256</v>
      </c>
      <c r="B23">
        <v>20.45962312</v>
      </c>
      <c r="C23">
        <v>-18.21338807</v>
      </c>
      <c r="D23">
        <v>-1.375433869</v>
      </c>
      <c r="E23">
        <v>2515922.127</v>
      </c>
      <c r="F23">
        <v>6861192.972</v>
      </c>
      <c r="G23">
        <v>181.8645661</v>
      </c>
      <c r="H23">
        <v>1</v>
      </c>
      <c r="I23">
        <v>11</v>
      </c>
      <c r="J23">
        <v>119</v>
      </c>
      <c r="L23">
        <v>17.2</v>
      </c>
      <c r="M23">
        <v>13.9</v>
      </c>
      <c r="N23">
        <v>1</v>
      </c>
      <c r="O23">
        <v>13</v>
      </c>
      <c r="P23">
        <v>114</v>
      </c>
      <c r="Q23">
        <v>17.1</v>
      </c>
      <c r="R23">
        <v>15.9</v>
      </c>
      <c r="S23" t="s">
        <v>89</v>
      </c>
      <c r="T23" t="s">
        <v>90</v>
      </c>
      <c r="U23">
        <v>17</v>
      </c>
    </row>
    <row r="24" ht="14.25">
      <c r="A24" s="1" t="s">
        <v>130</v>
      </c>
    </row>
    <row r="25" spans="1:22" ht="14.25">
      <c r="A25">
        <v>33</v>
      </c>
      <c r="B25">
        <v>-17.17492996</v>
      </c>
      <c r="C25">
        <v>13.67170529</v>
      </c>
      <c r="D25">
        <v>0.278545171</v>
      </c>
      <c r="E25">
        <v>2515962.862</v>
      </c>
      <c r="F25">
        <v>6861220.788</v>
      </c>
      <c r="G25">
        <v>183.5185452</v>
      </c>
      <c r="H25">
        <v>2</v>
      </c>
      <c r="I25">
        <v>11</v>
      </c>
      <c r="J25">
        <v>185</v>
      </c>
      <c r="L25">
        <v>20.4</v>
      </c>
      <c r="M25">
        <v>1.7</v>
      </c>
      <c r="N25">
        <v>2</v>
      </c>
      <c r="O25">
        <v>11</v>
      </c>
      <c r="P25">
        <v>201</v>
      </c>
      <c r="Q25">
        <v>0</v>
      </c>
      <c r="R25">
        <v>11.2</v>
      </c>
      <c r="S25">
        <v>7.67</v>
      </c>
      <c r="V25">
        <v>7.2</v>
      </c>
    </row>
    <row r="26" spans="1:22" ht="14.25">
      <c r="A26">
        <v>367</v>
      </c>
      <c r="B26">
        <v>-2.457240961</v>
      </c>
      <c r="C26">
        <v>-9.441511662</v>
      </c>
      <c r="D26">
        <v>-0.832260362</v>
      </c>
      <c r="E26">
        <v>2515936.67</v>
      </c>
      <c r="F26">
        <v>6861212.736</v>
      </c>
      <c r="G26">
        <v>182.4077396</v>
      </c>
      <c r="H26">
        <v>2</v>
      </c>
      <c r="I26">
        <v>11</v>
      </c>
      <c r="J26">
        <v>174</v>
      </c>
      <c r="L26">
        <v>19.5</v>
      </c>
      <c r="M26">
        <v>3.1</v>
      </c>
      <c r="N26">
        <v>2</v>
      </c>
      <c r="O26">
        <v>11</v>
      </c>
      <c r="P26">
        <v>185</v>
      </c>
      <c r="Q26">
        <v>20.2</v>
      </c>
      <c r="R26">
        <v>10.9</v>
      </c>
      <c r="S26">
        <v>7.65</v>
      </c>
      <c r="V26">
        <v>10.1</v>
      </c>
    </row>
    <row r="27" spans="1:22" ht="14.25">
      <c r="A27">
        <v>184</v>
      </c>
      <c r="B27">
        <v>0.302800331</v>
      </c>
      <c r="C27">
        <v>45.93791077</v>
      </c>
      <c r="D27">
        <v>0.959234067</v>
      </c>
      <c r="E27">
        <v>2515989.328</v>
      </c>
      <c r="F27">
        <v>6861195.369</v>
      </c>
      <c r="G27">
        <v>184.1992341</v>
      </c>
      <c r="H27">
        <v>2</v>
      </c>
      <c r="I27">
        <v>11</v>
      </c>
      <c r="J27">
        <v>122</v>
      </c>
      <c r="L27">
        <v>13.6</v>
      </c>
      <c r="M27">
        <v>4.2</v>
      </c>
      <c r="N27">
        <v>2</v>
      </c>
      <c r="O27">
        <v>12</v>
      </c>
      <c r="P27">
        <v>120</v>
      </c>
      <c r="Q27">
        <v>14.1</v>
      </c>
      <c r="R27">
        <v>10.3</v>
      </c>
      <c r="S27" t="s">
        <v>30</v>
      </c>
      <c r="T27" t="s">
        <v>56</v>
      </c>
      <c r="V27">
        <v>10.1</v>
      </c>
    </row>
    <row r="28" spans="1:22" ht="14.25">
      <c r="A28">
        <v>115</v>
      </c>
      <c r="B28">
        <v>11.29374179</v>
      </c>
      <c r="C28">
        <v>5.848610378</v>
      </c>
      <c r="D28">
        <v>-2.32637724</v>
      </c>
      <c r="E28">
        <v>2515947.759</v>
      </c>
      <c r="F28">
        <v>6861195.419</v>
      </c>
      <c r="G28">
        <v>180.9136228</v>
      </c>
      <c r="H28">
        <v>2</v>
      </c>
      <c r="I28">
        <v>11</v>
      </c>
      <c r="J28">
        <v>222</v>
      </c>
      <c r="L28">
        <v>20.9</v>
      </c>
      <c r="M28">
        <v>4</v>
      </c>
      <c r="N28">
        <v>2</v>
      </c>
      <c r="O28">
        <v>11</v>
      </c>
      <c r="P28">
        <v>227</v>
      </c>
      <c r="Q28">
        <v>0</v>
      </c>
      <c r="R28">
        <v>8.7</v>
      </c>
      <c r="S28">
        <v>5.38</v>
      </c>
      <c r="V28">
        <v>8.8</v>
      </c>
    </row>
    <row r="29" spans="1:22" ht="14.25">
      <c r="A29">
        <v>147</v>
      </c>
      <c r="B29">
        <v>18.48173384</v>
      </c>
      <c r="C29">
        <v>22.17990561</v>
      </c>
      <c r="D29">
        <v>-2.577360513</v>
      </c>
      <c r="E29">
        <v>2515961.596</v>
      </c>
      <c r="F29">
        <v>6861184.152</v>
      </c>
      <c r="G29">
        <v>180.6626395</v>
      </c>
      <c r="H29">
        <v>2</v>
      </c>
      <c r="I29">
        <v>11</v>
      </c>
      <c r="J29">
        <v>314</v>
      </c>
      <c r="L29">
        <v>24.4</v>
      </c>
      <c r="M29">
        <v>3.1</v>
      </c>
      <c r="N29">
        <v>2</v>
      </c>
      <c r="O29">
        <v>11</v>
      </c>
      <c r="P29">
        <v>318</v>
      </c>
      <c r="Q29">
        <v>24.5</v>
      </c>
      <c r="R29">
        <v>10.3</v>
      </c>
      <c r="S29">
        <v>6.39</v>
      </c>
      <c r="V29">
        <v>10.8</v>
      </c>
    </row>
    <row r="31" ht="14.25">
      <c r="A31" s="1" t="s">
        <v>144</v>
      </c>
    </row>
    <row r="32" spans="1:17" ht="14.25">
      <c r="A32" s="1"/>
      <c r="B32" s="1"/>
      <c r="C32" s="1" t="s">
        <v>124</v>
      </c>
      <c r="D32" s="1"/>
      <c r="E32" s="1"/>
      <c r="F32" s="1"/>
      <c r="G32" s="1"/>
      <c r="H32" s="1"/>
      <c r="I32" s="1" t="s">
        <v>123</v>
      </c>
      <c r="J32" s="1"/>
      <c r="K32" s="1"/>
      <c r="L32" s="1"/>
      <c r="M32" s="1"/>
      <c r="N32" s="1"/>
      <c r="O32" s="1" t="s">
        <v>125</v>
      </c>
      <c r="P32" s="1"/>
      <c r="Q32" s="1"/>
    </row>
    <row r="33" spans="1:17" ht="14.25">
      <c r="A33" s="1" t="s">
        <v>1</v>
      </c>
      <c r="B33" s="1" t="s">
        <v>2</v>
      </c>
      <c r="C33" s="1" t="s">
        <v>15</v>
      </c>
      <c r="D33" s="1" t="s">
        <v>16</v>
      </c>
      <c r="E33" s="1" t="s">
        <v>17</v>
      </c>
      <c r="F33" s="1" t="s">
        <v>18</v>
      </c>
      <c r="G33" s="1" t="s">
        <v>19</v>
      </c>
      <c r="H33" s="1" t="s">
        <v>21</v>
      </c>
      <c r="I33" s="1" t="s">
        <v>131</v>
      </c>
      <c r="J33" s="1" t="s">
        <v>132</v>
      </c>
      <c r="K33" s="1" t="s">
        <v>133</v>
      </c>
      <c r="L33" s="1" t="s">
        <v>134</v>
      </c>
      <c r="M33" s="1" t="s">
        <v>135</v>
      </c>
      <c r="N33" s="1" t="s">
        <v>136</v>
      </c>
      <c r="O33" s="1" t="s">
        <v>137</v>
      </c>
      <c r="P33" s="1" t="s">
        <v>138</v>
      </c>
      <c r="Q33" s="1" t="s">
        <v>139</v>
      </c>
    </row>
    <row r="34" spans="1:17" ht="14.25">
      <c r="A34">
        <v>-2</v>
      </c>
      <c r="B34">
        <v>427</v>
      </c>
      <c r="C34">
        <v>2</v>
      </c>
      <c r="D34">
        <v>11</v>
      </c>
      <c r="E34">
        <v>282</v>
      </c>
      <c r="F34">
        <v>19.5</v>
      </c>
      <c r="G34">
        <v>3.7</v>
      </c>
      <c r="I34">
        <v>2</v>
      </c>
      <c r="J34">
        <v>11</v>
      </c>
      <c r="K34">
        <v>281</v>
      </c>
      <c r="L34">
        <v>19.6</v>
      </c>
      <c r="M34">
        <v>4.5</v>
      </c>
      <c r="O34">
        <f>K34-E34</f>
        <v>-1</v>
      </c>
      <c r="P34">
        <f>L34-F34</f>
        <v>0.10000000000000142</v>
      </c>
      <c r="Q34">
        <f>M34-G34</f>
        <v>0.7999999999999998</v>
      </c>
    </row>
    <row r="35" spans="1:17" ht="14.25">
      <c r="A35">
        <v>-2</v>
      </c>
      <c r="B35">
        <v>68</v>
      </c>
      <c r="C35">
        <v>2</v>
      </c>
      <c r="D35">
        <v>11</v>
      </c>
      <c r="E35">
        <v>159</v>
      </c>
      <c r="F35">
        <v>16.3</v>
      </c>
      <c r="G35">
        <v>4.4</v>
      </c>
      <c r="I35">
        <v>2</v>
      </c>
      <c r="J35">
        <v>11</v>
      </c>
      <c r="K35">
        <v>157</v>
      </c>
      <c r="L35">
        <v>16.5</v>
      </c>
      <c r="M35">
        <v>4.5</v>
      </c>
      <c r="O35">
        <f aca="true" t="shared" si="0" ref="O35:O52">K35-E35</f>
        <v>-2</v>
      </c>
      <c r="P35">
        <f aca="true" t="shared" si="1" ref="P35:P52">L35-F35</f>
        <v>0.1999999999999993</v>
      </c>
      <c r="Q35">
        <f aca="true" t="shared" si="2" ref="Q35:Q52">M35-G35</f>
        <v>0.09999999999999964</v>
      </c>
    </row>
    <row r="36" spans="1:17" ht="14.25">
      <c r="A36">
        <v>-1</v>
      </c>
      <c r="B36">
        <v>407</v>
      </c>
      <c r="C36">
        <v>1</v>
      </c>
      <c r="D36">
        <v>11</v>
      </c>
      <c r="E36">
        <v>262</v>
      </c>
      <c r="F36">
        <v>21.3</v>
      </c>
      <c r="G36">
        <v>14.4</v>
      </c>
      <c r="I36">
        <v>1</v>
      </c>
      <c r="J36">
        <v>11</v>
      </c>
      <c r="K36">
        <v>261</v>
      </c>
      <c r="L36">
        <v>21.4</v>
      </c>
      <c r="M36">
        <v>14.5</v>
      </c>
      <c r="O36">
        <f t="shared" si="0"/>
        <v>-1</v>
      </c>
      <c r="P36">
        <f t="shared" si="1"/>
        <v>0.09999999999999787</v>
      </c>
      <c r="Q36">
        <f t="shared" si="2"/>
        <v>0.09999999999999964</v>
      </c>
    </row>
    <row r="37" spans="1:17" ht="14.25">
      <c r="A37">
        <v>-1</v>
      </c>
      <c r="B37">
        <v>365</v>
      </c>
      <c r="C37">
        <v>1</v>
      </c>
      <c r="D37">
        <v>11</v>
      </c>
      <c r="E37">
        <v>247</v>
      </c>
      <c r="F37">
        <v>23.5</v>
      </c>
      <c r="G37">
        <v>12.7</v>
      </c>
      <c r="I37">
        <v>1</v>
      </c>
      <c r="J37">
        <v>11</v>
      </c>
      <c r="K37">
        <v>245</v>
      </c>
      <c r="L37">
        <v>23</v>
      </c>
      <c r="M37">
        <v>12.1</v>
      </c>
      <c r="O37">
        <f t="shared" si="0"/>
        <v>-2</v>
      </c>
      <c r="P37">
        <f t="shared" si="1"/>
        <v>-0.5</v>
      </c>
      <c r="Q37">
        <f t="shared" si="2"/>
        <v>-0.5999999999999996</v>
      </c>
    </row>
    <row r="38" spans="1:17" ht="14.25">
      <c r="A38">
        <v>-1</v>
      </c>
      <c r="B38">
        <v>24</v>
      </c>
      <c r="C38">
        <v>1</v>
      </c>
      <c r="D38">
        <v>11</v>
      </c>
      <c r="E38">
        <v>192</v>
      </c>
      <c r="F38">
        <v>21.2</v>
      </c>
      <c r="G38">
        <v>16.3</v>
      </c>
      <c r="I38">
        <v>1</v>
      </c>
      <c r="J38">
        <v>11</v>
      </c>
      <c r="K38">
        <v>194</v>
      </c>
      <c r="L38">
        <v>20.6</v>
      </c>
      <c r="M38">
        <v>14.8</v>
      </c>
      <c r="O38">
        <f t="shared" si="0"/>
        <v>2</v>
      </c>
      <c r="P38">
        <f t="shared" si="1"/>
        <v>-0.5999999999999979</v>
      </c>
      <c r="Q38">
        <f t="shared" si="2"/>
        <v>-1.5</v>
      </c>
    </row>
    <row r="39" spans="1:17" ht="14.25">
      <c r="A39">
        <v>-1</v>
      </c>
      <c r="B39">
        <v>76</v>
      </c>
      <c r="C39">
        <v>2</v>
      </c>
      <c r="D39">
        <v>11</v>
      </c>
      <c r="E39">
        <v>150</v>
      </c>
      <c r="F39">
        <v>16</v>
      </c>
      <c r="G39">
        <v>5.1</v>
      </c>
      <c r="I39">
        <v>2</v>
      </c>
      <c r="J39">
        <v>11</v>
      </c>
      <c r="K39">
        <v>144</v>
      </c>
      <c r="L39">
        <v>16</v>
      </c>
      <c r="M39">
        <v>3.9</v>
      </c>
      <c r="O39">
        <f t="shared" si="0"/>
        <v>-6</v>
      </c>
      <c r="P39">
        <f t="shared" si="1"/>
        <v>0</v>
      </c>
      <c r="Q39">
        <f t="shared" si="2"/>
        <v>-1.1999999999999997</v>
      </c>
    </row>
    <row r="40" spans="1:17" ht="14.25">
      <c r="A40">
        <v>0</v>
      </c>
      <c r="B40">
        <v>338</v>
      </c>
      <c r="C40">
        <v>2</v>
      </c>
      <c r="D40">
        <v>11</v>
      </c>
      <c r="E40">
        <v>263</v>
      </c>
      <c r="F40">
        <v>22.2</v>
      </c>
      <c r="G40">
        <v>4.9</v>
      </c>
      <c r="I40">
        <v>2</v>
      </c>
      <c r="J40">
        <v>11</v>
      </c>
      <c r="K40">
        <v>262</v>
      </c>
      <c r="L40">
        <v>22.7</v>
      </c>
      <c r="M40">
        <v>6.8</v>
      </c>
      <c r="O40">
        <f t="shared" si="0"/>
        <v>-1</v>
      </c>
      <c r="P40">
        <f t="shared" si="1"/>
        <v>0.5</v>
      </c>
      <c r="Q40">
        <f t="shared" si="2"/>
        <v>1.8999999999999995</v>
      </c>
    </row>
    <row r="41" spans="1:17" ht="14.25">
      <c r="A41">
        <v>0</v>
      </c>
      <c r="B41">
        <v>272</v>
      </c>
      <c r="C41">
        <v>1</v>
      </c>
      <c r="D41">
        <v>11</v>
      </c>
      <c r="E41">
        <v>204</v>
      </c>
      <c r="F41">
        <v>21</v>
      </c>
      <c r="G41">
        <v>13.8</v>
      </c>
      <c r="I41">
        <v>1</v>
      </c>
      <c r="J41">
        <v>11</v>
      </c>
      <c r="K41">
        <v>207</v>
      </c>
      <c r="L41">
        <v>21.4</v>
      </c>
      <c r="M41">
        <v>14</v>
      </c>
      <c r="O41">
        <f t="shared" si="0"/>
        <v>3</v>
      </c>
      <c r="P41">
        <f t="shared" si="1"/>
        <v>0.3999999999999986</v>
      </c>
      <c r="Q41">
        <f t="shared" si="2"/>
        <v>0.1999999999999993</v>
      </c>
    </row>
    <row r="42" spans="1:17" ht="14.25">
      <c r="A42">
        <v>0</v>
      </c>
      <c r="B42">
        <v>350</v>
      </c>
      <c r="C42">
        <v>1</v>
      </c>
      <c r="D42">
        <v>11</v>
      </c>
      <c r="E42">
        <v>163</v>
      </c>
      <c r="F42">
        <v>20.4</v>
      </c>
      <c r="G42">
        <v>13.8</v>
      </c>
      <c r="I42">
        <v>1</v>
      </c>
      <c r="J42">
        <v>11</v>
      </c>
      <c r="K42">
        <v>163</v>
      </c>
      <c r="L42">
        <v>20.4</v>
      </c>
      <c r="M42">
        <v>13.2</v>
      </c>
      <c r="O42">
        <f t="shared" si="0"/>
        <v>0</v>
      </c>
      <c r="P42">
        <f t="shared" si="1"/>
        <v>0</v>
      </c>
      <c r="Q42">
        <f t="shared" si="2"/>
        <v>-0.6000000000000014</v>
      </c>
    </row>
    <row r="43" spans="1:17" ht="14.25">
      <c r="A43">
        <v>0</v>
      </c>
      <c r="B43">
        <v>42</v>
      </c>
      <c r="C43">
        <v>1</v>
      </c>
      <c r="D43">
        <v>11</v>
      </c>
      <c r="E43">
        <v>181</v>
      </c>
      <c r="F43">
        <v>19.8</v>
      </c>
      <c r="G43">
        <v>12</v>
      </c>
      <c r="I43">
        <v>1</v>
      </c>
      <c r="J43">
        <v>11</v>
      </c>
      <c r="K43">
        <v>182</v>
      </c>
      <c r="L43">
        <v>19.8</v>
      </c>
      <c r="M43">
        <v>12.4</v>
      </c>
      <c r="O43">
        <f t="shared" si="0"/>
        <v>1</v>
      </c>
      <c r="P43">
        <f t="shared" si="1"/>
        <v>0</v>
      </c>
      <c r="Q43">
        <f t="shared" si="2"/>
        <v>0.40000000000000036</v>
      </c>
    </row>
    <row r="44" spans="1:17" ht="14.25">
      <c r="A44">
        <v>0</v>
      </c>
      <c r="B44">
        <v>95</v>
      </c>
      <c r="C44">
        <v>2</v>
      </c>
      <c r="D44">
        <v>12</v>
      </c>
      <c r="E44">
        <v>75</v>
      </c>
      <c r="F44">
        <v>8.7</v>
      </c>
      <c r="G44">
        <v>3.3</v>
      </c>
      <c r="H44" t="s">
        <v>54</v>
      </c>
      <c r="I44">
        <v>2</v>
      </c>
      <c r="J44">
        <v>11</v>
      </c>
      <c r="K44">
        <v>74</v>
      </c>
      <c r="L44">
        <v>8.7</v>
      </c>
      <c r="M44">
        <v>3.3</v>
      </c>
      <c r="O44">
        <f t="shared" si="0"/>
        <v>-1</v>
      </c>
      <c r="P44">
        <f t="shared" si="1"/>
        <v>0</v>
      </c>
      <c r="Q44">
        <f t="shared" si="2"/>
        <v>0</v>
      </c>
    </row>
    <row r="45" spans="1:17" ht="14.25">
      <c r="A45">
        <v>1</v>
      </c>
      <c r="B45">
        <v>334</v>
      </c>
      <c r="C45">
        <v>2</v>
      </c>
      <c r="D45">
        <v>11</v>
      </c>
      <c r="E45">
        <v>188</v>
      </c>
      <c r="F45">
        <v>18</v>
      </c>
      <c r="G45">
        <v>5.6</v>
      </c>
      <c r="I45">
        <v>2</v>
      </c>
      <c r="J45">
        <v>11</v>
      </c>
      <c r="K45">
        <v>189</v>
      </c>
      <c r="L45">
        <v>17.9</v>
      </c>
      <c r="M45">
        <v>5.7</v>
      </c>
      <c r="O45">
        <f t="shared" si="0"/>
        <v>1</v>
      </c>
      <c r="P45">
        <f t="shared" si="1"/>
        <v>-0.10000000000000142</v>
      </c>
      <c r="Q45">
        <f t="shared" si="2"/>
        <v>0.10000000000000053</v>
      </c>
    </row>
    <row r="46" spans="1:17" ht="14.25">
      <c r="A46">
        <v>1</v>
      </c>
      <c r="B46">
        <v>278</v>
      </c>
      <c r="C46">
        <v>1</v>
      </c>
      <c r="D46">
        <v>11</v>
      </c>
      <c r="E46">
        <v>212</v>
      </c>
      <c r="F46">
        <v>20.7</v>
      </c>
      <c r="G46">
        <v>14.1</v>
      </c>
      <c r="I46">
        <v>1</v>
      </c>
      <c r="J46">
        <v>11</v>
      </c>
      <c r="K46">
        <v>207</v>
      </c>
      <c r="L46">
        <v>20.5</v>
      </c>
      <c r="M46">
        <v>14.1</v>
      </c>
      <c r="O46">
        <f t="shared" si="0"/>
        <v>-5</v>
      </c>
      <c r="P46">
        <f t="shared" si="1"/>
        <v>-0.1999999999999993</v>
      </c>
      <c r="Q46">
        <f t="shared" si="2"/>
        <v>0</v>
      </c>
    </row>
    <row r="47" spans="1:17" ht="14.25">
      <c r="A47">
        <v>1</v>
      </c>
      <c r="B47">
        <v>189</v>
      </c>
      <c r="C47">
        <v>1</v>
      </c>
      <c r="D47">
        <v>12</v>
      </c>
      <c r="E47">
        <v>140</v>
      </c>
      <c r="F47">
        <v>19</v>
      </c>
      <c r="G47">
        <v>14.5</v>
      </c>
      <c r="H47" t="s">
        <v>39</v>
      </c>
      <c r="I47">
        <v>1</v>
      </c>
      <c r="J47">
        <v>12</v>
      </c>
      <c r="K47">
        <v>141</v>
      </c>
      <c r="L47">
        <v>19</v>
      </c>
      <c r="M47">
        <v>13.4</v>
      </c>
      <c r="N47" t="s">
        <v>39</v>
      </c>
      <c r="O47">
        <f t="shared" si="0"/>
        <v>1</v>
      </c>
      <c r="P47">
        <f t="shared" si="1"/>
        <v>0</v>
      </c>
      <c r="Q47">
        <f t="shared" si="2"/>
        <v>-1.0999999999999996</v>
      </c>
    </row>
    <row r="48" spans="1:17" ht="14.25">
      <c r="A48">
        <v>1</v>
      </c>
      <c r="B48">
        <v>157</v>
      </c>
      <c r="C48">
        <v>1</v>
      </c>
      <c r="D48">
        <v>11</v>
      </c>
      <c r="E48">
        <v>244</v>
      </c>
      <c r="F48">
        <v>23.1</v>
      </c>
      <c r="G48">
        <v>15.3</v>
      </c>
      <c r="I48">
        <v>1</v>
      </c>
      <c r="J48">
        <v>11</v>
      </c>
      <c r="K48">
        <v>246</v>
      </c>
      <c r="L48">
        <v>23.2</v>
      </c>
      <c r="M48">
        <v>14.3</v>
      </c>
      <c r="O48">
        <f t="shared" si="0"/>
        <v>2</v>
      </c>
      <c r="P48">
        <f t="shared" si="1"/>
        <v>0.09999999999999787</v>
      </c>
      <c r="Q48">
        <f t="shared" si="2"/>
        <v>-1</v>
      </c>
    </row>
    <row r="49" spans="1:17" ht="14.25">
      <c r="A49">
        <v>2</v>
      </c>
      <c r="B49">
        <v>324</v>
      </c>
      <c r="C49">
        <v>2</v>
      </c>
      <c r="D49">
        <v>11</v>
      </c>
      <c r="E49">
        <v>376</v>
      </c>
      <c r="F49">
        <v>27.5</v>
      </c>
      <c r="G49">
        <v>9.6</v>
      </c>
      <c r="I49">
        <v>2</v>
      </c>
      <c r="J49">
        <v>11</v>
      </c>
      <c r="K49">
        <v>373</v>
      </c>
      <c r="L49">
        <v>27.9</v>
      </c>
      <c r="M49">
        <v>10</v>
      </c>
      <c r="O49">
        <f t="shared" si="0"/>
        <v>-3</v>
      </c>
      <c r="P49">
        <f t="shared" si="1"/>
        <v>0.3999999999999986</v>
      </c>
      <c r="Q49">
        <f t="shared" si="2"/>
        <v>0.40000000000000036</v>
      </c>
    </row>
    <row r="50" spans="1:17" ht="14.25">
      <c r="A50">
        <v>2</v>
      </c>
      <c r="B50">
        <v>242</v>
      </c>
      <c r="C50">
        <v>1</v>
      </c>
      <c r="D50">
        <v>11</v>
      </c>
      <c r="E50">
        <v>151</v>
      </c>
      <c r="F50">
        <v>20.5</v>
      </c>
      <c r="G50">
        <v>14.6</v>
      </c>
      <c r="I50">
        <v>1</v>
      </c>
      <c r="J50">
        <v>11</v>
      </c>
      <c r="K50">
        <v>151</v>
      </c>
      <c r="L50">
        <v>20.1</v>
      </c>
      <c r="M50">
        <v>15.4</v>
      </c>
      <c r="O50">
        <f t="shared" si="0"/>
        <v>0</v>
      </c>
      <c r="P50">
        <f t="shared" si="1"/>
        <v>-0.3999999999999986</v>
      </c>
      <c r="Q50">
        <f t="shared" si="2"/>
        <v>0.8000000000000007</v>
      </c>
    </row>
    <row r="51" spans="1:17" ht="14.25">
      <c r="A51">
        <v>2</v>
      </c>
      <c r="B51">
        <v>112</v>
      </c>
      <c r="C51">
        <v>2</v>
      </c>
      <c r="D51">
        <v>11</v>
      </c>
      <c r="E51">
        <v>225</v>
      </c>
      <c r="F51">
        <v>20.1</v>
      </c>
      <c r="G51">
        <v>6.1</v>
      </c>
      <c r="I51">
        <v>2</v>
      </c>
      <c r="J51">
        <v>11</v>
      </c>
      <c r="K51">
        <v>223</v>
      </c>
      <c r="L51">
        <v>20.1</v>
      </c>
      <c r="M51">
        <v>7.1</v>
      </c>
      <c r="O51">
        <f t="shared" si="0"/>
        <v>-2</v>
      </c>
      <c r="P51">
        <f t="shared" si="1"/>
        <v>0</v>
      </c>
      <c r="Q51">
        <f t="shared" si="2"/>
        <v>1</v>
      </c>
    </row>
    <row r="52" spans="1:17" ht="14.25">
      <c r="A52">
        <v>3</v>
      </c>
      <c r="B52">
        <v>240</v>
      </c>
      <c r="C52">
        <v>2</v>
      </c>
      <c r="D52">
        <v>11</v>
      </c>
      <c r="E52">
        <v>202</v>
      </c>
      <c r="F52">
        <v>19.9</v>
      </c>
      <c r="G52">
        <v>6</v>
      </c>
      <c r="I52">
        <v>2</v>
      </c>
      <c r="J52">
        <v>11</v>
      </c>
      <c r="K52">
        <v>202</v>
      </c>
      <c r="L52">
        <v>19.5</v>
      </c>
      <c r="M52">
        <v>6</v>
      </c>
      <c r="O52">
        <f t="shared" si="0"/>
        <v>0</v>
      </c>
      <c r="P52">
        <f t="shared" si="1"/>
        <v>-0.3999999999999986</v>
      </c>
      <c r="Q52">
        <f t="shared" si="2"/>
        <v>0</v>
      </c>
    </row>
    <row r="53" spans="14:17" ht="14.25">
      <c r="N53" s="1" t="s">
        <v>140</v>
      </c>
      <c r="O53" s="1">
        <f>AVERAGE(O34:O52)</f>
        <v>-0.7368421052631579</v>
      </c>
      <c r="P53" s="1">
        <f>AVERAGE(P34:P52)</f>
        <v>-0.02105263157894748</v>
      </c>
      <c r="Q53" s="1">
        <f>AVERAGE(Q34:Q52)</f>
        <v>-0.010526315789473717</v>
      </c>
    </row>
    <row r="54" spans="14:17" ht="14.25">
      <c r="N54" s="1" t="s">
        <v>141</v>
      </c>
      <c r="O54" s="1">
        <f>STDEV(O34:O52)</f>
        <v>2.305599590927317</v>
      </c>
      <c r="P54" s="1">
        <f>STDEV(P34:P52)</f>
        <v>0.2992192569716889</v>
      </c>
      <c r="Q54" s="1">
        <f>STDEV(Q34:Q52)</f>
        <v>0.8464925915814852</v>
      </c>
    </row>
    <row r="55" spans="14:17" ht="14.25">
      <c r="N55" s="1" t="s">
        <v>142</v>
      </c>
      <c r="O55" s="1">
        <f>MIN(O34:O52)</f>
        <v>-6</v>
      </c>
      <c r="P55" s="1">
        <f>MIN(P34:P52)</f>
        <v>-0.5999999999999979</v>
      </c>
      <c r="Q55" s="1">
        <f>MIN(Q34:Q52)</f>
        <v>-1.5</v>
      </c>
    </row>
    <row r="56" spans="14:17" ht="14.25">
      <c r="N56" s="1" t="s">
        <v>143</v>
      </c>
      <c r="O56" s="1">
        <f>MAX(O34:O52)</f>
        <v>3</v>
      </c>
      <c r="P56" s="1">
        <f>MAX(P34:P52)</f>
        <v>0.5</v>
      </c>
      <c r="Q56" s="1">
        <f>MAX(Q34:Q52)</f>
        <v>1.8999999999999995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2009-09-30T06:28:44Z</dcterms:created>
  <dcterms:modified xsi:type="dcterms:W3CDTF">2009-10-11T08:29:28Z</dcterms:modified>
  <cp:category/>
  <cp:version/>
  <cp:contentType/>
  <cp:contentStatus/>
</cp:coreProperties>
</file>