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w folder\P1\"/>
    </mc:Choice>
  </mc:AlternateContent>
  <xr:revisionPtr revIDLastSave="0" documentId="13_ncr:1_{567813BD-0BF5-4E38-8490-EF276772F343}" xr6:coauthVersionLast="47" xr6:coauthVersionMax="47" xr10:uidLastSave="{00000000-0000-0000-0000-000000000000}"/>
  <bookViews>
    <workbookView xWindow="-120" yWindow="-120" windowWidth="29040" windowHeight="18240" xr2:uid="{48E69216-4989-431B-A243-42D60739AFD4}"/>
  </bookViews>
  <sheets>
    <sheet name="Sheet1" sheetId="1" r:id="rId1"/>
    <sheet name="2010" sheetId="2" r:id="rId2"/>
    <sheet name="2013" sheetId="3" r:id="rId3"/>
    <sheet name="2002-2022" sheetId="4" r:id="rId4"/>
  </sheets>
  <definedNames>
    <definedName name="_xlnm._FilterDatabase" localSheetId="3" hidden="1">'2002-2022'!$A$1:$L$157</definedName>
    <definedName name="_xlnm._FilterDatabase" localSheetId="1" hidden="1">'2010'!$A$1:$G$344</definedName>
    <definedName name="_xlnm._FilterDatabase" localSheetId="2" hidden="1">'2013'!$A$1:$G$331</definedName>
    <definedName name="_xlnm._FilterDatabase" localSheetId="0" hidden="1">Sheet1!$A$1:$BB$344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4" l="1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2" i="4"/>
  <c r="K128" i="4"/>
  <c r="K114" i="4"/>
  <c r="K102" i="4"/>
  <c r="K90" i="4"/>
  <c r="K78" i="4"/>
  <c r="K66" i="4"/>
  <c r="K53" i="4"/>
  <c r="K49" i="4"/>
  <c r="K43" i="4"/>
  <c r="K41" i="4"/>
  <c r="K37" i="4"/>
  <c r="K31" i="4"/>
  <c r="K29" i="4"/>
  <c r="K25" i="4"/>
  <c r="K19" i="4"/>
  <c r="K17" i="4"/>
  <c r="K13" i="4"/>
  <c r="I3" i="4"/>
  <c r="J3" i="4"/>
  <c r="K3" i="4" s="1"/>
  <c r="I4" i="4"/>
  <c r="J4" i="4"/>
  <c r="I5" i="4"/>
  <c r="J5" i="4"/>
  <c r="I6" i="4"/>
  <c r="J6" i="4"/>
  <c r="I7" i="4"/>
  <c r="K7" i="4" s="1"/>
  <c r="J7" i="4"/>
  <c r="I8" i="4"/>
  <c r="K8" i="4" s="1"/>
  <c r="J8" i="4"/>
  <c r="I9" i="4"/>
  <c r="K9" i="4" s="1"/>
  <c r="J9" i="4"/>
  <c r="I10" i="4"/>
  <c r="K10" i="4" s="1"/>
  <c r="J10" i="4"/>
  <c r="I11" i="4"/>
  <c r="K11" i="4" s="1"/>
  <c r="J11" i="4"/>
  <c r="I12" i="4"/>
  <c r="K12" i="4" s="1"/>
  <c r="J12" i="4"/>
  <c r="I13" i="4"/>
  <c r="J13" i="4"/>
  <c r="I14" i="4"/>
  <c r="K14" i="4" s="1"/>
  <c r="J14" i="4"/>
  <c r="I15" i="4"/>
  <c r="J15" i="4"/>
  <c r="K15" i="4" s="1"/>
  <c r="I16" i="4"/>
  <c r="K16" i="4" s="1"/>
  <c r="J16" i="4"/>
  <c r="I17" i="4"/>
  <c r="J17" i="4"/>
  <c r="I18" i="4"/>
  <c r="J18" i="4"/>
  <c r="K18" i="4" s="1"/>
  <c r="I19" i="4"/>
  <c r="J19" i="4"/>
  <c r="I20" i="4"/>
  <c r="K20" i="4" s="1"/>
  <c r="J20" i="4"/>
  <c r="I21" i="4"/>
  <c r="K21" i="4" s="1"/>
  <c r="J21" i="4"/>
  <c r="I22" i="4"/>
  <c r="K22" i="4" s="1"/>
  <c r="J22" i="4"/>
  <c r="I23" i="4"/>
  <c r="K23" i="4" s="1"/>
  <c r="J23" i="4"/>
  <c r="I24" i="4"/>
  <c r="K24" i="4" s="1"/>
  <c r="J24" i="4"/>
  <c r="I25" i="4"/>
  <c r="J25" i="4"/>
  <c r="I26" i="4"/>
  <c r="K26" i="4" s="1"/>
  <c r="J26" i="4"/>
  <c r="I27" i="4"/>
  <c r="K27" i="4" s="1"/>
  <c r="J27" i="4"/>
  <c r="I28" i="4"/>
  <c r="K28" i="4" s="1"/>
  <c r="J28" i="4"/>
  <c r="I29" i="4"/>
  <c r="J29" i="4"/>
  <c r="I30" i="4"/>
  <c r="K30" i="4" s="1"/>
  <c r="J30" i="4"/>
  <c r="I31" i="4"/>
  <c r="J31" i="4"/>
  <c r="I32" i="4"/>
  <c r="K32" i="4" s="1"/>
  <c r="J32" i="4"/>
  <c r="I33" i="4"/>
  <c r="K33" i="4" s="1"/>
  <c r="J33" i="4"/>
  <c r="I34" i="4"/>
  <c r="K34" i="4" s="1"/>
  <c r="J34" i="4"/>
  <c r="I35" i="4"/>
  <c r="K35" i="4" s="1"/>
  <c r="J35" i="4"/>
  <c r="I36" i="4"/>
  <c r="K36" i="4" s="1"/>
  <c r="J36" i="4"/>
  <c r="I37" i="4"/>
  <c r="J37" i="4"/>
  <c r="I38" i="4"/>
  <c r="K38" i="4" s="1"/>
  <c r="J38" i="4"/>
  <c r="I39" i="4"/>
  <c r="K39" i="4" s="1"/>
  <c r="J39" i="4"/>
  <c r="I40" i="4"/>
  <c r="K40" i="4" s="1"/>
  <c r="J40" i="4"/>
  <c r="I41" i="4"/>
  <c r="J41" i="4"/>
  <c r="I42" i="4"/>
  <c r="K42" i="4" s="1"/>
  <c r="J42" i="4"/>
  <c r="I43" i="4"/>
  <c r="J43" i="4"/>
  <c r="I44" i="4"/>
  <c r="K44" i="4" s="1"/>
  <c r="J44" i="4"/>
  <c r="I45" i="4"/>
  <c r="K45" i="4" s="1"/>
  <c r="J45" i="4"/>
  <c r="I46" i="4"/>
  <c r="K46" i="4" s="1"/>
  <c r="J46" i="4"/>
  <c r="I47" i="4"/>
  <c r="K47" i="4" s="1"/>
  <c r="J47" i="4"/>
  <c r="I48" i="4"/>
  <c r="K48" i="4" s="1"/>
  <c r="J48" i="4"/>
  <c r="I49" i="4"/>
  <c r="J49" i="4"/>
  <c r="I50" i="4"/>
  <c r="K50" i="4" s="1"/>
  <c r="J50" i="4"/>
  <c r="I51" i="4"/>
  <c r="K51" i="4" s="1"/>
  <c r="J51" i="4"/>
  <c r="I52" i="4"/>
  <c r="K52" i="4" s="1"/>
  <c r="J52" i="4"/>
  <c r="I53" i="4"/>
  <c r="J53" i="4"/>
  <c r="I54" i="4"/>
  <c r="K54" i="4" s="1"/>
  <c r="J54" i="4"/>
  <c r="I55" i="4"/>
  <c r="K55" i="4" s="1"/>
  <c r="J55" i="4"/>
  <c r="I56" i="4"/>
  <c r="K56" i="4" s="1"/>
  <c r="J56" i="4"/>
  <c r="I57" i="4"/>
  <c r="K57" i="4" s="1"/>
  <c r="J57" i="4"/>
  <c r="I58" i="4"/>
  <c r="K58" i="4" s="1"/>
  <c r="J58" i="4"/>
  <c r="I59" i="4"/>
  <c r="K59" i="4" s="1"/>
  <c r="J59" i="4"/>
  <c r="I60" i="4"/>
  <c r="K60" i="4" s="1"/>
  <c r="J60" i="4"/>
  <c r="I61" i="4"/>
  <c r="K61" i="4" s="1"/>
  <c r="J61" i="4"/>
  <c r="I62" i="4"/>
  <c r="K62" i="4" s="1"/>
  <c r="J62" i="4"/>
  <c r="I63" i="4"/>
  <c r="J63" i="4"/>
  <c r="K63" i="4" s="1"/>
  <c r="I64" i="4"/>
  <c r="K64" i="4" s="1"/>
  <c r="J64" i="4"/>
  <c r="I65" i="4"/>
  <c r="K65" i="4" s="1"/>
  <c r="J65" i="4"/>
  <c r="I66" i="4"/>
  <c r="J66" i="4"/>
  <c r="I67" i="4"/>
  <c r="K67" i="4" s="1"/>
  <c r="J67" i="4"/>
  <c r="I68" i="4"/>
  <c r="K68" i="4" s="1"/>
  <c r="J68" i="4"/>
  <c r="I69" i="4"/>
  <c r="K69" i="4" s="1"/>
  <c r="J69" i="4"/>
  <c r="I70" i="4"/>
  <c r="K70" i="4" s="1"/>
  <c r="J70" i="4"/>
  <c r="I71" i="4"/>
  <c r="K71" i="4" s="1"/>
  <c r="J71" i="4"/>
  <c r="I72" i="4"/>
  <c r="K72" i="4" s="1"/>
  <c r="J72" i="4"/>
  <c r="I73" i="4"/>
  <c r="K73" i="4" s="1"/>
  <c r="J73" i="4"/>
  <c r="I74" i="4"/>
  <c r="K74" i="4" s="1"/>
  <c r="J74" i="4"/>
  <c r="I75" i="4"/>
  <c r="K75" i="4" s="1"/>
  <c r="J75" i="4"/>
  <c r="I76" i="4"/>
  <c r="K76" i="4" s="1"/>
  <c r="J76" i="4"/>
  <c r="I77" i="4"/>
  <c r="K77" i="4" s="1"/>
  <c r="J77" i="4"/>
  <c r="I78" i="4"/>
  <c r="J78" i="4"/>
  <c r="I79" i="4"/>
  <c r="K79" i="4" s="1"/>
  <c r="J79" i="4"/>
  <c r="I80" i="4"/>
  <c r="K80" i="4" s="1"/>
  <c r="J80" i="4"/>
  <c r="I81" i="4"/>
  <c r="K81" i="4" s="1"/>
  <c r="J81" i="4"/>
  <c r="I82" i="4"/>
  <c r="K82" i="4" s="1"/>
  <c r="J82" i="4"/>
  <c r="I83" i="4"/>
  <c r="K83" i="4" s="1"/>
  <c r="J83" i="4"/>
  <c r="I84" i="4"/>
  <c r="K84" i="4" s="1"/>
  <c r="J84" i="4"/>
  <c r="I85" i="4"/>
  <c r="K85" i="4" s="1"/>
  <c r="J85" i="4"/>
  <c r="I86" i="4"/>
  <c r="K86" i="4" s="1"/>
  <c r="J86" i="4"/>
  <c r="I87" i="4"/>
  <c r="K87" i="4" s="1"/>
  <c r="J87" i="4"/>
  <c r="I88" i="4"/>
  <c r="K88" i="4" s="1"/>
  <c r="J88" i="4"/>
  <c r="I89" i="4"/>
  <c r="K89" i="4" s="1"/>
  <c r="J89" i="4"/>
  <c r="I90" i="4"/>
  <c r="J90" i="4"/>
  <c r="I91" i="4"/>
  <c r="K91" i="4" s="1"/>
  <c r="J91" i="4"/>
  <c r="I92" i="4"/>
  <c r="K92" i="4" s="1"/>
  <c r="J92" i="4"/>
  <c r="I93" i="4"/>
  <c r="K93" i="4" s="1"/>
  <c r="J93" i="4"/>
  <c r="I94" i="4"/>
  <c r="K94" i="4" s="1"/>
  <c r="J94" i="4"/>
  <c r="I95" i="4"/>
  <c r="K95" i="4" s="1"/>
  <c r="J95" i="4"/>
  <c r="I96" i="4"/>
  <c r="K96" i="4" s="1"/>
  <c r="J96" i="4"/>
  <c r="I97" i="4"/>
  <c r="K97" i="4" s="1"/>
  <c r="J97" i="4"/>
  <c r="I98" i="4"/>
  <c r="K98" i="4" s="1"/>
  <c r="J98" i="4"/>
  <c r="I99" i="4"/>
  <c r="K99" i="4" s="1"/>
  <c r="J99" i="4"/>
  <c r="I100" i="4"/>
  <c r="K100" i="4" s="1"/>
  <c r="J100" i="4"/>
  <c r="I101" i="4"/>
  <c r="K101" i="4" s="1"/>
  <c r="J101" i="4"/>
  <c r="I102" i="4"/>
  <c r="J102" i="4"/>
  <c r="I103" i="4"/>
  <c r="K103" i="4" s="1"/>
  <c r="J103" i="4"/>
  <c r="I104" i="4"/>
  <c r="K104" i="4" s="1"/>
  <c r="J104" i="4"/>
  <c r="I105" i="4"/>
  <c r="K105" i="4" s="1"/>
  <c r="J105" i="4"/>
  <c r="I106" i="4"/>
  <c r="K106" i="4" s="1"/>
  <c r="J106" i="4"/>
  <c r="I107" i="4"/>
  <c r="K107" i="4" s="1"/>
  <c r="J107" i="4"/>
  <c r="I108" i="4"/>
  <c r="K108" i="4" s="1"/>
  <c r="J108" i="4"/>
  <c r="I109" i="4"/>
  <c r="K109" i="4" s="1"/>
  <c r="J109" i="4"/>
  <c r="I110" i="4"/>
  <c r="K110" i="4" s="1"/>
  <c r="J110" i="4"/>
  <c r="I111" i="4"/>
  <c r="K111" i="4" s="1"/>
  <c r="J111" i="4"/>
  <c r="I112" i="4"/>
  <c r="K112" i="4" s="1"/>
  <c r="J112" i="4"/>
  <c r="I113" i="4"/>
  <c r="K113" i="4" s="1"/>
  <c r="J113" i="4"/>
  <c r="I114" i="4"/>
  <c r="J114" i="4"/>
  <c r="I115" i="4"/>
  <c r="K115" i="4" s="1"/>
  <c r="J115" i="4"/>
  <c r="I116" i="4"/>
  <c r="K116" i="4" s="1"/>
  <c r="J116" i="4"/>
  <c r="I117" i="4"/>
  <c r="K117" i="4" s="1"/>
  <c r="J117" i="4"/>
  <c r="I118" i="4"/>
  <c r="K118" i="4" s="1"/>
  <c r="J118" i="4"/>
  <c r="I119" i="4"/>
  <c r="K119" i="4" s="1"/>
  <c r="J119" i="4"/>
  <c r="I120" i="4"/>
  <c r="J120" i="4"/>
  <c r="I121" i="4"/>
  <c r="K121" i="4" s="1"/>
  <c r="J121" i="4"/>
  <c r="I122" i="4"/>
  <c r="K122" i="4" s="1"/>
  <c r="J122" i="4"/>
  <c r="I123" i="4"/>
  <c r="K123" i="4" s="1"/>
  <c r="J123" i="4"/>
  <c r="I124" i="4"/>
  <c r="K124" i="4" s="1"/>
  <c r="J124" i="4"/>
  <c r="I125" i="4"/>
  <c r="K125" i="4" s="1"/>
  <c r="J125" i="4"/>
  <c r="I126" i="4"/>
  <c r="K126" i="4" s="1"/>
  <c r="J126" i="4"/>
  <c r="I127" i="4"/>
  <c r="K127" i="4" s="1"/>
  <c r="J127" i="4"/>
  <c r="I128" i="4"/>
  <c r="J128" i="4"/>
  <c r="I129" i="4"/>
  <c r="K129" i="4" s="1"/>
  <c r="J129" i="4"/>
  <c r="I130" i="4"/>
  <c r="K130" i="4" s="1"/>
  <c r="J130" i="4"/>
  <c r="I131" i="4"/>
  <c r="K131" i="4" s="1"/>
  <c r="J131" i="4"/>
  <c r="I132" i="4"/>
  <c r="K132" i="4" s="1"/>
  <c r="J132" i="4"/>
  <c r="I133" i="4"/>
  <c r="K133" i="4" s="1"/>
  <c r="J133" i="4"/>
  <c r="I134" i="4"/>
  <c r="K134" i="4" s="1"/>
  <c r="J134" i="4"/>
  <c r="I135" i="4"/>
  <c r="K135" i="4" s="1"/>
  <c r="J135" i="4"/>
  <c r="I136" i="4"/>
  <c r="K136" i="4" s="1"/>
  <c r="J136" i="4"/>
  <c r="I137" i="4"/>
  <c r="K137" i="4" s="1"/>
  <c r="J137" i="4"/>
  <c r="I138" i="4"/>
  <c r="J138" i="4"/>
  <c r="I139" i="4"/>
  <c r="K139" i="4" s="1"/>
  <c r="J139" i="4"/>
  <c r="I140" i="4"/>
  <c r="J140" i="4"/>
  <c r="I141" i="4"/>
  <c r="J141" i="4"/>
  <c r="I142" i="4"/>
  <c r="J142" i="4"/>
  <c r="I143" i="4"/>
  <c r="K143" i="4" s="1"/>
  <c r="J143" i="4"/>
  <c r="I144" i="4"/>
  <c r="J144" i="4"/>
  <c r="I145" i="4"/>
  <c r="K145" i="4" s="1"/>
  <c r="J145" i="4"/>
  <c r="I146" i="4"/>
  <c r="K146" i="4" s="1"/>
  <c r="J146" i="4"/>
  <c r="I147" i="4"/>
  <c r="J147" i="4"/>
  <c r="I148" i="4"/>
  <c r="K148" i="4" s="1"/>
  <c r="J148" i="4"/>
  <c r="I149" i="4"/>
  <c r="K149" i="4" s="1"/>
  <c r="J149" i="4"/>
  <c r="I150" i="4"/>
  <c r="J150" i="4"/>
  <c r="I151" i="4"/>
  <c r="K151" i="4" s="1"/>
  <c r="J151" i="4"/>
  <c r="I152" i="4"/>
  <c r="J152" i="4"/>
  <c r="I153" i="4"/>
  <c r="J153" i="4"/>
  <c r="I154" i="4"/>
  <c r="J154" i="4"/>
  <c r="I155" i="4"/>
  <c r="K155" i="4" s="1"/>
  <c r="J155" i="4"/>
  <c r="I156" i="4"/>
  <c r="J156" i="4"/>
  <c r="I157" i="4"/>
  <c r="K157" i="4" s="1"/>
  <c r="J157" i="4"/>
  <c r="J2" i="4"/>
  <c r="I2" i="4"/>
  <c r="K2" i="4" s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1" i="4"/>
  <c r="H142" i="4"/>
  <c r="H143" i="4"/>
  <c r="H144" i="4"/>
  <c r="H145" i="4"/>
  <c r="H146" i="4"/>
  <c r="H148" i="4"/>
  <c r="H149" i="4"/>
  <c r="H150" i="4"/>
  <c r="H151" i="4"/>
  <c r="H152" i="4"/>
  <c r="H153" i="4"/>
  <c r="H154" i="4"/>
  <c r="H155" i="4"/>
  <c r="H156" i="4"/>
  <c r="H157" i="4"/>
  <c r="H2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BB326" i="1"/>
  <c r="BB325" i="1"/>
  <c r="BB324" i="1"/>
  <c r="BB323" i="1"/>
  <c r="BB321" i="1"/>
  <c r="BB319" i="1"/>
  <c r="BB318" i="1"/>
  <c r="BB314" i="1"/>
  <c r="BB313" i="1"/>
  <c r="BB311" i="1"/>
  <c r="BB308" i="1"/>
  <c r="BB306" i="1"/>
  <c r="BB305" i="1"/>
  <c r="BB303" i="1"/>
  <c r="BB301" i="1"/>
  <c r="BB297" i="1"/>
  <c r="BB295" i="1"/>
  <c r="BB290" i="1"/>
  <c r="BB289" i="1"/>
  <c r="BB286" i="1"/>
  <c r="BB284" i="1"/>
  <c r="BB275" i="1"/>
  <c r="BB273" i="1"/>
  <c r="BB271" i="1"/>
  <c r="BB268" i="1"/>
  <c r="BB267" i="1"/>
  <c r="BB265" i="1"/>
  <c r="BB264" i="1"/>
  <c r="BB263" i="1"/>
  <c r="BB262" i="1"/>
  <c r="BB258" i="1"/>
  <c r="BB256" i="1"/>
  <c r="BB255" i="1"/>
  <c r="BB253" i="1"/>
  <c r="BB252" i="1"/>
  <c r="BB251" i="1"/>
  <c r="BB248" i="1"/>
  <c r="BB245" i="1"/>
  <c r="BB244" i="1"/>
  <c r="BB243" i="1"/>
  <c r="BB242" i="1"/>
  <c r="BB241" i="1"/>
  <c r="BB240" i="1"/>
  <c r="BB239" i="1"/>
  <c r="BB236" i="1"/>
  <c r="BB235" i="1"/>
  <c r="BB231" i="1"/>
  <c r="BB230" i="1"/>
  <c r="BB227" i="1"/>
  <c r="BB226" i="1"/>
  <c r="BB225" i="1"/>
  <c r="BB224" i="1"/>
  <c r="BB223" i="1"/>
  <c r="BB218" i="1"/>
  <c r="BB217" i="1"/>
  <c r="BB215" i="1"/>
  <c r="BB213" i="1"/>
  <c r="BB211" i="1"/>
  <c r="BB210" i="1"/>
  <c r="BB209" i="1"/>
  <c r="BB207" i="1"/>
  <c r="BB205" i="1"/>
  <c r="BB202" i="1"/>
  <c r="BB200" i="1"/>
  <c r="BB198" i="1"/>
  <c r="BB197" i="1"/>
  <c r="BB196" i="1"/>
  <c r="BB195" i="1"/>
  <c r="BB193" i="1"/>
  <c r="BB192" i="1"/>
  <c r="BB191" i="1"/>
  <c r="BB190" i="1"/>
  <c r="BB189" i="1"/>
  <c r="BB188" i="1"/>
  <c r="BB183" i="1"/>
  <c r="BB180" i="1"/>
  <c r="BB179" i="1"/>
  <c r="BB177" i="1"/>
  <c r="BB176" i="1"/>
  <c r="BB175" i="1"/>
  <c r="BB174" i="1"/>
  <c r="BB173" i="1"/>
  <c r="BB171" i="1"/>
  <c r="BB169" i="1"/>
  <c r="BB167" i="1"/>
  <c r="BB166" i="1"/>
  <c r="BB165" i="1"/>
  <c r="BB164" i="1"/>
  <c r="BB163" i="1"/>
  <c r="BB159" i="1"/>
  <c r="BB157" i="1"/>
  <c r="BB155" i="1"/>
  <c r="BB154" i="1"/>
  <c r="BB150" i="1"/>
  <c r="BB143" i="1"/>
  <c r="BB139" i="1"/>
  <c r="BB137" i="1"/>
  <c r="BB133" i="1"/>
  <c r="BB131" i="1"/>
  <c r="BB130" i="1"/>
  <c r="BB129" i="1"/>
  <c r="BB126" i="1"/>
  <c r="BB122" i="1"/>
  <c r="BB119" i="1"/>
  <c r="BB115" i="1"/>
  <c r="BB114" i="1"/>
  <c r="BB113" i="1"/>
  <c r="BB110" i="1"/>
  <c r="BB108" i="1"/>
  <c r="BB107" i="1"/>
  <c r="BB105" i="1"/>
  <c r="BB104" i="1"/>
  <c r="BB101" i="1"/>
  <c r="BB100" i="1"/>
  <c r="BB99" i="1"/>
  <c r="BB98" i="1"/>
  <c r="BB96" i="1"/>
  <c r="BB95" i="1"/>
  <c r="BB93" i="1"/>
  <c r="BB92" i="1"/>
  <c r="BB90" i="1"/>
  <c r="BB87" i="1"/>
  <c r="BB86" i="1"/>
  <c r="BB85" i="1"/>
  <c r="BB83" i="1"/>
  <c r="BB81" i="1"/>
  <c r="BB78" i="1"/>
  <c r="BB71" i="1"/>
  <c r="BB70" i="1"/>
  <c r="BB69" i="1"/>
  <c r="BB64" i="1"/>
  <c r="BB63" i="1"/>
  <c r="BB62" i="1"/>
  <c r="BB61" i="1"/>
  <c r="BB60" i="1"/>
  <c r="BB59" i="1"/>
  <c r="BB58" i="1"/>
  <c r="BB55" i="1"/>
  <c r="BB51" i="1"/>
  <c r="BB49" i="1"/>
  <c r="BB48" i="1"/>
  <c r="BB46" i="1"/>
  <c r="BB44" i="1"/>
  <c r="BB42" i="1"/>
  <c r="BB40" i="1"/>
  <c r="BB38" i="1"/>
  <c r="BB36" i="1"/>
  <c r="BB34" i="1"/>
  <c r="BB33" i="1"/>
  <c r="BB28" i="1"/>
  <c r="BB27" i="1"/>
  <c r="BB22" i="1"/>
  <c r="BB17" i="1"/>
  <c r="BB12" i="1"/>
  <c r="BB10" i="1"/>
  <c r="BB9" i="1"/>
  <c r="BB7" i="1"/>
  <c r="BB4" i="1"/>
  <c r="BB2" i="1"/>
  <c r="K153" i="4" l="1"/>
  <c r="K141" i="4"/>
  <c r="K152" i="4"/>
  <c r="K156" i="4"/>
  <c r="K150" i="4"/>
  <c r="K144" i="4"/>
  <c r="K138" i="4"/>
  <c r="K120" i="4"/>
  <c r="K6" i="4"/>
  <c r="K5" i="4"/>
  <c r="K154" i="4"/>
  <c r="K142" i="4"/>
  <c r="K4" i="4"/>
  <c r="AO326" i="1"/>
  <c r="AO325" i="1"/>
  <c r="AO324" i="1"/>
  <c r="AO323" i="1"/>
  <c r="AO321" i="1"/>
  <c r="AO319" i="1"/>
  <c r="AO318" i="1"/>
  <c r="AO314" i="1"/>
  <c r="AO313" i="1"/>
  <c r="AO311" i="1"/>
  <c r="AO308" i="1"/>
  <c r="AO306" i="1"/>
  <c r="AO305" i="1"/>
  <c r="AO303" i="1"/>
  <c r="AO301" i="1"/>
  <c r="AO297" i="1"/>
  <c r="AO295" i="1"/>
  <c r="AO290" i="1"/>
  <c r="AO289" i="1"/>
  <c r="AO286" i="1"/>
  <c r="AO275" i="1"/>
  <c r="AO273" i="1"/>
  <c r="AO271" i="1"/>
  <c r="AO268" i="1"/>
  <c r="AO267" i="1"/>
  <c r="AO265" i="1"/>
  <c r="AO264" i="1"/>
  <c r="AO263" i="1"/>
  <c r="AO262" i="1"/>
  <c r="AO258" i="1"/>
  <c r="AO256" i="1"/>
  <c r="AO255" i="1"/>
  <c r="AO253" i="1"/>
  <c r="AO252" i="1"/>
  <c r="AO251" i="1"/>
  <c r="AO248" i="1"/>
  <c r="AO245" i="1"/>
  <c r="AO244" i="1"/>
  <c r="AO243" i="1"/>
  <c r="AO242" i="1"/>
  <c r="AO241" i="1"/>
  <c r="AO240" i="1"/>
  <c r="AO239" i="1"/>
  <c r="AO236" i="1"/>
  <c r="AO235" i="1"/>
  <c r="AO232" i="1"/>
  <c r="AO231" i="1"/>
  <c r="AO230" i="1"/>
  <c r="AO227" i="1"/>
  <c r="AO226" i="1"/>
  <c r="AO225" i="1"/>
  <c r="AO224" i="1"/>
  <c r="AO223" i="1"/>
  <c r="AO218" i="1"/>
  <c r="AO217" i="1"/>
  <c r="AO215" i="1"/>
  <c r="AO213" i="1"/>
  <c r="AO211" i="1"/>
  <c r="AO210" i="1"/>
  <c r="AO209" i="1"/>
  <c r="AO207" i="1"/>
  <c r="AO205" i="1"/>
  <c r="AO202" i="1"/>
  <c r="AO200" i="1"/>
  <c r="AO198" i="1"/>
  <c r="AO197" i="1"/>
  <c r="AO196" i="1"/>
  <c r="AO195" i="1"/>
  <c r="AO193" i="1"/>
  <c r="AO192" i="1"/>
  <c r="AO191" i="1"/>
  <c r="AO190" i="1"/>
  <c r="AO189" i="1"/>
  <c r="AO188" i="1"/>
  <c r="AO183" i="1"/>
  <c r="AO180" i="1"/>
  <c r="AO179" i="1"/>
  <c r="AO177" i="1"/>
  <c r="AO176" i="1"/>
  <c r="AO175" i="1"/>
  <c r="AO174" i="1"/>
  <c r="AO173" i="1"/>
  <c r="AO171" i="1"/>
  <c r="AO169" i="1"/>
  <c r="AO167" i="1"/>
  <c r="AO166" i="1"/>
  <c r="AO165" i="1"/>
  <c r="AO164" i="1"/>
  <c r="AO163" i="1"/>
  <c r="AO159" i="1"/>
  <c r="AO157" i="1"/>
  <c r="AO155" i="1"/>
  <c r="AO154" i="1"/>
  <c r="AO150" i="1"/>
  <c r="AO143" i="1"/>
  <c r="AO139" i="1"/>
  <c r="AO137" i="1"/>
  <c r="AO133" i="1"/>
  <c r="AO131" i="1"/>
  <c r="AO130" i="1"/>
  <c r="AO129" i="1"/>
  <c r="AO126" i="1"/>
  <c r="AO122" i="1"/>
  <c r="AO119" i="1"/>
  <c r="AO115" i="1"/>
  <c r="AO114" i="1"/>
  <c r="AO113" i="1"/>
  <c r="AO110" i="1"/>
  <c r="AO108" i="1"/>
  <c r="AO107" i="1"/>
  <c r="AO105" i="1"/>
  <c r="AO104" i="1"/>
  <c r="AO101" i="1"/>
  <c r="AO100" i="1"/>
  <c r="AO99" i="1"/>
  <c r="AO98" i="1"/>
  <c r="AO96" i="1"/>
  <c r="AO95" i="1"/>
  <c r="AO93" i="1"/>
  <c r="AO92" i="1"/>
  <c r="AO90" i="1"/>
  <c r="AO87" i="1"/>
  <c r="AO86" i="1"/>
  <c r="AO85" i="1"/>
  <c r="AO83" i="1"/>
  <c r="AO81" i="1"/>
  <c r="AO78" i="1"/>
  <c r="AO71" i="1"/>
  <c r="AO70" i="1"/>
  <c r="AO69" i="1"/>
  <c r="AO64" i="1"/>
  <c r="AO63" i="1"/>
  <c r="AO62" i="1"/>
  <c r="AO61" i="1"/>
  <c r="AO60" i="1"/>
  <c r="AO59" i="1"/>
  <c r="AO58" i="1"/>
  <c r="AO55" i="1"/>
  <c r="AO51" i="1"/>
  <c r="AO49" i="1"/>
  <c r="AO48" i="1"/>
  <c r="AO46" i="1"/>
  <c r="AO44" i="1"/>
  <c r="AO42" i="1"/>
  <c r="AO40" i="1"/>
  <c r="AO38" i="1"/>
  <c r="AO36" i="1"/>
  <c r="AO34" i="1"/>
  <c r="AO33" i="1"/>
  <c r="AO28" i="1"/>
  <c r="AO27" i="1"/>
  <c r="AO22" i="1"/>
  <c r="AO17" i="1"/>
  <c r="AO12" i="1"/>
  <c r="AO10" i="1"/>
  <c r="AO9" i="1"/>
  <c r="AO7" i="1"/>
  <c r="AO4" i="1"/>
  <c r="AO2" i="1"/>
</calcChain>
</file>

<file path=xl/sharedStrings.xml><?xml version="1.0" encoding="utf-8"?>
<sst xmlns="http://schemas.openxmlformats.org/spreadsheetml/2006/main" count="1189" uniqueCount="224">
  <si>
    <t>Strip</t>
  </si>
  <si>
    <t>Id</t>
  </si>
  <si>
    <t>Loc_X</t>
  </si>
  <si>
    <t>Loc_Y</t>
  </si>
  <si>
    <t>Loc_Z</t>
  </si>
  <si>
    <t>KKJ_X</t>
  </si>
  <si>
    <t>KKJ_Y</t>
  </si>
  <si>
    <t>Orto_Z</t>
  </si>
  <si>
    <t>PL_1997</t>
  </si>
  <si>
    <t>LU_1997</t>
  </si>
  <si>
    <t>d13_1997</t>
  </si>
  <si>
    <t>d6_1997</t>
  </si>
  <si>
    <t>h_1997</t>
  </si>
  <si>
    <t>PL_2002</t>
  </si>
  <si>
    <t>LU_2002</t>
  </si>
  <si>
    <t>d13_2002</t>
  </si>
  <si>
    <t>Huom!_2002</t>
  </si>
  <si>
    <t>h_2002</t>
  </si>
  <si>
    <t>hc_2002</t>
  </si>
  <si>
    <t>CwM_2002</t>
  </si>
  <si>
    <t>CwP_2002</t>
  </si>
  <si>
    <t>PL_2009</t>
  </si>
  <si>
    <t>LU_2009</t>
  </si>
  <si>
    <t>d13_2009</t>
  </si>
  <si>
    <t>Huom!_2009</t>
  </si>
  <si>
    <t>h_2009</t>
  </si>
  <si>
    <t>hc_2009</t>
  </si>
  <si>
    <t>ir5v_2009</t>
  </si>
  <si>
    <t/>
  </si>
  <si>
    <t>Kelo</t>
  </si>
  <si>
    <t>Katkennut</t>
  </si>
  <si>
    <t>Pökkelö. poikki n. 3.5 m korkeudelta</t>
  </si>
  <si>
    <t>Kuollut. latva taipunut maahan suuntaan 314°. lehtipuu. ei voi määrittää puulajia</t>
  </si>
  <si>
    <t>2-haarainen. haarautuu n. 15 m. korkeudelta</t>
  </si>
  <si>
    <t>Hieman lenko</t>
  </si>
  <si>
    <t>Taipunut. mitattu korkeus</t>
  </si>
  <si>
    <t>Vino. 1.0 m suuntaan 37°</t>
  </si>
  <si>
    <t>Pökkelö. poikki n. 2 m korkeudelta. tyvestä kasvaa uusia versoja</t>
  </si>
  <si>
    <t>Pökkelö. poikki n. 9 m korkeudelta</t>
  </si>
  <si>
    <t>Vino. 1.0 m suuntaan 220°</t>
  </si>
  <si>
    <t>pituus tarkistettu ja vaihd. 15.5 -&gt; 16.9</t>
  </si>
  <si>
    <t>Tyvessä mutka</t>
  </si>
  <si>
    <t>Kuolemaisillaan. vain muutama elävä oksa. Taipunut. mitattu korkeus</t>
  </si>
  <si>
    <t>Kaatunut</t>
  </si>
  <si>
    <t>Latva 2-haarainen 9.7 m alkaen. mitattu korkeampi</t>
  </si>
  <si>
    <t>2-haarainen. haarautuu n. 10 m korkeudelta</t>
  </si>
  <si>
    <t>Rinnankorkeusmerkki puuttuu. kituva. latva vioittunut. syy tuntematon</t>
  </si>
  <si>
    <t>Rinnankorkeusmerkki puuttuu</t>
  </si>
  <si>
    <t>Vino. 2.5 m suuntaan 146°</t>
  </si>
  <si>
    <t>Pökkelö. poikki n. 6 m korkeudelta</t>
  </si>
  <si>
    <t>Koro tyvessä eteläpuolella. pit. 50 cm. lev. 20 cm</t>
  </si>
  <si>
    <t>Kaatunut. mitattu mittanauhalla</t>
  </si>
  <si>
    <t>Kaatunut. lähes täysin lahonnut</t>
  </si>
  <si>
    <t>Hieman vino</t>
  </si>
  <si>
    <t>Pökkelö. poikki n. 7 m korkeudelta</t>
  </si>
  <si>
    <t>Vino. 2.0 m suuntaan 220°. latva osittain kuollut</t>
  </si>
  <si>
    <t>Latvasta 0.5 m kuollut</t>
  </si>
  <si>
    <t>Pökkelö. poikki n. 12 m korkeudelta</t>
  </si>
  <si>
    <t>Latva vaihtunut rinnankork.merkin alapuolelta. lpm otettu elävästä latvasta</t>
  </si>
  <si>
    <t>ei rinnankorkeusmerkkiä</t>
  </si>
  <si>
    <t>d1.3 mitattu oksan alapuolelta</t>
  </si>
  <si>
    <t>Kuolemaisillaan. puu nro 24 varjostanut</t>
  </si>
  <si>
    <t>ei rinnankorkeusmerkkiä. tyvessä mutka</t>
  </si>
  <si>
    <t>Latva vioittunut. latvus toispuoleinen. puu nro 24 varjostanut</t>
  </si>
  <si>
    <t>1.3 m kohdalla oksa. d1.3 mitattu oksan alapuolelta</t>
  </si>
  <si>
    <t>2-haarainen. haarautuu n. 12 m korkeudelta</t>
  </si>
  <si>
    <t>ei rinnankorkeusmerkkiä. yhteinen tyvi n. 70 cm asti 94:n kanssa</t>
  </si>
  <si>
    <t>Sama tyvi puun nro 94 kanssa</t>
  </si>
  <si>
    <t>ei rinnankorkeusmerkkiä. yhteinen tyvi n. 70 cm asti 95:n kanssa</t>
  </si>
  <si>
    <t>Sama tyvi puun nro 95 kanssa</t>
  </si>
  <si>
    <t>Latva vaihtunut n. 4 m korkeudella</t>
  </si>
  <si>
    <t>Läpimitta mitattu 1.3 m kohdalla olevan oksan alta</t>
  </si>
  <si>
    <t>Latva katkennut n. 2 m korkeudelta</t>
  </si>
  <si>
    <t>ei rinnankorkeusmerkkiä. Taittunut. mitattu mittanauhalla.</t>
  </si>
  <si>
    <t>Taittunut n. 0.5 m korkeudelta suuntaan 287°. melkein kuollut. muutama elävä oksa. tyvestä kasvaa uusi verso</t>
  </si>
  <si>
    <t>Vino. 1.0 m suuntaan 40°</t>
  </si>
  <si>
    <t>Kaatunut. pitkälle lahonnut</t>
  </si>
  <si>
    <t>ei rinnankorkeusmerkkiä. Läpimitta mitattu 1.3 m korkeudella olevan oksan alta.</t>
  </si>
  <si>
    <t>Vino. 1.2 m suuntaan 94°</t>
  </si>
  <si>
    <t>ei  voi mitata. katkennut. kanto n. 0.8 m</t>
  </si>
  <si>
    <t>Pökkelö. poikki n. 3 m korkeudelta</t>
  </si>
  <si>
    <t>Kanto n. 0.7 m. vinossa</t>
  </si>
  <si>
    <t>Hypsomitt. vaihdettu tarkistetuiksi h/hc (vertex)</t>
  </si>
  <si>
    <t>Rinnankorkeusmerkki puuttuu. lenko</t>
  </si>
  <si>
    <t>Kuollut</t>
  </si>
  <si>
    <t>Kaatunut suuntaan 110°. nojaa puuhun nro 308</t>
  </si>
  <si>
    <t>Vino. 1.0 m suuntaan 250°. kaatunut puu nro 308 taittanut</t>
  </si>
  <si>
    <t>Tuulenkaato. kaatunut suuntaan 141°</t>
  </si>
  <si>
    <t>Tuulenkaato. kaatunut suuntaan 312°</t>
  </si>
  <si>
    <t>Katkennut. kanto n. 0.4 m</t>
  </si>
  <si>
    <t>Kanto. n 0.5 m</t>
  </si>
  <si>
    <t>Haarautuu kahdeksi n. 1.5 m korkeudella</t>
  </si>
  <si>
    <t>2-haarainen. haarautuu n. 1.5 m korkeudelta</t>
  </si>
  <si>
    <t>Pökkelö. poikki n. 4.5 m korkeudelta</t>
  </si>
  <si>
    <t>Mitattu alunp. Hypso. tyvilukema ?. h/hc vaihdettu tarkistetuiksi vertex</t>
  </si>
  <si>
    <t>Kuolemaisillaan</t>
  </si>
  <si>
    <t>Ei löytynyt lapuista/puukartasta. mutta oli rinnankorkeusmerkki. latva vaihtunut</t>
  </si>
  <si>
    <t>Latva vaihtunut n. 3 m korkeudella</t>
  </si>
  <si>
    <t>Sama tyvi puun nro 512 kanssa</t>
  </si>
  <si>
    <t>Sama tyvi puun nro 511 kanssa</t>
  </si>
  <si>
    <t>Ei löytynyt lapuista/puukartasta. mutta oli rinnankorkeusmerkki</t>
  </si>
  <si>
    <t>12a6</t>
  </si>
  <si>
    <t>12a5</t>
  </si>
  <si>
    <t>12a4</t>
  </si>
  <si>
    <t>12a1</t>
  </si>
  <si>
    <t>14a6</t>
  </si>
  <si>
    <t>Species_2010</t>
  </si>
  <si>
    <t>Status_2010</t>
  </si>
  <si>
    <t>d13_2010</t>
  </si>
  <si>
    <t>Notes_2010</t>
  </si>
  <si>
    <t>Damage_class</t>
  </si>
  <si>
    <t>break_h</t>
  </si>
  <si>
    <t>katkennut tyvestä</t>
  </si>
  <si>
    <t>katkennut n. 13 m</t>
  </si>
  <si>
    <t>katkennut n. 11 m</t>
  </si>
  <si>
    <t>katkennut n. 10 m</t>
  </si>
  <si>
    <t>katkennut n. 5 m</t>
  </si>
  <si>
    <t>katkennut 2 m</t>
  </si>
  <si>
    <t>katkennut n. 9 m</t>
  </si>
  <si>
    <t>2-haarainen. Haarautuu n. 10 m kork.</t>
  </si>
  <si>
    <t>toinen haara puuta nro 212 kohti</t>
  </si>
  <si>
    <t>vino 2.5 m / 160 astetta</t>
  </si>
  <si>
    <t>katkennut 5 m</t>
  </si>
  <si>
    <t>poikki 3.5 m. latvus kiinni pökkelössä. Kohti puuta nro 208</t>
  </si>
  <si>
    <t>poikki 6 m</t>
  </si>
  <si>
    <t>kituu</t>
  </si>
  <si>
    <t>2-haarainen 10 m alkaen</t>
  </si>
  <si>
    <t>katkennut 6 m</t>
  </si>
  <si>
    <t>katkennut 7 m</t>
  </si>
  <si>
    <t>vino</t>
  </si>
  <si>
    <t>2-haarainen 12 m alkaen</t>
  </si>
  <si>
    <t>katkennut 12 m</t>
  </si>
  <si>
    <t xml:space="preserve">katkennut 11 m </t>
  </si>
  <si>
    <t>katkennut 10 m</t>
  </si>
  <si>
    <t>2 m puuta nro 377 kohti</t>
  </si>
  <si>
    <t>katkennut 8 m</t>
  </si>
  <si>
    <t>kuollut. Pystyssä</t>
  </si>
  <si>
    <t>Puu 24 piiskannut</t>
  </si>
  <si>
    <t>poikki n. 15 m</t>
  </si>
  <si>
    <t>vanha runko maassa. Uusia vesoja 5m:iin</t>
  </si>
  <si>
    <t>latva maassa kohti puuta nro 39</t>
  </si>
  <si>
    <t>vino 1 m puuta nro 283 kohti</t>
  </si>
  <si>
    <t>katkennut 3 m kork.</t>
  </si>
  <si>
    <t>latva katkennut n. 12 m korkeudelta</t>
  </si>
  <si>
    <t>muiden alla</t>
  </si>
  <si>
    <t>katkennut 15 m</t>
  </si>
  <si>
    <t>latvassa mutka 5 m kork.</t>
  </si>
  <si>
    <t>katkennut 13 m</t>
  </si>
  <si>
    <t>kaatuneen männyn alla</t>
  </si>
  <si>
    <t>2-haarainen. Harautuu 3 m korkeudelta</t>
  </si>
  <si>
    <t>katkennut 12 m kork.</t>
  </si>
  <si>
    <t>katkennut 10 m kork.</t>
  </si>
  <si>
    <t>kelo</t>
  </si>
  <si>
    <t>ID</t>
  </si>
  <si>
    <t>12a2</t>
  </si>
  <si>
    <t>Puulaji</t>
  </si>
  <si>
    <t>Status</t>
  </si>
  <si>
    <t>Läpimitta</t>
  </si>
  <si>
    <t>Katkeamiskorkeus</t>
  </si>
  <si>
    <t>Puuttuvan latvan pituus</t>
  </si>
  <si>
    <t>Kommentit</t>
  </si>
  <si>
    <t>12a7</t>
  </si>
  <si>
    <t>Kuorenalta</t>
  </si>
  <si>
    <t>12a17</t>
  </si>
  <si>
    <t>2-haarainen</t>
  </si>
  <si>
    <t>12a1a7</t>
  </si>
  <si>
    <t>12a3</t>
  </si>
  <si>
    <t>12a1a3a6</t>
  </si>
  <si>
    <t>Mittausvirhe</t>
  </si>
  <si>
    <t>12a1a3</t>
  </si>
  <si>
    <t>Uusi latva</t>
  </si>
  <si>
    <t>14a1</t>
  </si>
  <si>
    <t>Puulajivirhe</t>
  </si>
  <si>
    <t>12a1a4</t>
  </si>
  <si>
    <t>12a4a6</t>
  </si>
  <si>
    <t>Species_2013</t>
  </si>
  <si>
    <t>Status_2013</t>
  </si>
  <si>
    <t>d13_2013</t>
  </si>
  <si>
    <t>break_h_2013</t>
  </si>
  <si>
    <t>break_h_2010</t>
  </si>
  <si>
    <t>Missing_top</t>
  </si>
  <si>
    <t>Notes_2023</t>
  </si>
  <si>
    <t>id</t>
  </si>
  <si>
    <t>id2009-2013</t>
  </si>
  <si>
    <t>h-lidar 5/2020, [m]</t>
  </si>
  <si>
    <t>2 x kuori [mm]</t>
  </si>
  <si>
    <t>huomio</t>
  </si>
  <si>
    <t>id (lpm-kasvu, 5v) [mm]</t>
  </si>
  <si>
    <t>ih  (5v) [dm]</t>
  </si>
  <si>
    <t>Species_2022</t>
  </si>
  <si>
    <t>Status_2022</t>
  </si>
  <si>
    <t>d13_2022</t>
  </si>
  <si>
    <t>d6_2022</t>
  </si>
  <si>
    <t>hc_2022</t>
  </si>
  <si>
    <t>h/katk. Kork 2022</t>
  </si>
  <si>
    <t>lahonnut</t>
  </si>
  <si>
    <t>haaroittunut puolivälistä</t>
  </si>
  <si>
    <t>12a1a3a7</t>
  </si>
  <si>
    <t>lievä mutka tyvessä</t>
  </si>
  <si>
    <t>lenkoutta</t>
  </si>
  <si>
    <t>"reikä" tyvessä</t>
  </si>
  <si>
    <t>lievä lenkous</t>
  </si>
  <si>
    <t>vino tyviosa</t>
  </si>
  <si>
    <t>rungossa käyrä</t>
  </si>
  <si>
    <t>runko haarautuu puolivälistä</t>
  </si>
  <si>
    <t>runko käyrä</t>
  </si>
  <si>
    <t>12a2a3</t>
  </si>
  <si>
    <t>14a2</t>
  </si>
  <si>
    <t>runko vino</t>
  </si>
  <si>
    <t>14a</t>
  </si>
  <si>
    <t>haarautuu tyvestä</t>
  </si>
  <si>
    <t>12a4a5</t>
  </si>
  <si>
    <t>ehkä kuollut</t>
  </si>
  <si>
    <t>Leimatut 2009</t>
  </si>
  <si>
    <t>Leimaus 2009</t>
  </si>
  <si>
    <t>d1.3_2002</t>
  </si>
  <si>
    <t>h_2020</t>
  </si>
  <si>
    <t>ih</t>
  </si>
  <si>
    <t>Hc</t>
  </si>
  <si>
    <t>Lsuhde</t>
  </si>
  <si>
    <t>v1</t>
  </si>
  <si>
    <t>v2</t>
  </si>
  <si>
    <t>iv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</si>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</sst>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textRotation="90"/>
    </xf>
    <xf numFmtId="0" fontId="0" fillId="33" borderId="0" xfId="0" applyFill="1"/>
    <xf numFmtId="0" fontId="16" fillId="33" borderId="10" xfId="0" applyFont="1" applyFill="1" applyBorder="1" applyAlignment="1">
      <alignment textRotation="90"/>
    </xf>
    <xf numFmtId="0" fontId="0" fillId="33" borderId="10" xfId="0" applyFill="1" applyBorder="1"/>
    <xf numFmtId="0" fontId="16" fillId="34" borderId="0" xfId="0" applyFont="1" applyFill="1" applyAlignment="1">
      <alignment textRotation="90"/>
    </xf>
    <xf numFmtId="0" fontId="0" fillId="34" borderId="0" xfId="0" applyFill="1"/>
    <xf numFmtId="0" fontId="16" fillId="33" borderId="11" xfId="0" applyFont="1" applyFill="1" applyBorder="1" applyAlignment="1">
      <alignment textRotation="90"/>
    </xf>
    <xf numFmtId="0" fontId="0" fillId="33" borderId="11" xfId="0" applyFill="1" applyBorder="1"/>
    <xf numFmtId="0" fontId="16" fillId="34" borderId="10" xfId="0" applyFont="1" applyFill="1" applyBorder="1" applyAlignment="1">
      <alignment textRotation="90"/>
    </xf>
    <xf numFmtId="0" fontId="0" fillId="34" borderId="10" xfId="0" applyFill="1" applyBorder="1"/>
    <xf numFmtId="0" fontId="16" fillId="35" borderId="10" xfId="0" applyFont="1" applyFill="1" applyBorder="1" applyAlignment="1">
      <alignment textRotation="90"/>
    </xf>
    <xf numFmtId="0" fontId="0" fillId="35" borderId="10" xfId="0" applyFill="1" applyBorder="1"/>
    <xf numFmtId="0" fontId="0" fillId="36" borderId="10" xfId="0" applyFill="1" applyBorder="1"/>
    <xf numFmtId="0" fontId="16" fillId="36" borderId="10" xfId="0" applyFont="1" applyFill="1" applyBorder="1" applyAlignment="1">
      <alignment textRotation="90"/>
    </xf>
    <xf numFmtId="0" fontId="18" fillId="37" borderId="10" xfId="42" applyFill="1" applyBorder="1" applyAlignment="1">
      <alignment horizontal="center" textRotation="90" wrapText="1"/>
    </xf>
    <xf numFmtId="0" fontId="18" fillId="37" borderId="10" xfId="0" applyFont="1" applyFill="1" applyBorder="1" applyAlignment="1">
      <alignment horizontal="center" textRotation="90" wrapText="1"/>
    </xf>
    <xf numFmtId="0" fontId="18" fillId="0" borderId="12" xfId="0" applyFont="1" applyBorder="1"/>
    <xf numFmtId="0" fontId="18" fillId="37" borderId="10" xfId="0" applyFont="1" applyFill="1" applyBorder="1"/>
    <xf numFmtId="0" fontId="0" fillId="37" borderId="10" xfId="0" applyFill="1" applyBorder="1"/>
    <xf numFmtId="0" fontId="18" fillId="0" borderId="10" xfId="0" applyFont="1" applyBorder="1"/>
    <xf numFmtId="0" fontId="16" fillId="38" borderId="10" xfId="0" applyFont="1" applyFill="1" applyBorder="1" applyAlignment="1">
      <alignment textRotation="90"/>
    </xf>
    <xf numFmtId="0" fontId="16" fillId="36" borderId="11" xfId="0" applyFont="1" applyFill="1" applyBorder="1" applyAlignment="1">
      <alignment textRotation="90"/>
    </xf>
    <xf numFmtId="0" fontId="0" fillId="36" borderId="11" xfId="0" applyFill="1" applyBorder="1"/>
    <xf numFmtId="0" fontId="0" fillId="38" borderId="10" xfId="0" applyFill="1" applyBorder="1"/>
    <xf numFmtId="0" fontId="16" fillId="39" borderId="10" xfId="0" applyFont="1" applyFill="1" applyBorder="1" applyAlignment="1">
      <alignment textRotation="90"/>
    </xf>
    <xf numFmtId="0" fontId="0" fillId="39" borderId="10" xfId="0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FB245730-4EAC-4710-81E3-A504EDF2D211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C91852A6-5B18-4E36-92CE-F8B35350551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Sheet1!$F$2:$F$344</c:f>
              <c:numCache>
                <c:formatCode>General</c:formatCode>
                <c:ptCount val="343"/>
                <c:pt idx="0">
                  <c:v>2515835.3220309946</c:v>
                </c:pt>
                <c:pt idx="1">
                  <c:v>2515831.1629953803</c:v>
                </c:pt>
                <c:pt idx="2">
                  <c:v>2515837.9969297894</c:v>
                </c:pt>
                <c:pt idx="3">
                  <c:v>2515838.2778361244</c:v>
                </c:pt>
                <c:pt idx="4">
                  <c:v>2515835.2658528346</c:v>
                </c:pt>
                <c:pt idx="5">
                  <c:v>2515834.8103014757</c:v>
                </c:pt>
                <c:pt idx="6">
                  <c:v>2515840.6528951656</c:v>
                </c:pt>
                <c:pt idx="7">
                  <c:v>2515838.6939847646</c:v>
                </c:pt>
                <c:pt idx="8">
                  <c:v>2515834.7499966682</c:v>
                </c:pt>
                <c:pt idx="9">
                  <c:v>2515841.838106758</c:v>
                </c:pt>
                <c:pt idx="10">
                  <c:v>2515841.7881030086</c:v>
                </c:pt>
                <c:pt idx="11">
                  <c:v>2515838.9543005591</c:v>
                </c:pt>
                <c:pt idx="12">
                  <c:v>2515840.9704843131</c:v>
                </c:pt>
                <c:pt idx="13">
                  <c:v>2515841.8283778429</c:v>
                </c:pt>
                <c:pt idx="14">
                  <c:v>2515840.3067497448</c:v>
                </c:pt>
                <c:pt idx="15">
                  <c:v>2515837.9429459055</c:v>
                </c:pt>
                <c:pt idx="16">
                  <c:v>2515838.9934068355</c:v>
                </c:pt>
                <c:pt idx="17">
                  <c:v>2515842.5786845596</c:v>
                </c:pt>
                <c:pt idx="18">
                  <c:v>2515842.65043724</c:v>
                </c:pt>
                <c:pt idx="19">
                  <c:v>2515836.5893564899</c:v>
                </c:pt>
                <c:pt idx="20">
                  <c:v>2515840.9451966528</c:v>
                </c:pt>
                <c:pt idx="21">
                  <c:v>2515843.5730186659</c:v>
                </c:pt>
                <c:pt idx="22">
                  <c:v>2515837.5306581622</c:v>
                </c:pt>
                <c:pt idx="23">
                  <c:v>2515840.9802241335</c:v>
                </c:pt>
                <c:pt idx="24">
                  <c:v>2515844.6143147335</c:v>
                </c:pt>
                <c:pt idx="25">
                  <c:v>2515841.1594972317</c:v>
                </c:pt>
                <c:pt idx="26">
                  <c:v>2515843.3712307471</c:v>
                </c:pt>
                <c:pt idx="27">
                  <c:v>2515843.6869791467</c:v>
                </c:pt>
                <c:pt idx="28">
                  <c:v>2515842.131106663</c:v>
                </c:pt>
                <c:pt idx="29">
                  <c:v>2515839.9711395069</c:v>
                </c:pt>
                <c:pt idx="30">
                  <c:v>2515841.9231507303</c:v>
                </c:pt>
                <c:pt idx="31">
                  <c:v>2515844.7445857916</c:v>
                </c:pt>
                <c:pt idx="32">
                  <c:v>2515843.2437964412</c:v>
                </c:pt>
                <c:pt idx="33">
                  <c:v>2515845.9962328072</c:v>
                </c:pt>
                <c:pt idx="34">
                  <c:v>2515849.3282257738</c:v>
                </c:pt>
                <c:pt idx="35">
                  <c:v>2515847.5371424113</c:v>
                </c:pt>
                <c:pt idx="36">
                  <c:v>2515849.1827876125</c:v>
                </c:pt>
                <c:pt idx="37">
                  <c:v>2515844.5094921193</c:v>
                </c:pt>
                <c:pt idx="38">
                  <c:v>2515847.853978463</c:v>
                </c:pt>
                <c:pt idx="39">
                  <c:v>2515846.312390272</c:v>
                </c:pt>
                <c:pt idx="40">
                  <c:v>2515850.8336877967</c:v>
                </c:pt>
                <c:pt idx="41">
                  <c:v>2515846.6212420007</c:v>
                </c:pt>
                <c:pt idx="42">
                  <c:v>2515847.1690686573</c:v>
                </c:pt>
                <c:pt idx="43">
                  <c:v>2515850.5658940529</c:v>
                </c:pt>
                <c:pt idx="44">
                  <c:v>2515845.8939723424</c:v>
                </c:pt>
                <c:pt idx="45">
                  <c:v>2515852.6622913531</c:v>
                </c:pt>
                <c:pt idx="46">
                  <c:v>2515852.1402702681</c:v>
                </c:pt>
                <c:pt idx="47">
                  <c:v>2515847.6900919857</c:v>
                </c:pt>
                <c:pt idx="48">
                  <c:v>2515849.7161349636</c:v>
                </c:pt>
                <c:pt idx="49">
                  <c:v>2515854.4588622027</c:v>
                </c:pt>
                <c:pt idx="50">
                  <c:v>2515853.7179281022</c:v>
                </c:pt>
                <c:pt idx="51">
                  <c:v>2515855.6052025999</c:v>
                </c:pt>
                <c:pt idx="52">
                  <c:v>2515851.8334481874</c:v>
                </c:pt>
                <c:pt idx="53">
                  <c:v>2515849.6547845085</c:v>
                </c:pt>
                <c:pt idx="54">
                  <c:v>2515856.2100051655</c:v>
                </c:pt>
                <c:pt idx="55">
                  <c:v>2515855.3042696333</c:v>
                </c:pt>
                <c:pt idx="56">
                  <c:v>2515852.8117284211</c:v>
                </c:pt>
                <c:pt idx="57">
                  <c:v>2515856.1030871766</c:v>
                </c:pt>
                <c:pt idx="58">
                  <c:v>2515849.3333202852</c:v>
                </c:pt>
                <c:pt idx="59">
                  <c:v>2515854.0757368347</c:v>
                </c:pt>
                <c:pt idx="60">
                  <c:v>2515852.9568034578</c:v>
                </c:pt>
                <c:pt idx="61">
                  <c:v>2515857.8473045891</c:v>
                </c:pt>
                <c:pt idx="62">
                  <c:v>2515855.5785213704</c:v>
                </c:pt>
                <c:pt idx="63">
                  <c:v>2515857.4217569842</c:v>
                </c:pt>
                <c:pt idx="64">
                  <c:v>2515851.1962708845</c:v>
                </c:pt>
                <c:pt idx="65">
                  <c:v>2515858.030395316</c:v>
                </c:pt>
                <c:pt idx="66">
                  <c:v>2515856.5174143608</c:v>
                </c:pt>
                <c:pt idx="67">
                  <c:v>2515840.1716437167</c:v>
                </c:pt>
                <c:pt idx="68">
                  <c:v>2515844.0665799649</c:v>
                </c:pt>
                <c:pt idx="69">
                  <c:v>2515846.5842827279</c:v>
                </c:pt>
                <c:pt idx="70">
                  <c:v>2515846.2894880385</c:v>
                </c:pt>
                <c:pt idx="71">
                  <c:v>2515844.4644340118</c:v>
                </c:pt>
                <c:pt idx="72">
                  <c:v>2515842.6282110116</c:v>
                </c:pt>
                <c:pt idx="73">
                  <c:v>2515846.5688681095</c:v>
                </c:pt>
                <c:pt idx="74">
                  <c:v>2515843.6748336689</c:v>
                </c:pt>
                <c:pt idx="75">
                  <c:v>2515841.5173591888</c:v>
                </c:pt>
                <c:pt idx="76">
                  <c:v>2515847.8202267508</c:v>
                </c:pt>
                <c:pt idx="77">
                  <c:v>2515849.6437526997</c:v>
                </c:pt>
                <c:pt idx="78">
                  <c:v>2515843.394732052</c:v>
                </c:pt>
                <c:pt idx="79">
                  <c:v>2515845.5248923027</c:v>
                </c:pt>
                <c:pt idx="80">
                  <c:v>2515848.5247170567</c:v>
                </c:pt>
                <c:pt idx="81">
                  <c:v>2515843.591803208</c:v>
                </c:pt>
                <c:pt idx="82">
                  <c:v>2515843.6186656994</c:v>
                </c:pt>
                <c:pt idx="83">
                  <c:v>2515847.9333211295</c:v>
                </c:pt>
                <c:pt idx="84">
                  <c:v>2515849.8965734509</c:v>
                </c:pt>
                <c:pt idx="85">
                  <c:v>2515852.0313856187</c:v>
                </c:pt>
                <c:pt idx="86">
                  <c:v>2515844.7519827229</c:v>
                </c:pt>
                <c:pt idx="87">
                  <c:v>2515851.4883457944</c:v>
                </c:pt>
                <c:pt idx="88">
                  <c:v>2515853.7057199534</c:v>
                </c:pt>
                <c:pt idx="89">
                  <c:v>2515850.725452383</c:v>
                </c:pt>
                <c:pt idx="90">
                  <c:v>2515848.2756404481</c:v>
                </c:pt>
                <c:pt idx="91">
                  <c:v>2515853.6737605124</c:v>
                </c:pt>
                <c:pt idx="92">
                  <c:v>2515854.1310609495</c:v>
                </c:pt>
                <c:pt idx="93">
                  <c:v>2515846.7743063043</c:v>
                </c:pt>
                <c:pt idx="94">
                  <c:v>2515849.5246505407</c:v>
                </c:pt>
                <c:pt idx="95">
                  <c:v>2515852.1861369917</c:v>
                </c:pt>
                <c:pt idx="96">
                  <c:v>2515848.2968476643</c:v>
                </c:pt>
                <c:pt idx="97">
                  <c:v>2515854.0613641459</c:v>
                </c:pt>
                <c:pt idx="98">
                  <c:v>2515848.7599182185</c:v>
                </c:pt>
                <c:pt idx="99">
                  <c:v>2515854.2975775688</c:v>
                </c:pt>
                <c:pt idx="100">
                  <c:v>2515852.8076824113</c:v>
                </c:pt>
                <c:pt idx="101">
                  <c:v>2515857.8609576514</c:v>
                </c:pt>
                <c:pt idx="102">
                  <c:v>2515857.4640440727</c:v>
                </c:pt>
                <c:pt idx="103">
                  <c:v>2515853.3616253966</c:v>
                </c:pt>
                <c:pt idx="104">
                  <c:v>2515854.7910591275</c:v>
                </c:pt>
                <c:pt idx="105">
                  <c:v>2515856.6457286528</c:v>
                </c:pt>
                <c:pt idx="106">
                  <c:v>2515851.8623238136</c:v>
                </c:pt>
                <c:pt idx="107">
                  <c:v>2515859.8650057563</c:v>
                </c:pt>
                <c:pt idx="108">
                  <c:v>2515853.5851417677</c:v>
                </c:pt>
                <c:pt idx="109">
                  <c:v>2515855.8927310277</c:v>
                </c:pt>
                <c:pt idx="110">
                  <c:v>2515859.0689408146</c:v>
                </c:pt>
                <c:pt idx="111">
                  <c:v>2515861.493424207</c:v>
                </c:pt>
                <c:pt idx="112">
                  <c:v>2515859.239207665</c:v>
                </c:pt>
                <c:pt idx="113">
                  <c:v>2515861.1824936164</c:v>
                </c:pt>
                <c:pt idx="114">
                  <c:v>2515857.8060361133</c:v>
                </c:pt>
                <c:pt idx="115">
                  <c:v>2515858.2508208579</c:v>
                </c:pt>
                <c:pt idx="116">
                  <c:v>2515855.7724665646</c:v>
                </c:pt>
                <c:pt idx="117">
                  <c:v>2515863.4943056563</c:v>
                </c:pt>
                <c:pt idx="118">
                  <c:v>2515859.3402851061</c:v>
                </c:pt>
                <c:pt idx="119">
                  <c:v>2515860.7396469936</c:v>
                </c:pt>
                <c:pt idx="120">
                  <c:v>2515858.7151694917</c:v>
                </c:pt>
                <c:pt idx="121">
                  <c:v>2515861.5784869874</c:v>
                </c:pt>
                <c:pt idx="122">
                  <c:v>2515859.8227535137</c:v>
                </c:pt>
                <c:pt idx="123">
                  <c:v>2515860.6441567829</c:v>
                </c:pt>
                <c:pt idx="124">
                  <c:v>2515860.3744222135</c:v>
                </c:pt>
                <c:pt idx="125">
                  <c:v>2515863.5172948628</c:v>
                </c:pt>
                <c:pt idx="126">
                  <c:v>2515859.97639337</c:v>
                </c:pt>
                <c:pt idx="127">
                  <c:v>2515861.808461824</c:v>
                </c:pt>
                <c:pt idx="128">
                  <c:v>2515859.5567683633</c:v>
                </c:pt>
                <c:pt idx="129">
                  <c:v>2515865.6293363175</c:v>
                </c:pt>
                <c:pt idx="130">
                  <c:v>2515863.5187586439</c:v>
                </c:pt>
                <c:pt idx="131">
                  <c:v>2515868.0638039443</c:v>
                </c:pt>
                <c:pt idx="132">
                  <c:v>2515863.9631367093</c:v>
                </c:pt>
                <c:pt idx="133">
                  <c:v>2515859.6226127953</c:v>
                </c:pt>
                <c:pt idx="134">
                  <c:v>2515868.1178424088</c:v>
                </c:pt>
                <c:pt idx="135">
                  <c:v>2515867.8631831757</c:v>
                </c:pt>
                <c:pt idx="136">
                  <c:v>2515863.332826342</c:v>
                </c:pt>
                <c:pt idx="137">
                  <c:v>2515866.155423684</c:v>
                </c:pt>
                <c:pt idx="138">
                  <c:v>2515867.411979035</c:v>
                </c:pt>
                <c:pt idx="139">
                  <c:v>2515862.0559992306</c:v>
                </c:pt>
                <c:pt idx="140">
                  <c:v>2515861.2814206448</c:v>
                </c:pt>
                <c:pt idx="141">
                  <c:v>2515864.4335282031</c:v>
                </c:pt>
                <c:pt idx="142">
                  <c:v>2515856.2182954359</c:v>
                </c:pt>
                <c:pt idx="143">
                  <c:v>2515856.476056742</c:v>
                </c:pt>
                <c:pt idx="144">
                  <c:v>2515851.8412183663</c:v>
                </c:pt>
                <c:pt idx="145">
                  <c:v>2515850.8400989235</c:v>
                </c:pt>
                <c:pt idx="146">
                  <c:v>2515849.1878734683</c:v>
                </c:pt>
                <c:pt idx="147">
                  <c:v>2515853.9961985005</c:v>
                </c:pt>
                <c:pt idx="148">
                  <c:v>2515850.5907050399</c:v>
                </c:pt>
                <c:pt idx="149">
                  <c:v>2515850.1909813904</c:v>
                </c:pt>
                <c:pt idx="150">
                  <c:v>2515857.4797969493</c:v>
                </c:pt>
                <c:pt idx="151">
                  <c:v>2515853.5271250131</c:v>
                </c:pt>
                <c:pt idx="152">
                  <c:v>2515858.3995964895</c:v>
                </c:pt>
                <c:pt idx="153">
                  <c:v>2515853.5753406384</c:v>
                </c:pt>
                <c:pt idx="154">
                  <c:v>2515860.5501338448</c:v>
                </c:pt>
                <c:pt idx="155">
                  <c:v>2515858.726972308</c:v>
                </c:pt>
                <c:pt idx="156">
                  <c:v>2515856.1524658059</c:v>
                </c:pt>
                <c:pt idx="157">
                  <c:v>2515857.2466140478</c:v>
                </c:pt>
                <c:pt idx="158">
                  <c:v>2515861.4514013478</c:v>
                </c:pt>
                <c:pt idx="159">
                  <c:v>2515860.8897434012</c:v>
                </c:pt>
                <c:pt idx="160">
                  <c:v>2515858.6391932485</c:v>
                </c:pt>
                <c:pt idx="161">
                  <c:v>2515855.4888120238</c:v>
                </c:pt>
                <c:pt idx="162">
                  <c:v>2515862.0484891343</c:v>
                </c:pt>
                <c:pt idx="163">
                  <c:v>2515858.1259756754</c:v>
                </c:pt>
                <c:pt idx="164">
                  <c:v>2515861.5871219062</c:v>
                </c:pt>
                <c:pt idx="165">
                  <c:v>2515856.7993906359</c:v>
                </c:pt>
                <c:pt idx="166">
                  <c:v>2515860.2339457329</c:v>
                </c:pt>
                <c:pt idx="167">
                  <c:v>2515861.6585856625</c:v>
                </c:pt>
                <c:pt idx="168">
                  <c:v>2515863.1891739708</c:v>
                </c:pt>
                <c:pt idx="169">
                  <c:v>2515858.479592463</c:v>
                </c:pt>
                <c:pt idx="170">
                  <c:v>2515862.804160553</c:v>
                </c:pt>
                <c:pt idx="171">
                  <c:v>2515857.5788976746</c:v>
                </c:pt>
                <c:pt idx="172">
                  <c:v>2515865.0792480856</c:v>
                </c:pt>
                <c:pt idx="173">
                  <c:v>2515862.2846284993</c:v>
                </c:pt>
                <c:pt idx="174">
                  <c:v>2515867.2677086489</c:v>
                </c:pt>
                <c:pt idx="175">
                  <c:v>2515863.098691592</c:v>
                </c:pt>
                <c:pt idx="176">
                  <c:v>2515860.5283506624</c:v>
                </c:pt>
                <c:pt idx="177">
                  <c:v>2515868.8967758291</c:v>
                </c:pt>
                <c:pt idx="178">
                  <c:v>2515862.4223269401</c:v>
                </c:pt>
                <c:pt idx="179">
                  <c:v>2515867.1875034622</c:v>
                </c:pt>
                <c:pt idx="180">
                  <c:v>2515867.1591462344</c:v>
                </c:pt>
                <c:pt idx="181">
                  <c:v>2515867.3583449619</c:v>
                </c:pt>
                <c:pt idx="182">
                  <c:v>2515863.5027804775</c:v>
                </c:pt>
                <c:pt idx="183">
                  <c:v>2515863.4228937854</c:v>
                </c:pt>
                <c:pt idx="184">
                  <c:v>2515868.4731228366</c:v>
                </c:pt>
                <c:pt idx="185">
                  <c:v>2515869.9824436652</c:v>
                </c:pt>
                <c:pt idx="186">
                  <c:v>2515865.6948884563</c:v>
                </c:pt>
                <c:pt idx="187">
                  <c:v>2515869.6262122928</c:v>
                </c:pt>
                <c:pt idx="188">
                  <c:v>2515864.4022054425</c:v>
                </c:pt>
                <c:pt idx="189">
                  <c:v>2515872.4474125584</c:v>
                </c:pt>
                <c:pt idx="190">
                  <c:v>2515866.9020938226</c:v>
                </c:pt>
                <c:pt idx="191">
                  <c:v>2515873.4256723104</c:v>
                </c:pt>
                <c:pt idx="192">
                  <c:v>2515867.3266294082</c:v>
                </c:pt>
                <c:pt idx="193">
                  <c:v>2515867.2558972673</c:v>
                </c:pt>
                <c:pt idx="194">
                  <c:v>2515870.6541959201</c:v>
                </c:pt>
                <c:pt idx="195">
                  <c:v>2515867.0801514895</c:v>
                </c:pt>
                <c:pt idx="196">
                  <c:v>2515873.7916568732</c:v>
                </c:pt>
                <c:pt idx="197">
                  <c:v>2515868.7366538527</c:v>
                </c:pt>
                <c:pt idx="198">
                  <c:v>2515869.2769320295</c:v>
                </c:pt>
                <c:pt idx="199">
                  <c:v>2515869.0432541212</c:v>
                </c:pt>
                <c:pt idx="200">
                  <c:v>2515876.3406877932</c:v>
                </c:pt>
                <c:pt idx="201">
                  <c:v>2515874.5862756451</c:v>
                </c:pt>
                <c:pt idx="202">
                  <c:v>2515873.0721781738</c:v>
                </c:pt>
                <c:pt idx="203">
                  <c:v>2515875.5816103397</c:v>
                </c:pt>
                <c:pt idx="204">
                  <c:v>2515871.0147711919</c:v>
                </c:pt>
                <c:pt idx="205">
                  <c:v>2515870.501244457</c:v>
                </c:pt>
                <c:pt idx="206">
                  <c:v>2515859.460492535</c:v>
                </c:pt>
                <c:pt idx="207">
                  <c:v>2515865.3476339113</c:v>
                </c:pt>
                <c:pt idx="208">
                  <c:v>2515861.0220048269</c:v>
                </c:pt>
                <c:pt idx="209">
                  <c:v>2515863.0302893645</c:v>
                </c:pt>
                <c:pt idx="210">
                  <c:v>2515860.3494974216</c:v>
                </c:pt>
                <c:pt idx="211">
                  <c:v>2515859.8763229437</c:v>
                </c:pt>
                <c:pt idx="212">
                  <c:v>2515860.4690686674</c:v>
                </c:pt>
                <c:pt idx="213">
                  <c:v>2515867.075641463</c:v>
                </c:pt>
                <c:pt idx="214">
                  <c:v>2515866.1374961371</c:v>
                </c:pt>
                <c:pt idx="215">
                  <c:v>2515865.2112052189</c:v>
                </c:pt>
                <c:pt idx="216">
                  <c:v>2515861.3660126748</c:v>
                </c:pt>
                <c:pt idx="217">
                  <c:v>2515868.0683146771</c:v>
                </c:pt>
                <c:pt idx="218">
                  <c:v>2515868.5798622873</c:v>
                </c:pt>
                <c:pt idx="219">
                  <c:v>2515866.3243982145</c:v>
                </c:pt>
                <c:pt idx="220">
                  <c:v>2515864.7759946883</c:v>
                </c:pt>
                <c:pt idx="221">
                  <c:v>2515861.9195170868</c:v>
                </c:pt>
                <c:pt idx="222">
                  <c:v>2515870.1884434135</c:v>
                </c:pt>
                <c:pt idx="223">
                  <c:v>2515868.9185005627</c:v>
                </c:pt>
                <c:pt idx="224">
                  <c:v>2515865.5110161169</c:v>
                </c:pt>
                <c:pt idx="225">
                  <c:v>2515867.3352071196</c:v>
                </c:pt>
                <c:pt idx="226">
                  <c:v>2515867.6633752235</c:v>
                </c:pt>
                <c:pt idx="227">
                  <c:v>2515865.6605049106</c:v>
                </c:pt>
                <c:pt idx="228">
                  <c:v>2515867.9317745697</c:v>
                </c:pt>
                <c:pt idx="229">
                  <c:v>2515864.827113329</c:v>
                </c:pt>
                <c:pt idx="230">
                  <c:v>2515867.5226427014</c:v>
                </c:pt>
                <c:pt idx="231">
                  <c:v>2515867.6433880897</c:v>
                </c:pt>
                <c:pt idx="232">
                  <c:v>2515866.3488972629</c:v>
                </c:pt>
                <c:pt idx="233">
                  <c:v>2515874.2201055791</c:v>
                </c:pt>
                <c:pt idx="234">
                  <c:v>2515870.9166552564</c:v>
                </c:pt>
                <c:pt idx="235">
                  <c:v>2515868.8080205736</c:v>
                </c:pt>
                <c:pt idx="236">
                  <c:v>2515869.3290471006</c:v>
                </c:pt>
                <c:pt idx="237">
                  <c:v>2515872.404492808</c:v>
                </c:pt>
                <c:pt idx="238">
                  <c:v>2515876.6666635317</c:v>
                </c:pt>
                <c:pt idx="239">
                  <c:v>2515874.5529198945</c:v>
                </c:pt>
                <c:pt idx="240">
                  <c:v>2515872.2752605942</c:v>
                </c:pt>
                <c:pt idx="241">
                  <c:v>2515871.0072592064</c:v>
                </c:pt>
                <c:pt idx="242">
                  <c:v>2515874.653259729</c:v>
                </c:pt>
                <c:pt idx="243">
                  <c:v>2515872.3674096386</c:v>
                </c:pt>
                <c:pt idx="244">
                  <c:v>2515874.6518934877</c:v>
                </c:pt>
                <c:pt idx="245">
                  <c:v>2515875.8764393027</c:v>
                </c:pt>
                <c:pt idx="246">
                  <c:v>2515875.9145052303</c:v>
                </c:pt>
                <c:pt idx="247">
                  <c:v>2515875.2243025824</c:v>
                </c:pt>
                <c:pt idx="248">
                  <c:v>2515876.1156597883</c:v>
                </c:pt>
                <c:pt idx="249">
                  <c:v>2515877.846884497</c:v>
                </c:pt>
                <c:pt idx="250">
                  <c:v>2515876.1228515403</c:v>
                </c:pt>
                <c:pt idx="251">
                  <c:v>2515879.2052229401</c:v>
                </c:pt>
                <c:pt idx="252">
                  <c:v>2515877.5506531135</c:v>
                </c:pt>
                <c:pt idx="253">
                  <c:v>2515883.1261985595</c:v>
                </c:pt>
                <c:pt idx="254">
                  <c:v>2515880.9363205614</c:v>
                </c:pt>
                <c:pt idx="255">
                  <c:v>2515880.1769536114</c:v>
                </c:pt>
                <c:pt idx="256">
                  <c:v>2515878.4534022496</c:v>
                </c:pt>
                <c:pt idx="257">
                  <c:v>2515879.0821150653</c:v>
                </c:pt>
                <c:pt idx="258">
                  <c:v>2515884.2037011199</c:v>
                </c:pt>
                <c:pt idx="259">
                  <c:v>2515884.1629233533</c:v>
                </c:pt>
                <c:pt idx="260">
                  <c:v>2515878.533697864</c:v>
                </c:pt>
                <c:pt idx="261">
                  <c:v>2515880.7098430675</c:v>
                </c:pt>
                <c:pt idx="262">
                  <c:v>2515883.7499687425</c:v>
                </c:pt>
                <c:pt idx="263">
                  <c:v>2515869.6702542622</c:v>
                </c:pt>
                <c:pt idx="264">
                  <c:v>2515874.48018718</c:v>
                </c:pt>
                <c:pt idx="265">
                  <c:v>2515873.0209900755</c:v>
                </c:pt>
                <c:pt idx="266">
                  <c:v>2515868.8531996189</c:v>
                </c:pt>
                <c:pt idx="267">
                  <c:v>2515873.2428078698</c:v>
                </c:pt>
                <c:pt idx="268">
                  <c:v>2515872.530317632</c:v>
                </c:pt>
                <c:pt idx="269">
                  <c:v>2515870.1140300645</c:v>
                </c:pt>
                <c:pt idx="270">
                  <c:v>2515872.528278938</c:v>
                </c:pt>
                <c:pt idx="271">
                  <c:v>2515874.9969836948</c:v>
                </c:pt>
                <c:pt idx="272">
                  <c:v>2515874.9178410294</c:v>
                </c:pt>
                <c:pt idx="273">
                  <c:v>2515873.3138643983</c:v>
                </c:pt>
                <c:pt idx="274">
                  <c:v>2515870.4116890938</c:v>
                </c:pt>
                <c:pt idx="275">
                  <c:v>2515872.7325725383</c:v>
                </c:pt>
                <c:pt idx="276">
                  <c:v>2515874.651053953</c:v>
                </c:pt>
                <c:pt idx="277">
                  <c:v>2515873.5620989357</c:v>
                </c:pt>
                <c:pt idx="278">
                  <c:v>2515877.1265479596</c:v>
                </c:pt>
                <c:pt idx="279">
                  <c:v>2515877.1869888031</c:v>
                </c:pt>
                <c:pt idx="280">
                  <c:v>2515877.4236260033</c:v>
                </c:pt>
                <c:pt idx="281">
                  <c:v>2515876.8115933947</c:v>
                </c:pt>
                <c:pt idx="282">
                  <c:v>2515878.5462254253</c:v>
                </c:pt>
                <c:pt idx="283">
                  <c:v>2515873.0182693331</c:v>
                </c:pt>
                <c:pt idx="284">
                  <c:v>2515875.7135618203</c:v>
                </c:pt>
                <c:pt idx="285">
                  <c:v>2515875.7475136542</c:v>
                </c:pt>
                <c:pt idx="286">
                  <c:v>2515874.5391089176</c:v>
                </c:pt>
                <c:pt idx="287">
                  <c:v>2515878.5260905363</c:v>
                </c:pt>
                <c:pt idx="288">
                  <c:v>2515881.0956302555</c:v>
                </c:pt>
                <c:pt idx="289">
                  <c:v>2515876.5292420108</c:v>
                </c:pt>
                <c:pt idx="290">
                  <c:v>2515875.1169514749</c:v>
                </c:pt>
                <c:pt idx="291">
                  <c:v>2515878.8489663699</c:v>
                </c:pt>
                <c:pt idx="292">
                  <c:v>2515876.462076236</c:v>
                </c:pt>
                <c:pt idx="293">
                  <c:v>2515879.8984468072</c:v>
                </c:pt>
                <c:pt idx="294">
                  <c:v>2515875.7713547382</c:v>
                </c:pt>
                <c:pt idx="295">
                  <c:v>2515882.9038905823</c:v>
                </c:pt>
                <c:pt idx="296">
                  <c:v>2515875.330950839</c:v>
                </c:pt>
                <c:pt idx="297">
                  <c:v>2515879.12868923</c:v>
                </c:pt>
                <c:pt idx="298">
                  <c:v>2515882.8139024721</c:v>
                </c:pt>
                <c:pt idx="299">
                  <c:v>2515881.1426144112</c:v>
                </c:pt>
                <c:pt idx="300">
                  <c:v>2515879.8467491092</c:v>
                </c:pt>
                <c:pt idx="301">
                  <c:v>2515884.5223321966</c:v>
                </c:pt>
                <c:pt idx="302">
                  <c:v>2515882.0807438428</c:v>
                </c:pt>
                <c:pt idx="303">
                  <c:v>2515884.2121433904</c:v>
                </c:pt>
                <c:pt idx="304">
                  <c:v>2515883.2320037442</c:v>
                </c:pt>
                <c:pt idx="305">
                  <c:v>2515884.1265435242</c:v>
                </c:pt>
                <c:pt idx="306">
                  <c:v>2515881.8808475779</c:v>
                </c:pt>
                <c:pt idx="307">
                  <c:v>2515883.2443255237</c:v>
                </c:pt>
                <c:pt idx="308">
                  <c:v>2515880.2921340619</c:v>
                </c:pt>
                <c:pt idx="309">
                  <c:v>2515879.4044318129</c:v>
                </c:pt>
                <c:pt idx="310">
                  <c:v>2515883.039987436</c:v>
                </c:pt>
                <c:pt idx="311">
                  <c:v>2515888.2642293684</c:v>
                </c:pt>
                <c:pt idx="312">
                  <c:v>2515888.7532511093</c:v>
                </c:pt>
                <c:pt idx="313">
                  <c:v>2515888.7888777973</c:v>
                </c:pt>
                <c:pt idx="314">
                  <c:v>2515890.5216598911</c:v>
                </c:pt>
                <c:pt idx="315">
                  <c:v>2515888.9344323291</c:v>
                </c:pt>
                <c:pt idx="316">
                  <c:v>2515890.9489232334</c:v>
                </c:pt>
                <c:pt idx="317">
                  <c:v>2515886.5549958069</c:v>
                </c:pt>
                <c:pt idx="318">
                  <c:v>2515885.3443104238</c:v>
                </c:pt>
                <c:pt idx="319">
                  <c:v>2515886.6696400298</c:v>
                </c:pt>
                <c:pt idx="320">
                  <c:v>2515887.1363317706</c:v>
                </c:pt>
                <c:pt idx="321">
                  <c:v>2515886.0757577042</c:v>
                </c:pt>
                <c:pt idx="322">
                  <c:v>2515890.1204327443</c:v>
                </c:pt>
                <c:pt idx="323">
                  <c:v>2515887.4120174102</c:v>
                </c:pt>
                <c:pt idx="324">
                  <c:v>2515895.4401699225</c:v>
                </c:pt>
                <c:pt idx="325">
                  <c:v>2515893.685602501</c:v>
                </c:pt>
                <c:pt idx="326">
                  <c:v>2515892.8311524261</c:v>
                </c:pt>
                <c:pt idx="327">
                  <c:v>2515890.6967597771</c:v>
                </c:pt>
                <c:pt idx="328">
                  <c:v>2515845.2200000002</c:v>
                </c:pt>
                <c:pt idx="329">
                  <c:v>2515845.9700000002</c:v>
                </c:pt>
                <c:pt idx="330">
                  <c:v>2515849.39</c:v>
                </c:pt>
                <c:pt idx="331">
                  <c:v>2515850.41</c:v>
                </c:pt>
                <c:pt idx="332">
                  <c:v>2515852.04</c:v>
                </c:pt>
                <c:pt idx="333">
                  <c:v>2515858.94</c:v>
                </c:pt>
                <c:pt idx="334">
                  <c:v>2515869.11</c:v>
                </c:pt>
                <c:pt idx="335">
                  <c:v>2515864.5699999998</c:v>
                </c:pt>
                <c:pt idx="336">
                  <c:v>2515863.12</c:v>
                </c:pt>
                <c:pt idx="337">
                  <c:v>2515856.64</c:v>
                </c:pt>
                <c:pt idx="338">
                  <c:v>2515862.56</c:v>
                </c:pt>
                <c:pt idx="339">
                  <c:v>2515862.69</c:v>
                </c:pt>
                <c:pt idx="340">
                  <c:v>2515854.88</c:v>
                </c:pt>
                <c:pt idx="341">
                  <c:v>2515859.27</c:v>
                </c:pt>
                <c:pt idx="342">
                  <c:v>2515866.23</c:v>
                </c:pt>
              </c:numCache>
            </c:numRef>
          </c:xVal>
          <c:yVal>
            <c:numRef>
              <c:f>Sheet1!$G$2:$G$344</c:f>
              <c:numCache>
                <c:formatCode>General</c:formatCode>
                <c:ptCount val="343"/>
                <c:pt idx="0">
                  <c:v>6861327.4345020261</c:v>
                </c:pt>
                <c:pt idx="1">
                  <c:v>6861330.105133553</c:v>
                </c:pt>
                <c:pt idx="2">
                  <c:v>6861328.3483758895</c:v>
                </c:pt>
                <c:pt idx="3">
                  <c:v>6861328.4012212381</c:v>
                </c:pt>
                <c:pt idx="4">
                  <c:v>6861330.4838111307</c:v>
                </c:pt>
                <c:pt idx="5">
                  <c:v>6861332.3310931772</c:v>
                </c:pt>
                <c:pt idx="6">
                  <c:v>6861329.5347906239</c:v>
                </c:pt>
                <c:pt idx="7">
                  <c:v>6861331.4076771764</c:v>
                </c:pt>
                <c:pt idx="8">
                  <c:v>6861335.7543273689</c:v>
                </c:pt>
                <c:pt idx="9">
                  <c:v>6861332.3297112808</c:v>
                </c:pt>
                <c:pt idx="10">
                  <c:v>6861333.3011188293</c:v>
                </c:pt>
                <c:pt idx="11">
                  <c:v>6861335.0184518415</c:v>
                </c:pt>
                <c:pt idx="12">
                  <c:v>6861335.5538293449</c:v>
                </c:pt>
                <c:pt idx="13">
                  <c:v>6861335.1317159822</c:v>
                </c:pt>
                <c:pt idx="14">
                  <c:v>6861336.0304889958</c:v>
                </c:pt>
                <c:pt idx="15">
                  <c:v>6861337.4545400515</c:v>
                </c:pt>
                <c:pt idx="16">
                  <c:v>6861337.1563088764</c:v>
                </c:pt>
                <c:pt idx="17">
                  <c:v>6861335.5004161736</c:v>
                </c:pt>
                <c:pt idx="18">
                  <c:v>6861335.9062838275</c:v>
                </c:pt>
                <c:pt idx="19">
                  <c:v>6861339.1581117976</c:v>
                </c:pt>
                <c:pt idx="20">
                  <c:v>6861338.0773525834</c:v>
                </c:pt>
                <c:pt idx="21">
                  <c:v>6861336.861940938</c:v>
                </c:pt>
                <c:pt idx="22">
                  <c:v>6861340.780419155</c:v>
                </c:pt>
                <c:pt idx="23">
                  <c:v>6861340.209433509</c:v>
                </c:pt>
                <c:pt idx="24">
                  <c:v>6861340.0517645227</c:v>
                </c:pt>
                <c:pt idx="25">
                  <c:v>6861343.5696167117</c:v>
                </c:pt>
                <c:pt idx="26">
                  <c:v>6861343.154595199</c:v>
                </c:pt>
                <c:pt idx="27">
                  <c:v>6861344.261244623</c:v>
                </c:pt>
                <c:pt idx="28">
                  <c:v>6861346.2390618064</c:v>
                </c:pt>
                <c:pt idx="29">
                  <c:v>6861347.4116618596</c:v>
                </c:pt>
                <c:pt idx="30">
                  <c:v>6861348.1640966963</c:v>
                </c:pt>
                <c:pt idx="31">
                  <c:v>6861346.800192669</c:v>
                </c:pt>
                <c:pt idx="32">
                  <c:v>6861348.5453838697</c:v>
                </c:pt>
                <c:pt idx="33">
                  <c:v>6861347.8896437921</c:v>
                </c:pt>
                <c:pt idx="34">
                  <c:v>6861346.2656232035</c:v>
                </c:pt>
                <c:pt idx="35">
                  <c:v>6861347.7178922528</c:v>
                </c:pt>
                <c:pt idx="36">
                  <c:v>6861348.5653053001</c:v>
                </c:pt>
                <c:pt idx="37">
                  <c:v>6861351.0497493474</c:v>
                </c:pt>
                <c:pt idx="38">
                  <c:v>6861351.8760017883</c:v>
                </c:pt>
                <c:pt idx="39">
                  <c:v>6861353.2736250749</c:v>
                </c:pt>
                <c:pt idx="40">
                  <c:v>6861352.8980003726</c:v>
                </c:pt>
                <c:pt idx="41">
                  <c:v>6861355.4183662273</c:v>
                </c:pt>
                <c:pt idx="42">
                  <c:v>6861356.3287589746</c:v>
                </c:pt>
                <c:pt idx="43">
                  <c:v>6861355.5207829662</c:v>
                </c:pt>
                <c:pt idx="44">
                  <c:v>6861358.2011022624</c:v>
                </c:pt>
                <c:pt idx="45">
                  <c:v>6861356.8862393368</c:v>
                </c:pt>
                <c:pt idx="46">
                  <c:v>6861357.265113363</c:v>
                </c:pt>
                <c:pt idx="47">
                  <c:v>6861359.6477501914</c:v>
                </c:pt>
                <c:pt idx="48">
                  <c:v>6861358.6458964832</c:v>
                </c:pt>
                <c:pt idx="49">
                  <c:v>6861356.5100958515</c:v>
                </c:pt>
                <c:pt idx="50">
                  <c:v>6861358.7370484015</c:v>
                </c:pt>
                <c:pt idx="51">
                  <c:v>6861357.9140362674</c:v>
                </c:pt>
                <c:pt idx="52">
                  <c:v>6861360.1011863891</c:v>
                </c:pt>
                <c:pt idx="53">
                  <c:v>6861362.3415052444</c:v>
                </c:pt>
                <c:pt idx="54">
                  <c:v>6861360.4791083643</c:v>
                </c:pt>
                <c:pt idx="55">
                  <c:v>6861360.9987160489</c:v>
                </c:pt>
                <c:pt idx="56">
                  <c:v>6861362.3336229017</c:v>
                </c:pt>
                <c:pt idx="57">
                  <c:v>6861361.4380752789</c:v>
                </c:pt>
                <c:pt idx="58">
                  <c:v>6861366.1522349324</c:v>
                </c:pt>
                <c:pt idx="59">
                  <c:v>6861365.6667266712</c:v>
                </c:pt>
                <c:pt idx="60">
                  <c:v>6861368.5577564342</c:v>
                </c:pt>
                <c:pt idx="61">
                  <c:v>6861366.778815547</c:v>
                </c:pt>
                <c:pt idx="62">
                  <c:v>6861367.9846280143</c:v>
                </c:pt>
                <c:pt idx="63">
                  <c:v>6861367.0909152674</c:v>
                </c:pt>
                <c:pt idx="64">
                  <c:v>6861370.3617137671</c:v>
                </c:pt>
                <c:pt idx="65">
                  <c:v>6861370.3572129244</c:v>
                </c:pt>
                <c:pt idx="66">
                  <c:v>6861371.7339080935</c:v>
                </c:pt>
                <c:pt idx="67">
                  <c:v>6861324.5767682306</c:v>
                </c:pt>
                <c:pt idx="68">
                  <c:v>6861322.8433087915</c:v>
                </c:pt>
                <c:pt idx="69">
                  <c:v>6861322.2425244749</c:v>
                </c:pt>
                <c:pt idx="70">
                  <c:v>6861323.3897341723</c:v>
                </c:pt>
                <c:pt idx="71">
                  <c:v>6861324.9402630497</c:v>
                </c:pt>
                <c:pt idx="72">
                  <c:v>6861326.7807026962</c:v>
                </c:pt>
                <c:pt idx="73">
                  <c:v>6861325.2507564118</c:v>
                </c:pt>
                <c:pt idx="74">
                  <c:v>6861327.3684756225</c:v>
                </c:pt>
                <c:pt idx="75">
                  <c:v>6861328.7610911001</c:v>
                </c:pt>
                <c:pt idx="76">
                  <c:v>6861325.8281285195</c:v>
                </c:pt>
                <c:pt idx="77">
                  <c:v>6861326.0374753959</c:v>
                </c:pt>
                <c:pt idx="78">
                  <c:v>6861329.9999147886</c:v>
                </c:pt>
                <c:pt idx="79">
                  <c:v>6861328.9885956952</c:v>
                </c:pt>
                <c:pt idx="80">
                  <c:v>6861327.8591721952</c:v>
                </c:pt>
                <c:pt idx="81">
                  <c:v>6861331.5222524507</c:v>
                </c:pt>
                <c:pt idx="82">
                  <c:v>6861332.3431223594</c:v>
                </c:pt>
                <c:pt idx="83">
                  <c:v>6861331.1138174692</c:v>
                </c:pt>
                <c:pt idx="84">
                  <c:v>6861330.1890243432</c:v>
                </c:pt>
                <c:pt idx="85">
                  <c:v>6861330.1110371109</c:v>
                </c:pt>
                <c:pt idx="86">
                  <c:v>6861335.376900618</c:v>
                </c:pt>
                <c:pt idx="87">
                  <c:v>6861332.0727296825</c:v>
                </c:pt>
                <c:pt idx="88">
                  <c:v>6861332.4568609595</c:v>
                </c:pt>
                <c:pt idx="89">
                  <c:v>6861334.4872769788</c:v>
                </c:pt>
                <c:pt idx="90">
                  <c:v>6861335.7520182496</c:v>
                </c:pt>
                <c:pt idx="91">
                  <c:v>6861334.8400150873</c:v>
                </c:pt>
                <c:pt idx="92">
                  <c:v>6861334.9126877123</c:v>
                </c:pt>
                <c:pt idx="93">
                  <c:v>6861338.9780027177</c:v>
                </c:pt>
                <c:pt idx="94">
                  <c:v>6861339.3960883357</c:v>
                </c:pt>
                <c:pt idx="95">
                  <c:v>6861339.3002349539</c:v>
                </c:pt>
                <c:pt idx="96">
                  <c:v>6861341.4486740455</c:v>
                </c:pt>
                <c:pt idx="97">
                  <c:v>6861339.6347736232</c:v>
                </c:pt>
                <c:pt idx="98">
                  <c:v>6861344.1143495059</c:v>
                </c:pt>
                <c:pt idx="99">
                  <c:v>6861342.0480826003</c:v>
                </c:pt>
                <c:pt idx="100">
                  <c:v>6861344.6764575392</c:v>
                </c:pt>
                <c:pt idx="101">
                  <c:v>6861342.2220233595</c:v>
                </c:pt>
                <c:pt idx="102">
                  <c:v>6861344.2190305218</c:v>
                </c:pt>
                <c:pt idx="103">
                  <c:v>6861347.2549722223</c:v>
                </c:pt>
                <c:pt idx="104">
                  <c:v>6861347.4076064564</c:v>
                </c:pt>
                <c:pt idx="105">
                  <c:v>6861347.2146013984</c:v>
                </c:pt>
                <c:pt idx="106">
                  <c:v>6861350.0261019133</c:v>
                </c:pt>
                <c:pt idx="107">
                  <c:v>6861345.9740128573</c:v>
                </c:pt>
                <c:pt idx="108">
                  <c:v>6861351.7180677215</c:v>
                </c:pt>
                <c:pt idx="109">
                  <c:v>6861351.2708487501</c:v>
                </c:pt>
                <c:pt idx="110">
                  <c:v>6861349.9197468329</c:v>
                </c:pt>
                <c:pt idx="111">
                  <c:v>6861349.5385260563</c:v>
                </c:pt>
                <c:pt idx="112">
                  <c:v>6861353.2733052708</c:v>
                </c:pt>
                <c:pt idx="113">
                  <c:v>6861353.2315355567</c:v>
                </c:pt>
                <c:pt idx="114">
                  <c:v>6861355.0277069649</c:v>
                </c:pt>
                <c:pt idx="115">
                  <c:v>6861354.8124779444</c:v>
                </c:pt>
                <c:pt idx="116">
                  <c:v>6861357.3847463988</c:v>
                </c:pt>
                <c:pt idx="117">
                  <c:v>6861354.9703518469</c:v>
                </c:pt>
                <c:pt idx="118">
                  <c:v>6861357.2183016399</c:v>
                </c:pt>
                <c:pt idx="119">
                  <c:v>6861356.5415983759</c:v>
                </c:pt>
                <c:pt idx="120">
                  <c:v>6861358.4334310442</c:v>
                </c:pt>
                <c:pt idx="121">
                  <c:v>6861357.0525900247</c:v>
                </c:pt>
                <c:pt idx="122">
                  <c:v>6861358.7473779079</c:v>
                </c:pt>
                <c:pt idx="123">
                  <c:v>6861359.6919003641</c:v>
                </c:pt>
                <c:pt idx="124">
                  <c:v>6861359.9748230781</c:v>
                </c:pt>
                <c:pt idx="125">
                  <c:v>6861358.5014892695</c:v>
                </c:pt>
                <c:pt idx="126">
                  <c:v>6861362.0442923438</c:v>
                </c:pt>
                <c:pt idx="127">
                  <c:v>6861361.4887915049</c:v>
                </c:pt>
                <c:pt idx="128">
                  <c:v>6861362.9453427605</c:v>
                </c:pt>
                <c:pt idx="129">
                  <c:v>6861360.1594247008</c:v>
                </c:pt>
                <c:pt idx="130">
                  <c:v>6861362.7479522517</c:v>
                </c:pt>
                <c:pt idx="131">
                  <c:v>6861360.4672970353</c:v>
                </c:pt>
                <c:pt idx="132">
                  <c:v>6861362.729509498</c:v>
                </c:pt>
                <c:pt idx="133">
                  <c:v>6861365.4048247486</c:v>
                </c:pt>
                <c:pt idx="134">
                  <c:v>6861361.0844233148</c:v>
                </c:pt>
                <c:pt idx="135">
                  <c:v>6861362.5559509816</c:v>
                </c:pt>
                <c:pt idx="136">
                  <c:v>6861365.6468556961</c:v>
                </c:pt>
                <c:pt idx="137">
                  <c:v>6861364.359864925</c:v>
                </c:pt>
                <c:pt idx="138">
                  <c:v>6861364.3897756254</c:v>
                </c:pt>
                <c:pt idx="139">
                  <c:v>6861367.1887099463</c:v>
                </c:pt>
                <c:pt idx="140">
                  <c:v>6861368.8274167581</c:v>
                </c:pt>
                <c:pt idx="141">
                  <c:v>6861367.3853033986</c:v>
                </c:pt>
                <c:pt idx="142">
                  <c:v>6861317.1613922045</c:v>
                </c:pt>
                <c:pt idx="143">
                  <c:v>6861317.8034584848</c:v>
                </c:pt>
                <c:pt idx="144">
                  <c:v>6861320.5760102402</c:v>
                </c:pt>
                <c:pt idx="145">
                  <c:v>6861321.5634158617</c:v>
                </c:pt>
                <c:pt idx="146">
                  <c:v>6861322.4616140826</c:v>
                </c:pt>
                <c:pt idx="147">
                  <c:v>6861320.0215324471</c:v>
                </c:pt>
                <c:pt idx="148">
                  <c:v>6861322.1100168964</c:v>
                </c:pt>
                <c:pt idx="149">
                  <c:v>6861322.6021114029</c:v>
                </c:pt>
                <c:pt idx="150">
                  <c:v>6861322.1009799335</c:v>
                </c:pt>
                <c:pt idx="151">
                  <c:v>6861324.5514432695</c:v>
                </c:pt>
                <c:pt idx="152">
                  <c:v>6861322.8536191601</c:v>
                </c:pt>
                <c:pt idx="153">
                  <c:v>6861327.2361814799</c:v>
                </c:pt>
                <c:pt idx="154">
                  <c:v>6861324.1784554077</c:v>
                </c:pt>
                <c:pt idx="155">
                  <c:v>6861325.4033811241</c:v>
                </c:pt>
                <c:pt idx="156">
                  <c:v>6861327.8316400209</c:v>
                </c:pt>
                <c:pt idx="157">
                  <c:v>6861327.6143990839</c:v>
                </c:pt>
                <c:pt idx="158">
                  <c:v>6861325.9684000676</c:v>
                </c:pt>
                <c:pt idx="159">
                  <c:v>6861327.2263211124</c:v>
                </c:pt>
                <c:pt idx="160">
                  <c:v>6861328.8058507908</c:v>
                </c:pt>
                <c:pt idx="161">
                  <c:v>6861331.0109274657</c:v>
                </c:pt>
                <c:pt idx="162">
                  <c:v>6861328.1847022083</c:v>
                </c:pt>
                <c:pt idx="163">
                  <c:v>6861330.4635949591</c:v>
                </c:pt>
                <c:pt idx="164">
                  <c:v>6861330.079892247</c:v>
                </c:pt>
                <c:pt idx="165">
                  <c:v>6861332.9070861349</c:v>
                </c:pt>
                <c:pt idx="166">
                  <c:v>6861333.4154130816</c:v>
                </c:pt>
                <c:pt idx="167">
                  <c:v>6861332.7156659337</c:v>
                </c:pt>
                <c:pt idx="168">
                  <c:v>6861332.251520019</c:v>
                </c:pt>
                <c:pt idx="169">
                  <c:v>6861336.0283573223</c:v>
                </c:pt>
                <c:pt idx="170">
                  <c:v>6861334.1334776878</c:v>
                </c:pt>
                <c:pt idx="171">
                  <c:v>6861339.0144077074</c:v>
                </c:pt>
                <c:pt idx="172">
                  <c:v>6861335.9629764501</c:v>
                </c:pt>
                <c:pt idx="173">
                  <c:v>6861337.9983750274</c:v>
                </c:pt>
                <c:pt idx="174">
                  <c:v>6861339.346520504</c:v>
                </c:pt>
                <c:pt idx="175">
                  <c:v>6861341.9537377525</c:v>
                </c:pt>
                <c:pt idx="176">
                  <c:v>6861344.4933189191</c:v>
                </c:pt>
                <c:pt idx="177">
                  <c:v>6861341.4414202925</c:v>
                </c:pt>
                <c:pt idx="178">
                  <c:v>6861345.1608718084</c:v>
                </c:pt>
                <c:pt idx="179">
                  <c:v>6861343.7560882978</c:v>
                </c:pt>
                <c:pt idx="180">
                  <c:v>6861343.9289838374</c:v>
                </c:pt>
                <c:pt idx="181">
                  <c:v>6861345.8725951323</c:v>
                </c:pt>
                <c:pt idx="182">
                  <c:v>6861347.9925450152</c:v>
                </c:pt>
                <c:pt idx="183">
                  <c:v>6861348.2030399479</c:v>
                </c:pt>
                <c:pt idx="184">
                  <c:v>6861346.6668927213</c:v>
                </c:pt>
                <c:pt idx="185">
                  <c:v>6861346.9506285246</c:v>
                </c:pt>
                <c:pt idx="186">
                  <c:v>6861349.2669047024</c:v>
                </c:pt>
                <c:pt idx="187">
                  <c:v>6861348.9459157744</c:v>
                </c:pt>
                <c:pt idx="188">
                  <c:v>6861351.989601274</c:v>
                </c:pt>
                <c:pt idx="189">
                  <c:v>6861349.0480434466</c:v>
                </c:pt>
                <c:pt idx="190">
                  <c:v>6861352.7919522487</c:v>
                </c:pt>
                <c:pt idx="191">
                  <c:v>6861350.8453225177</c:v>
                </c:pt>
                <c:pt idx="192">
                  <c:v>6861354.1990252873</c:v>
                </c:pt>
                <c:pt idx="193">
                  <c:v>6861355.0574756144</c:v>
                </c:pt>
                <c:pt idx="194">
                  <c:v>6861354.8890289869</c:v>
                </c:pt>
                <c:pt idx="195">
                  <c:v>6861357.4164742203</c:v>
                </c:pt>
                <c:pt idx="196">
                  <c:v>6861354.8540465655</c:v>
                </c:pt>
                <c:pt idx="197">
                  <c:v>6861357.9404369285</c:v>
                </c:pt>
                <c:pt idx="198">
                  <c:v>6861358.5199474907</c:v>
                </c:pt>
                <c:pt idx="199">
                  <c:v>6861359.1214120658</c:v>
                </c:pt>
                <c:pt idx="200">
                  <c:v>6861355.4582637195</c:v>
                </c:pt>
                <c:pt idx="201">
                  <c:v>6861357.0546480762</c:v>
                </c:pt>
                <c:pt idx="202">
                  <c:v>6861360.0142003819</c:v>
                </c:pt>
                <c:pt idx="203">
                  <c:v>6861359.1491782973</c:v>
                </c:pt>
                <c:pt idx="204">
                  <c:v>6861362.1643925849</c:v>
                </c:pt>
                <c:pt idx="205">
                  <c:v>6861363.3078217655</c:v>
                </c:pt>
                <c:pt idx="206">
                  <c:v>6861315.4035893232</c:v>
                </c:pt>
                <c:pt idx="207">
                  <c:v>6861312.444079834</c:v>
                </c:pt>
                <c:pt idx="208">
                  <c:v>6861314.7540014833</c:v>
                </c:pt>
                <c:pt idx="209">
                  <c:v>6861314.4397098729</c:v>
                </c:pt>
                <c:pt idx="210">
                  <c:v>6861317.0290662711</c:v>
                </c:pt>
                <c:pt idx="211">
                  <c:v>6861317.654224582</c:v>
                </c:pt>
                <c:pt idx="212">
                  <c:v>6861317.8159790467</c:v>
                </c:pt>
                <c:pt idx="213">
                  <c:v>6861314.501833925</c:v>
                </c:pt>
                <c:pt idx="214">
                  <c:v>6861315.335700429</c:v>
                </c:pt>
                <c:pt idx="215">
                  <c:v>6861318.6954282653</c:v>
                </c:pt>
                <c:pt idx="216">
                  <c:v>6861321.35375016</c:v>
                </c:pt>
                <c:pt idx="217">
                  <c:v>6861317.9456906142</c:v>
                </c:pt>
                <c:pt idx="218">
                  <c:v>6861318.1287726769</c:v>
                </c:pt>
                <c:pt idx="219">
                  <c:v>6861319.5164851174</c:v>
                </c:pt>
                <c:pt idx="220">
                  <c:v>6861321.9128428781</c:v>
                </c:pt>
                <c:pt idx="221">
                  <c:v>6861323.5002419185</c:v>
                </c:pt>
                <c:pt idx="222">
                  <c:v>6861321.0507965926</c:v>
                </c:pt>
                <c:pt idx="223">
                  <c:v>6861323.4293596372</c:v>
                </c:pt>
                <c:pt idx="224">
                  <c:v>6861325.9771708054</c:v>
                </c:pt>
                <c:pt idx="225">
                  <c:v>6861325.151614517</c:v>
                </c:pt>
                <c:pt idx="226">
                  <c:v>6861325.0926594846</c:v>
                </c:pt>
                <c:pt idx="227">
                  <c:v>6861329.5491720792</c:v>
                </c:pt>
                <c:pt idx="228">
                  <c:v>6861328.5627042446</c:v>
                </c:pt>
                <c:pt idx="229">
                  <c:v>6861330.5622995738</c:v>
                </c:pt>
                <c:pt idx="230">
                  <c:v>6861331.4102384001</c:v>
                </c:pt>
                <c:pt idx="231">
                  <c:v>6861333.1412489582</c:v>
                </c:pt>
                <c:pt idx="232">
                  <c:v>6861334.0338852219</c:v>
                </c:pt>
                <c:pt idx="233">
                  <c:v>6861333.1100710388</c:v>
                </c:pt>
                <c:pt idx="234">
                  <c:v>6861335.6394729381</c:v>
                </c:pt>
                <c:pt idx="235">
                  <c:v>6861337.0419207178</c:v>
                </c:pt>
                <c:pt idx="236">
                  <c:v>6861337.1381514706</c:v>
                </c:pt>
                <c:pt idx="237">
                  <c:v>6861336.8787874337</c:v>
                </c:pt>
                <c:pt idx="238">
                  <c:v>6861336.1616049455</c:v>
                </c:pt>
                <c:pt idx="239">
                  <c:v>6861338.7944379896</c:v>
                </c:pt>
                <c:pt idx="240">
                  <c:v>6861340.1519449372</c:v>
                </c:pt>
                <c:pt idx="241">
                  <c:v>6861343.509035564</c:v>
                </c:pt>
                <c:pt idx="242">
                  <c:v>6861341.8422919754</c:v>
                </c:pt>
                <c:pt idx="243">
                  <c:v>6861345.060811257</c:v>
                </c:pt>
                <c:pt idx="244">
                  <c:v>6861344.0525297755</c:v>
                </c:pt>
                <c:pt idx="245">
                  <c:v>6861343.4776319191</c:v>
                </c:pt>
                <c:pt idx="246">
                  <c:v>6861344.9263126925</c:v>
                </c:pt>
                <c:pt idx="247">
                  <c:v>6861347.3665709384</c:v>
                </c:pt>
                <c:pt idx="248">
                  <c:v>6861347.1284064334</c:v>
                </c:pt>
                <c:pt idx="249">
                  <c:v>6861346.6458476214</c:v>
                </c:pt>
                <c:pt idx="250">
                  <c:v>6861349.5375833223</c:v>
                </c:pt>
                <c:pt idx="251">
                  <c:v>6861349.0129457759</c:v>
                </c:pt>
                <c:pt idx="252">
                  <c:v>6861350.3324592048</c:v>
                </c:pt>
                <c:pt idx="253">
                  <c:v>6861349.8879538868</c:v>
                </c:pt>
                <c:pt idx="254">
                  <c:v>6861351.2106550438</c:v>
                </c:pt>
                <c:pt idx="255">
                  <c:v>6861352.7056586677</c:v>
                </c:pt>
                <c:pt idx="256">
                  <c:v>6861354.6389697408</c:v>
                </c:pt>
                <c:pt idx="257">
                  <c:v>6861354.3880410725</c:v>
                </c:pt>
                <c:pt idx="258">
                  <c:v>6861351.8730426077</c:v>
                </c:pt>
                <c:pt idx="259">
                  <c:v>6861353.7406191584</c:v>
                </c:pt>
                <c:pt idx="260">
                  <c:v>6861357.5993524212</c:v>
                </c:pt>
                <c:pt idx="261">
                  <c:v>6861358.3112414954</c:v>
                </c:pt>
                <c:pt idx="262">
                  <c:v>6861358.053100287</c:v>
                </c:pt>
                <c:pt idx="263">
                  <c:v>6861309.9548457544</c:v>
                </c:pt>
                <c:pt idx="264">
                  <c:v>6861307.880138468</c:v>
                </c:pt>
                <c:pt idx="265">
                  <c:v>6861309.0480125239</c:v>
                </c:pt>
                <c:pt idx="266">
                  <c:v>6861312.8936063275</c:v>
                </c:pt>
                <c:pt idx="267">
                  <c:v>6861310.7306767404</c:v>
                </c:pt>
                <c:pt idx="268">
                  <c:v>6861311.7838256666</c:v>
                </c:pt>
                <c:pt idx="269">
                  <c:v>6861314.2973768171</c:v>
                </c:pt>
                <c:pt idx="270">
                  <c:v>6861313.7293078285</c:v>
                </c:pt>
                <c:pt idx="271">
                  <c:v>6861312.7649314385</c:v>
                </c:pt>
                <c:pt idx="272">
                  <c:v>6861314.5948498622</c:v>
                </c:pt>
                <c:pt idx="273">
                  <c:v>6861316.3052217411</c:v>
                </c:pt>
                <c:pt idx="274">
                  <c:v>6861318.4709152821</c:v>
                </c:pt>
                <c:pt idx="275">
                  <c:v>6861317.3754874896</c:v>
                </c:pt>
                <c:pt idx="276">
                  <c:v>6861316.7342090318</c:v>
                </c:pt>
                <c:pt idx="277">
                  <c:v>6861317.4138405276</c:v>
                </c:pt>
                <c:pt idx="278">
                  <c:v>6861315.7304130252</c:v>
                </c:pt>
                <c:pt idx="279">
                  <c:v>6861315.9297642335</c:v>
                </c:pt>
                <c:pt idx="280">
                  <c:v>6861316.1757785333</c:v>
                </c:pt>
                <c:pt idx="281">
                  <c:v>6861317.0182412835</c:v>
                </c:pt>
                <c:pt idx="282">
                  <c:v>6861316.8540806333</c:v>
                </c:pt>
                <c:pt idx="283">
                  <c:v>6861320.3970204359</c:v>
                </c:pt>
                <c:pt idx="284">
                  <c:v>6861319.1268663481</c:v>
                </c:pt>
                <c:pt idx="285">
                  <c:v>6861320.1811259324</c:v>
                </c:pt>
                <c:pt idx="286">
                  <c:v>6861323.3100209441</c:v>
                </c:pt>
                <c:pt idx="287">
                  <c:v>6861321.5193544291</c:v>
                </c:pt>
                <c:pt idx="288">
                  <c:v>6861322.4534388119</c:v>
                </c:pt>
                <c:pt idx="289">
                  <c:v>6861324.7955633607</c:v>
                </c:pt>
                <c:pt idx="290">
                  <c:v>6861325.765324383</c:v>
                </c:pt>
                <c:pt idx="291">
                  <c:v>6861323.8737174422</c:v>
                </c:pt>
                <c:pt idx="292">
                  <c:v>6861325.7970950669</c:v>
                </c:pt>
                <c:pt idx="293">
                  <c:v>6861324.4802475814</c:v>
                </c:pt>
                <c:pt idx="294">
                  <c:v>6861327.6523774741</c:v>
                </c:pt>
                <c:pt idx="295">
                  <c:v>6861324.6768174544</c:v>
                </c:pt>
                <c:pt idx="296">
                  <c:v>6861329.3009472806</c:v>
                </c:pt>
                <c:pt idx="297">
                  <c:v>6861327.6958528552</c:v>
                </c:pt>
                <c:pt idx="298">
                  <c:v>6861326.5909164958</c:v>
                </c:pt>
                <c:pt idx="299">
                  <c:v>6861328.1807140354</c:v>
                </c:pt>
                <c:pt idx="300">
                  <c:v>6861330.5130058527</c:v>
                </c:pt>
                <c:pt idx="301">
                  <c:v>6861328.8518963456</c:v>
                </c:pt>
                <c:pt idx="302">
                  <c:v>6861330.231500024</c:v>
                </c:pt>
                <c:pt idx="303">
                  <c:v>6861330.7966654589</c:v>
                </c:pt>
                <c:pt idx="304">
                  <c:v>6861333.0786153432</c:v>
                </c:pt>
                <c:pt idx="305">
                  <c:v>6861335.4437640868</c:v>
                </c:pt>
                <c:pt idx="306">
                  <c:v>6861336.7276276769</c:v>
                </c:pt>
                <c:pt idx="307">
                  <c:v>6861336.4725514315</c:v>
                </c:pt>
                <c:pt idx="308">
                  <c:v>6861338.0111974506</c:v>
                </c:pt>
                <c:pt idx="309">
                  <c:v>6861338.5462906361</c:v>
                </c:pt>
                <c:pt idx="310">
                  <c:v>6861338.2575687831</c:v>
                </c:pt>
                <c:pt idx="311">
                  <c:v>6861335.9607600765</c:v>
                </c:pt>
                <c:pt idx="312">
                  <c:v>6861337.2326164907</c:v>
                </c:pt>
                <c:pt idx="313">
                  <c:v>6861339.3329383088</c:v>
                </c:pt>
                <c:pt idx="314">
                  <c:v>6861340.0762304552</c:v>
                </c:pt>
                <c:pt idx="315">
                  <c:v>6861342.3374375813</c:v>
                </c:pt>
                <c:pt idx="316">
                  <c:v>6861342.4501957102</c:v>
                </c:pt>
                <c:pt idx="317">
                  <c:v>6861344.8220232278</c:v>
                </c:pt>
                <c:pt idx="318">
                  <c:v>6861347.0369295198</c:v>
                </c:pt>
                <c:pt idx="319">
                  <c:v>6861348.9274500879</c:v>
                </c:pt>
                <c:pt idx="320">
                  <c:v>6861349.3368017934</c:v>
                </c:pt>
                <c:pt idx="321">
                  <c:v>6861351.5779067995</c:v>
                </c:pt>
                <c:pt idx="322">
                  <c:v>6861350.7012952445</c:v>
                </c:pt>
                <c:pt idx="323">
                  <c:v>6861353.157633042</c:v>
                </c:pt>
                <c:pt idx="324">
                  <c:v>6861349.2475272594</c:v>
                </c:pt>
                <c:pt idx="325">
                  <c:v>6861352.2222849242</c:v>
                </c:pt>
                <c:pt idx="326">
                  <c:v>6861352.8223649766</c:v>
                </c:pt>
                <c:pt idx="327">
                  <c:v>6861354.1481281603</c:v>
                </c:pt>
                <c:pt idx="328">
                  <c:v>6861338.5300000003</c:v>
                </c:pt>
                <c:pt idx="329">
                  <c:v>6861341.5300000003</c:v>
                </c:pt>
                <c:pt idx="330">
                  <c:v>6861350.5899999999</c:v>
                </c:pt>
                <c:pt idx="331">
                  <c:v>6861354.9800000004</c:v>
                </c:pt>
                <c:pt idx="332">
                  <c:v>6861354.5999999996</c:v>
                </c:pt>
                <c:pt idx="333">
                  <c:v>6861369.4199999999</c:v>
                </c:pt>
                <c:pt idx="334">
                  <c:v>6861363.3899999997</c:v>
                </c:pt>
                <c:pt idx="335">
                  <c:v>6861353.2599999998</c:v>
                </c:pt>
                <c:pt idx="336">
                  <c:v>6861352.4299999997</c:v>
                </c:pt>
                <c:pt idx="337">
                  <c:v>6861348.0899999999</c:v>
                </c:pt>
                <c:pt idx="338">
                  <c:v>6861347.5099999998</c:v>
                </c:pt>
                <c:pt idx="339">
                  <c:v>6861347.4699999997</c:v>
                </c:pt>
                <c:pt idx="340">
                  <c:v>6861334.8700000001</c:v>
                </c:pt>
                <c:pt idx="341">
                  <c:v>6861320.1399999997</c:v>
                </c:pt>
                <c:pt idx="342">
                  <c:v>6861326.3700000001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69-437D-9958-2FF26339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99080"/>
        <c:axId val="1002899440"/>
      </c:scatterChart>
      <c:valAx>
        <c:axId val="1002899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02899440"/>
        <c:crosses val="autoZero"/>
        <c:crossBetween val="midCat"/>
      </c:valAx>
      <c:valAx>
        <c:axId val="100289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02899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FI"/>
              <a:t>P1 1997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Sheet1!$F$2:$F$329</c:f>
              <c:numCache>
                <c:formatCode>General</c:formatCode>
                <c:ptCount val="328"/>
                <c:pt idx="0">
                  <c:v>2515835.3220309946</c:v>
                </c:pt>
                <c:pt idx="1">
                  <c:v>2515831.1629953803</c:v>
                </c:pt>
                <c:pt idx="2">
                  <c:v>2515837.9969297894</c:v>
                </c:pt>
                <c:pt idx="3">
                  <c:v>2515838.2778361244</c:v>
                </c:pt>
                <c:pt idx="4">
                  <c:v>2515835.2658528346</c:v>
                </c:pt>
                <c:pt idx="5">
                  <c:v>2515834.8103014757</c:v>
                </c:pt>
                <c:pt idx="6">
                  <c:v>2515840.6528951656</c:v>
                </c:pt>
                <c:pt idx="7">
                  <c:v>2515838.6939847646</c:v>
                </c:pt>
                <c:pt idx="8">
                  <c:v>2515834.7499966682</c:v>
                </c:pt>
                <c:pt idx="9">
                  <c:v>2515841.838106758</c:v>
                </c:pt>
                <c:pt idx="10">
                  <c:v>2515841.7881030086</c:v>
                </c:pt>
                <c:pt idx="11">
                  <c:v>2515838.9543005591</c:v>
                </c:pt>
                <c:pt idx="12">
                  <c:v>2515840.9704843131</c:v>
                </c:pt>
                <c:pt idx="13">
                  <c:v>2515841.8283778429</c:v>
                </c:pt>
                <c:pt idx="14">
                  <c:v>2515840.3067497448</c:v>
                </c:pt>
                <c:pt idx="15">
                  <c:v>2515837.9429459055</c:v>
                </c:pt>
                <c:pt idx="16">
                  <c:v>2515838.9934068355</c:v>
                </c:pt>
                <c:pt idx="17">
                  <c:v>2515842.5786845596</c:v>
                </c:pt>
                <c:pt idx="18">
                  <c:v>2515842.65043724</c:v>
                </c:pt>
                <c:pt idx="19">
                  <c:v>2515836.5893564899</c:v>
                </c:pt>
                <c:pt idx="20">
                  <c:v>2515840.9451966528</c:v>
                </c:pt>
                <c:pt idx="21">
                  <c:v>2515843.5730186659</c:v>
                </c:pt>
                <c:pt idx="22">
                  <c:v>2515837.5306581622</c:v>
                </c:pt>
                <c:pt idx="23">
                  <c:v>2515840.9802241335</c:v>
                </c:pt>
                <c:pt idx="24">
                  <c:v>2515844.6143147335</c:v>
                </c:pt>
                <c:pt idx="25">
                  <c:v>2515841.1594972317</c:v>
                </c:pt>
                <c:pt idx="26">
                  <c:v>2515843.3712307471</c:v>
                </c:pt>
                <c:pt idx="27">
                  <c:v>2515843.6869791467</c:v>
                </c:pt>
                <c:pt idx="28">
                  <c:v>2515842.131106663</c:v>
                </c:pt>
                <c:pt idx="29">
                  <c:v>2515839.9711395069</c:v>
                </c:pt>
                <c:pt idx="30">
                  <c:v>2515841.9231507303</c:v>
                </c:pt>
                <c:pt idx="31">
                  <c:v>2515844.7445857916</c:v>
                </c:pt>
                <c:pt idx="32">
                  <c:v>2515843.2437964412</c:v>
                </c:pt>
                <c:pt idx="33">
                  <c:v>2515845.9962328072</c:v>
                </c:pt>
                <c:pt idx="34">
                  <c:v>2515849.3282257738</c:v>
                </c:pt>
                <c:pt idx="35">
                  <c:v>2515847.5371424113</c:v>
                </c:pt>
                <c:pt idx="36">
                  <c:v>2515849.1827876125</c:v>
                </c:pt>
                <c:pt idx="37">
                  <c:v>2515844.5094921193</c:v>
                </c:pt>
                <c:pt idx="38">
                  <c:v>2515847.853978463</c:v>
                </c:pt>
                <c:pt idx="39">
                  <c:v>2515846.312390272</c:v>
                </c:pt>
                <c:pt idx="40">
                  <c:v>2515850.8336877967</c:v>
                </c:pt>
                <c:pt idx="41">
                  <c:v>2515846.6212420007</c:v>
                </c:pt>
                <c:pt idx="42">
                  <c:v>2515847.1690686573</c:v>
                </c:pt>
                <c:pt idx="43">
                  <c:v>2515850.5658940529</c:v>
                </c:pt>
                <c:pt idx="44">
                  <c:v>2515845.8939723424</c:v>
                </c:pt>
                <c:pt idx="45">
                  <c:v>2515852.6622913531</c:v>
                </c:pt>
                <c:pt idx="46">
                  <c:v>2515852.1402702681</c:v>
                </c:pt>
                <c:pt idx="47">
                  <c:v>2515847.6900919857</c:v>
                </c:pt>
                <c:pt idx="48">
                  <c:v>2515849.7161349636</c:v>
                </c:pt>
                <c:pt idx="49">
                  <c:v>2515854.4588622027</c:v>
                </c:pt>
                <c:pt idx="50">
                  <c:v>2515853.7179281022</c:v>
                </c:pt>
                <c:pt idx="51">
                  <c:v>2515855.6052025999</c:v>
                </c:pt>
                <c:pt idx="52">
                  <c:v>2515851.8334481874</c:v>
                </c:pt>
                <c:pt idx="53">
                  <c:v>2515849.6547845085</c:v>
                </c:pt>
                <c:pt idx="54">
                  <c:v>2515856.2100051655</c:v>
                </c:pt>
                <c:pt idx="55">
                  <c:v>2515855.3042696333</c:v>
                </c:pt>
                <c:pt idx="56">
                  <c:v>2515852.8117284211</c:v>
                </c:pt>
                <c:pt idx="57">
                  <c:v>2515856.1030871766</c:v>
                </c:pt>
                <c:pt idx="58">
                  <c:v>2515849.3333202852</c:v>
                </c:pt>
                <c:pt idx="59">
                  <c:v>2515854.0757368347</c:v>
                </c:pt>
                <c:pt idx="60">
                  <c:v>2515852.9568034578</c:v>
                </c:pt>
                <c:pt idx="61">
                  <c:v>2515857.8473045891</c:v>
                </c:pt>
                <c:pt idx="62">
                  <c:v>2515855.5785213704</c:v>
                </c:pt>
                <c:pt idx="63">
                  <c:v>2515857.4217569842</c:v>
                </c:pt>
                <c:pt idx="64">
                  <c:v>2515851.1962708845</c:v>
                </c:pt>
                <c:pt idx="65">
                  <c:v>2515858.030395316</c:v>
                </c:pt>
                <c:pt idx="66">
                  <c:v>2515856.5174143608</c:v>
                </c:pt>
                <c:pt idx="67">
                  <c:v>2515840.1716437167</c:v>
                </c:pt>
                <c:pt idx="68">
                  <c:v>2515844.0665799649</c:v>
                </c:pt>
                <c:pt idx="69">
                  <c:v>2515846.5842827279</c:v>
                </c:pt>
                <c:pt idx="70">
                  <c:v>2515846.2894880385</c:v>
                </c:pt>
                <c:pt idx="71">
                  <c:v>2515844.4644340118</c:v>
                </c:pt>
                <c:pt idx="72">
                  <c:v>2515842.6282110116</c:v>
                </c:pt>
                <c:pt idx="73">
                  <c:v>2515846.5688681095</c:v>
                </c:pt>
                <c:pt idx="74">
                  <c:v>2515843.6748336689</c:v>
                </c:pt>
                <c:pt idx="75">
                  <c:v>2515841.5173591888</c:v>
                </c:pt>
                <c:pt idx="76">
                  <c:v>2515847.8202267508</c:v>
                </c:pt>
                <c:pt idx="77">
                  <c:v>2515849.6437526997</c:v>
                </c:pt>
                <c:pt idx="78">
                  <c:v>2515843.394732052</c:v>
                </c:pt>
                <c:pt idx="79">
                  <c:v>2515845.5248923027</c:v>
                </c:pt>
                <c:pt idx="80">
                  <c:v>2515848.5247170567</c:v>
                </c:pt>
                <c:pt idx="81">
                  <c:v>2515843.591803208</c:v>
                </c:pt>
                <c:pt idx="82">
                  <c:v>2515843.6186656994</c:v>
                </c:pt>
                <c:pt idx="83">
                  <c:v>2515847.9333211295</c:v>
                </c:pt>
                <c:pt idx="84">
                  <c:v>2515849.8965734509</c:v>
                </c:pt>
                <c:pt idx="85">
                  <c:v>2515852.0313856187</c:v>
                </c:pt>
                <c:pt idx="86">
                  <c:v>2515844.7519827229</c:v>
                </c:pt>
                <c:pt idx="87">
                  <c:v>2515851.4883457944</c:v>
                </c:pt>
                <c:pt idx="88">
                  <c:v>2515853.7057199534</c:v>
                </c:pt>
                <c:pt idx="89">
                  <c:v>2515850.725452383</c:v>
                </c:pt>
                <c:pt idx="90">
                  <c:v>2515848.2756404481</c:v>
                </c:pt>
                <c:pt idx="91">
                  <c:v>2515853.6737605124</c:v>
                </c:pt>
                <c:pt idx="92">
                  <c:v>2515854.1310609495</c:v>
                </c:pt>
                <c:pt idx="93">
                  <c:v>2515846.7743063043</c:v>
                </c:pt>
                <c:pt idx="94">
                  <c:v>2515849.5246505407</c:v>
                </c:pt>
                <c:pt idx="95">
                  <c:v>2515852.1861369917</c:v>
                </c:pt>
                <c:pt idx="96">
                  <c:v>2515848.2968476643</c:v>
                </c:pt>
                <c:pt idx="97">
                  <c:v>2515854.0613641459</c:v>
                </c:pt>
                <c:pt idx="98">
                  <c:v>2515848.7599182185</c:v>
                </c:pt>
                <c:pt idx="99">
                  <c:v>2515854.2975775688</c:v>
                </c:pt>
                <c:pt idx="100">
                  <c:v>2515852.8076824113</c:v>
                </c:pt>
                <c:pt idx="101">
                  <c:v>2515857.8609576514</c:v>
                </c:pt>
                <c:pt idx="102">
                  <c:v>2515857.4640440727</c:v>
                </c:pt>
                <c:pt idx="103">
                  <c:v>2515853.3616253966</c:v>
                </c:pt>
                <c:pt idx="104">
                  <c:v>2515854.7910591275</c:v>
                </c:pt>
                <c:pt idx="105">
                  <c:v>2515856.6457286528</c:v>
                </c:pt>
                <c:pt idx="106">
                  <c:v>2515851.8623238136</c:v>
                </c:pt>
                <c:pt idx="107">
                  <c:v>2515859.8650057563</c:v>
                </c:pt>
                <c:pt idx="108">
                  <c:v>2515853.5851417677</c:v>
                </c:pt>
                <c:pt idx="109">
                  <c:v>2515855.8927310277</c:v>
                </c:pt>
                <c:pt idx="110">
                  <c:v>2515859.0689408146</c:v>
                </c:pt>
                <c:pt idx="111">
                  <c:v>2515861.493424207</c:v>
                </c:pt>
                <c:pt idx="112">
                  <c:v>2515859.239207665</c:v>
                </c:pt>
                <c:pt idx="113">
                  <c:v>2515861.1824936164</c:v>
                </c:pt>
                <c:pt idx="114">
                  <c:v>2515857.8060361133</c:v>
                </c:pt>
                <c:pt idx="115">
                  <c:v>2515858.2508208579</c:v>
                </c:pt>
                <c:pt idx="116">
                  <c:v>2515855.7724665646</c:v>
                </c:pt>
                <c:pt idx="117">
                  <c:v>2515863.4943056563</c:v>
                </c:pt>
                <c:pt idx="118">
                  <c:v>2515859.3402851061</c:v>
                </c:pt>
                <c:pt idx="119">
                  <c:v>2515860.7396469936</c:v>
                </c:pt>
                <c:pt idx="120">
                  <c:v>2515858.7151694917</c:v>
                </c:pt>
                <c:pt idx="121">
                  <c:v>2515861.5784869874</c:v>
                </c:pt>
                <c:pt idx="122">
                  <c:v>2515859.8227535137</c:v>
                </c:pt>
                <c:pt idx="123">
                  <c:v>2515860.6441567829</c:v>
                </c:pt>
                <c:pt idx="124">
                  <c:v>2515860.3744222135</c:v>
                </c:pt>
                <c:pt idx="125">
                  <c:v>2515863.5172948628</c:v>
                </c:pt>
                <c:pt idx="126">
                  <c:v>2515859.97639337</c:v>
                </c:pt>
                <c:pt idx="127">
                  <c:v>2515861.808461824</c:v>
                </c:pt>
                <c:pt idx="128">
                  <c:v>2515859.5567683633</c:v>
                </c:pt>
                <c:pt idx="129">
                  <c:v>2515865.6293363175</c:v>
                </c:pt>
                <c:pt idx="130">
                  <c:v>2515863.5187586439</c:v>
                </c:pt>
                <c:pt idx="131">
                  <c:v>2515868.0638039443</c:v>
                </c:pt>
                <c:pt idx="132">
                  <c:v>2515863.9631367093</c:v>
                </c:pt>
                <c:pt idx="133">
                  <c:v>2515859.6226127953</c:v>
                </c:pt>
                <c:pt idx="134">
                  <c:v>2515868.1178424088</c:v>
                </c:pt>
                <c:pt idx="135">
                  <c:v>2515867.8631831757</c:v>
                </c:pt>
                <c:pt idx="136">
                  <c:v>2515863.332826342</c:v>
                </c:pt>
                <c:pt idx="137">
                  <c:v>2515866.155423684</c:v>
                </c:pt>
                <c:pt idx="138">
                  <c:v>2515867.411979035</c:v>
                </c:pt>
                <c:pt idx="139">
                  <c:v>2515862.0559992306</c:v>
                </c:pt>
                <c:pt idx="140">
                  <c:v>2515861.2814206448</c:v>
                </c:pt>
                <c:pt idx="141">
                  <c:v>2515864.4335282031</c:v>
                </c:pt>
                <c:pt idx="142">
                  <c:v>2515856.2182954359</c:v>
                </c:pt>
                <c:pt idx="143">
                  <c:v>2515856.476056742</c:v>
                </c:pt>
                <c:pt idx="144">
                  <c:v>2515851.8412183663</c:v>
                </c:pt>
                <c:pt idx="145">
                  <c:v>2515850.8400989235</c:v>
                </c:pt>
                <c:pt idx="146">
                  <c:v>2515849.1878734683</c:v>
                </c:pt>
                <c:pt idx="147">
                  <c:v>2515853.9961985005</c:v>
                </c:pt>
                <c:pt idx="148">
                  <c:v>2515850.5907050399</c:v>
                </c:pt>
                <c:pt idx="149">
                  <c:v>2515850.1909813904</c:v>
                </c:pt>
                <c:pt idx="150">
                  <c:v>2515857.4797969493</c:v>
                </c:pt>
                <c:pt idx="151">
                  <c:v>2515853.5271250131</c:v>
                </c:pt>
                <c:pt idx="152">
                  <c:v>2515858.3995964895</c:v>
                </c:pt>
                <c:pt idx="153">
                  <c:v>2515853.5753406384</c:v>
                </c:pt>
                <c:pt idx="154">
                  <c:v>2515860.5501338448</c:v>
                </c:pt>
                <c:pt idx="155">
                  <c:v>2515858.726972308</c:v>
                </c:pt>
                <c:pt idx="156">
                  <c:v>2515856.1524658059</c:v>
                </c:pt>
                <c:pt idx="157">
                  <c:v>2515857.2466140478</c:v>
                </c:pt>
                <c:pt idx="158">
                  <c:v>2515861.4514013478</c:v>
                </c:pt>
                <c:pt idx="159">
                  <c:v>2515860.8897434012</c:v>
                </c:pt>
                <c:pt idx="160">
                  <c:v>2515858.6391932485</c:v>
                </c:pt>
                <c:pt idx="161">
                  <c:v>2515855.4888120238</c:v>
                </c:pt>
                <c:pt idx="162">
                  <c:v>2515862.0484891343</c:v>
                </c:pt>
                <c:pt idx="163">
                  <c:v>2515858.1259756754</c:v>
                </c:pt>
                <c:pt idx="164">
                  <c:v>2515861.5871219062</c:v>
                </c:pt>
                <c:pt idx="165">
                  <c:v>2515856.7993906359</c:v>
                </c:pt>
                <c:pt idx="166">
                  <c:v>2515860.2339457329</c:v>
                </c:pt>
                <c:pt idx="167">
                  <c:v>2515861.6585856625</c:v>
                </c:pt>
                <c:pt idx="168">
                  <c:v>2515863.1891739708</c:v>
                </c:pt>
                <c:pt idx="169">
                  <c:v>2515858.479592463</c:v>
                </c:pt>
                <c:pt idx="170">
                  <c:v>2515862.804160553</c:v>
                </c:pt>
                <c:pt idx="171">
                  <c:v>2515857.5788976746</c:v>
                </c:pt>
                <c:pt idx="172">
                  <c:v>2515865.0792480856</c:v>
                </c:pt>
                <c:pt idx="173">
                  <c:v>2515862.2846284993</c:v>
                </c:pt>
                <c:pt idx="174">
                  <c:v>2515867.2677086489</c:v>
                </c:pt>
                <c:pt idx="175">
                  <c:v>2515863.098691592</c:v>
                </c:pt>
                <c:pt idx="176">
                  <c:v>2515860.5283506624</c:v>
                </c:pt>
                <c:pt idx="177">
                  <c:v>2515868.8967758291</c:v>
                </c:pt>
                <c:pt idx="178">
                  <c:v>2515862.4223269401</c:v>
                </c:pt>
                <c:pt idx="179">
                  <c:v>2515867.1875034622</c:v>
                </c:pt>
                <c:pt idx="180">
                  <c:v>2515867.1591462344</c:v>
                </c:pt>
                <c:pt idx="181">
                  <c:v>2515867.3583449619</c:v>
                </c:pt>
                <c:pt idx="182">
                  <c:v>2515863.5027804775</c:v>
                </c:pt>
                <c:pt idx="183">
                  <c:v>2515863.4228937854</c:v>
                </c:pt>
                <c:pt idx="184">
                  <c:v>2515868.4731228366</c:v>
                </c:pt>
                <c:pt idx="185">
                  <c:v>2515869.9824436652</c:v>
                </c:pt>
                <c:pt idx="186">
                  <c:v>2515865.6948884563</c:v>
                </c:pt>
                <c:pt idx="187">
                  <c:v>2515869.6262122928</c:v>
                </c:pt>
                <c:pt idx="188">
                  <c:v>2515864.4022054425</c:v>
                </c:pt>
                <c:pt idx="189">
                  <c:v>2515872.4474125584</c:v>
                </c:pt>
                <c:pt idx="190">
                  <c:v>2515866.9020938226</c:v>
                </c:pt>
                <c:pt idx="191">
                  <c:v>2515873.4256723104</c:v>
                </c:pt>
                <c:pt idx="192">
                  <c:v>2515867.3266294082</c:v>
                </c:pt>
                <c:pt idx="193">
                  <c:v>2515867.2558972673</c:v>
                </c:pt>
                <c:pt idx="194">
                  <c:v>2515870.6541959201</c:v>
                </c:pt>
                <c:pt idx="195">
                  <c:v>2515867.0801514895</c:v>
                </c:pt>
                <c:pt idx="196">
                  <c:v>2515873.7916568732</c:v>
                </c:pt>
                <c:pt idx="197">
                  <c:v>2515868.7366538527</c:v>
                </c:pt>
                <c:pt idx="198">
                  <c:v>2515869.2769320295</c:v>
                </c:pt>
                <c:pt idx="199">
                  <c:v>2515869.0432541212</c:v>
                </c:pt>
                <c:pt idx="200">
                  <c:v>2515876.3406877932</c:v>
                </c:pt>
                <c:pt idx="201">
                  <c:v>2515874.5862756451</c:v>
                </c:pt>
                <c:pt idx="202">
                  <c:v>2515873.0721781738</c:v>
                </c:pt>
                <c:pt idx="203">
                  <c:v>2515875.5816103397</c:v>
                </c:pt>
                <c:pt idx="204">
                  <c:v>2515871.0147711919</c:v>
                </c:pt>
                <c:pt idx="205">
                  <c:v>2515870.501244457</c:v>
                </c:pt>
                <c:pt idx="206">
                  <c:v>2515859.460492535</c:v>
                </c:pt>
                <c:pt idx="207">
                  <c:v>2515865.3476339113</c:v>
                </c:pt>
                <c:pt idx="208">
                  <c:v>2515861.0220048269</c:v>
                </c:pt>
                <c:pt idx="209">
                  <c:v>2515863.0302893645</c:v>
                </c:pt>
                <c:pt idx="210">
                  <c:v>2515860.3494974216</c:v>
                </c:pt>
                <c:pt idx="211">
                  <c:v>2515859.8763229437</c:v>
                </c:pt>
                <c:pt idx="212">
                  <c:v>2515860.4690686674</c:v>
                </c:pt>
                <c:pt idx="213">
                  <c:v>2515867.075641463</c:v>
                </c:pt>
                <c:pt idx="214">
                  <c:v>2515866.1374961371</c:v>
                </c:pt>
                <c:pt idx="215">
                  <c:v>2515865.2112052189</c:v>
                </c:pt>
                <c:pt idx="216">
                  <c:v>2515861.3660126748</c:v>
                </c:pt>
                <c:pt idx="217">
                  <c:v>2515868.0683146771</c:v>
                </c:pt>
                <c:pt idx="218">
                  <c:v>2515868.5798622873</c:v>
                </c:pt>
                <c:pt idx="219">
                  <c:v>2515866.3243982145</c:v>
                </c:pt>
                <c:pt idx="220">
                  <c:v>2515864.7759946883</c:v>
                </c:pt>
                <c:pt idx="221">
                  <c:v>2515861.9195170868</c:v>
                </c:pt>
                <c:pt idx="222">
                  <c:v>2515870.1884434135</c:v>
                </c:pt>
                <c:pt idx="223">
                  <c:v>2515868.9185005627</c:v>
                </c:pt>
                <c:pt idx="224">
                  <c:v>2515865.5110161169</c:v>
                </c:pt>
                <c:pt idx="225">
                  <c:v>2515867.3352071196</c:v>
                </c:pt>
                <c:pt idx="226">
                  <c:v>2515867.6633752235</c:v>
                </c:pt>
                <c:pt idx="227">
                  <c:v>2515865.6605049106</c:v>
                </c:pt>
                <c:pt idx="228">
                  <c:v>2515867.9317745697</c:v>
                </c:pt>
                <c:pt idx="229">
                  <c:v>2515864.827113329</c:v>
                </c:pt>
                <c:pt idx="230">
                  <c:v>2515867.5226427014</c:v>
                </c:pt>
                <c:pt idx="231">
                  <c:v>2515867.6433880897</c:v>
                </c:pt>
                <c:pt idx="232">
                  <c:v>2515866.3488972629</c:v>
                </c:pt>
                <c:pt idx="233">
                  <c:v>2515874.2201055791</c:v>
                </c:pt>
                <c:pt idx="234">
                  <c:v>2515870.9166552564</c:v>
                </c:pt>
                <c:pt idx="235">
                  <c:v>2515868.8080205736</c:v>
                </c:pt>
                <c:pt idx="236">
                  <c:v>2515869.3290471006</c:v>
                </c:pt>
                <c:pt idx="237">
                  <c:v>2515872.404492808</c:v>
                </c:pt>
                <c:pt idx="238">
                  <c:v>2515876.6666635317</c:v>
                </c:pt>
                <c:pt idx="239">
                  <c:v>2515874.5529198945</c:v>
                </c:pt>
                <c:pt idx="240">
                  <c:v>2515872.2752605942</c:v>
                </c:pt>
                <c:pt idx="241">
                  <c:v>2515871.0072592064</c:v>
                </c:pt>
                <c:pt idx="242">
                  <c:v>2515874.653259729</c:v>
                </c:pt>
                <c:pt idx="243">
                  <c:v>2515872.3674096386</c:v>
                </c:pt>
                <c:pt idx="244">
                  <c:v>2515874.6518934877</c:v>
                </c:pt>
                <c:pt idx="245">
                  <c:v>2515875.8764393027</c:v>
                </c:pt>
                <c:pt idx="246">
                  <c:v>2515875.9145052303</c:v>
                </c:pt>
                <c:pt idx="247">
                  <c:v>2515875.2243025824</c:v>
                </c:pt>
                <c:pt idx="248">
                  <c:v>2515876.1156597883</c:v>
                </c:pt>
                <c:pt idx="249">
                  <c:v>2515877.846884497</c:v>
                </c:pt>
                <c:pt idx="250">
                  <c:v>2515876.1228515403</c:v>
                </c:pt>
                <c:pt idx="251">
                  <c:v>2515879.2052229401</c:v>
                </c:pt>
                <c:pt idx="252">
                  <c:v>2515877.5506531135</c:v>
                </c:pt>
                <c:pt idx="253">
                  <c:v>2515883.1261985595</c:v>
                </c:pt>
                <c:pt idx="254">
                  <c:v>2515880.9363205614</c:v>
                </c:pt>
                <c:pt idx="255">
                  <c:v>2515880.1769536114</c:v>
                </c:pt>
                <c:pt idx="256">
                  <c:v>2515878.4534022496</c:v>
                </c:pt>
                <c:pt idx="257">
                  <c:v>2515879.0821150653</c:v>
                </c:pt>
                <c:pt idx="258">
                  <c:v>2515884.2037011199</c:v>
                </c:pt>
                <c:pt idx="259">
                  <c:v>2515884.1629233533</c:v>
                </c:pt>
                <c:pt idx="260">
                  <c:v>2515878.533697864</c:v>
                </c:pt>
                <c:pt idx="261">
                  <c:v>2515880.7098430675</c:v>
                </c:pt>
                <c:pt idx="262">
                  <c:v>2515883.7499687425</c:v>
                </c:pt>
                <c:pt idx="263">
                  <c:v>2515869.6702542622</c:v>
                </c:pt>
                <c:pt idx="264">
                  <c:v>2515874.48018718</c:v>
                </c:pt>
                <c:pt idx="265">
                  <c:v>2515873.0209900755</c:v>
                </c:pt>
                <c:pt idx="266">
                  <c:v>2515868.8531996189</c:v>
                </c:pt>
                <c:pt idx="267">
                  <c:v>2515873.2428078698</c:v>
                </c:pt>
                <c:pt idx="268">
                  <c:v>2515872.530317632</c:v>
                </c:pt>
                <c:pt idx="269">
                  <c:v>2515870.1140300645</c:v>
                </c:pt>
                <c:pt idx="270">
                  <c:v>2515872.528278938</c:v>
                </c:pt>
                <c:pt idx="271">
                  <c:v>2515874.9969836948</c:v>
                </c:pt>
                <c:pt idx="272">
                  <c:v>2515874.9178410294</c:v>
                </c:pt>
                <c:pt idx="273">
                  <c:v>2515873.3138643983</c:v>
                </c:pt>
                <c:pt idx="274">
                  <c:v>2515870.4116890938</c:v>
                </c:pt>
                <c:pt idx="275">
                  <c:v>2515872.7325725383</c:v>
                </c:pt>
                <c:pt idx="276">
                  <c:v>2515874.651053953</c:v>
                </c:pt>
                <c:pt idx="277">
                  <c:v>2515873.5620989357</c:v>
                </c:pt>
                <c:pt idx="278">
                  <c:v>2515877.1265479596</c:v>
                </c:pt>
                <c:pt idx="279">
                  <c:v>2515877.1869888031</c:v>
                </c:pt>
                <c:pt idx="280">
                  <c:v>2515877.4236260033</c:v>
                </c:pt>
                <c:pt idx="281">
                  <c:v>2515876.8115933947</c:v>
                </c:pt>
                <c:pt idx="282">
                  <c:v>2515878.5462254253</c:v>
                </c:pt>
                <c:pt idx="283">
                  <c:v>2515873.0182693331</c:v>
                </c:pt>
                <c:pt idx="284">
                  <c:v>2515875.7135618203</c:v>
                </c:pt>
                <c:pt idx="285">
                  <c:v>2515875.7475136542</c:v>
                </c:pt>
                <c:pt idx="286">
                  <c:v>2515874.5391089176</c:v>
                </c:pt>
                <c:pt idx="287">
                  <c:v>2515878.5260905363</c:v>
                </c:pt>
                <c:pt idx="288">
                  <c:v>2515881.0956302555</c:v>
                </c:pt>
                <c:pt idx="289">
                  <c:v>2515876.5292420108</c:v>
                </c:pt>
                <c:pt idx="290">
                  <c:v>2515875.1169514749</c:v>
                </c:pt>
                <c:pt idx="291">
                  <c:v>2515878.8489663699</c:v>
                </c:pt>
                <c:pt idx="292">
                  <c:v>2515876.462076236</c:v>
                </c:pt>
                <c:pt idx="293">
                  <c:v>2515879.8984468072</c:v>
                </c:pt>
                <c:pt idx="294">
                  <c:v>2515875.7713547382</c:v>
                </c:pt>
                <c:pt idx="295">
                  <c:v>2515882.9038905823</c:v>
                </c:pt>
                <c:pt idx="296">
                  <c:v>2515875.330950839</c:v>
                </c:pt>
                <c:pt idx="297">
                  <c:v>2515879.12868923</c:v>
                </c:pt>
                <c:pt idx="298">
                  <c:v>2515882.8139024721</c:v>
                </c:pt>
                <c:pt idx="299">
                  <c:v>2515881.1426144112</c:v>
                </c:pt>
                <c:pt idx="300">
                  <c:v>2515879.8467491092</c:v>
                </c:pt>
                <c:pt idx="301">
                  <c:v>2515884.5223321966</c:v>
                </c:pt>
                <c:pt idx="302">
                  <c:v>2515882.0807438428</c:v>
                </c:pt>
                <c:pt idx="303">
                  <c:v>2515884.2121433904</c:v>
                </c:pt>
                <c:pt idx="304">
                  <c:v>2515883.2320037442</c:v>
                </c:pt>
                <c:pt idx="305">
                  <c:v>2515884.1265435242</c:v>
                </c:pt>
                <c:pt idx="306">
                  <c:v>2515881.8808475779</c:v>
                </c:pt>
                <c:pt idx="307">
                  <c:v>2515883.2443255237</c:v>
                </c:pt>
                <c:pt idx="308">
                  <c:v>2515880.2921340619</c:v>
                </c:pt>
                <c:pt idx="309">
                  <c:v>2515879.4044318129</c:v>
                </c:pt>
                <c:pt idx="310">
                  <c:v>2515883.039987436</c:v>
                </c:pt>
                <c:pt idx="311">
                  <c:v>2515888.2642293684</c:v>
                </c:pt>
                <c:pt idx="312">
                  <c:v>2515888.7532511093</c:v>
                </c:pt>
                <c:pt idx="313">
                  <c:v>2515888.7888777973</c:v>
                </c:pt>
                <c:pt idx="314">
                  <c:v>2515890.5216598911</c:v>
                </c:pt>
                <c:pt idx="315">
                  <c:v>2515888.9344323291</c:v>
                </c:pt>
                <c:pt idx="316">
                  <c:v>2515890.9489232334</c:v>
                </c:pt>
                <c:pt idx="317">
                  <c:v>2515886.5549958069</c:v>
                </c:pt>
                <c:pt idx="318">
                  <c:v>2515885.3443104238</c:v>
                </c:pt>
                <c:pt idx="319">
                  <c:v>2515886.6696400298</c:v>
                </c:pt>
                <c:pt idx="320">
                  <c:v>2515887.1363317706</c:v>
                </c:pt>
                <c:pt idx="321">
                  <c:v>2515886.0757577042</c:v>
                </c:pt>
                <c:pt idx="322">
                  <c:v>2515890.1204327443</c:v>
                </c:pt>
                <c:pt idx="323">
                  <c:v>2515887.4120174102</c:v>
                </c:pt>
                <c:pt idx="324">
                  <c:v>2515895.4401699225</c:v>
                </c:pt>
                <c:pt idx="325">
                  <c:v>2515893.685602501</c:v>
                </c:pt>
                <c:pt idx="326">
                  <c:v>2515892.8311524261</c:v>
                </c:pt>
                <c:pt idx="327">
                  <c:v>2515890.6967597771</c:v>
                </c:pt>
              </c:numCache>
            </c:numRef>
          </c:xVal>
          <c:yVal>
            <c:numRef>
              <c:f>Sheet1!$G$2:$G$329</c:f>
              <c:numCache>
                <c:formatCode>General</c:formatCode>
                <c:ptCount val="328"/>
                <c:pt idx="0">
                  <c:v>6861327.4345020261</c:v>
                </c:pt>
                <c:pt idx="1">
                  <c:v>6861330.105133553</c:v>
                </c:pt>
                <c:pt idx="2">
                  <c:v>6861328.3483758895</c:v>
                </c:pt>
                <c:pt idx="3">
                  <c:v>6861328.4012212381</c:v>
                </c:pt>
                <c:pt idx="4">
                  <c:v>6861330.4838111307</c:v>
                </c:pt>
                <c:pt idx="5">
                  <c:v>6861332.3310931772</c:v>
                </c:pt>
                <c:pt idx="6">
                  <c:v>6861329.5347906239</c:v>
                </c:pt>
                <c:pt idx="7">
                  <c:v>6861331.4076771764</c:v>
                </c:pt>
                <c:pt idx="8">
                  <c:v>6861335.7543273689</c:v>
                </c:pt>
                <c:pt idx="9">
                  <c:v>6861332.3297112808</c:v>
                </c:pt>
                <c:pt idx="10">
                  <c:v>6861333.3011188293</c:v>
                </c:pt>
                <c:pt idx="11">
                  <c:v>6861335.0184518415</c:v>
                </c:pt>
                <c:pt idx="12">
                  <c:v>6861335.5538293449</c:v>
                </c:pt>
                <c:pt idx="13">
                  <c:v>6861335.1317159822</c:v>
                </c:pt>
                <c:pt idx="14">
                  <c:v>6861336.0304889958</c:v>
                </c:pt>
                <c:pt idx="15">
                  <c:v>6861337.4545400515</c:v>
                </c:pt>
                <c:pt idx="16">
                  <c:v>6861337.1563088764</c:v>
                </c:pt>
                <c:pt idx="17">
                  <c:v>6861335.5004161736</c:v>
                </c:pt>
                <c:pt idx="18">
                  <c:v>6861335.9062838275</c:v>
                </c:pt>
                <c:pt idx="19">
                  <c:v>6861339.1581117976</c:v>
                </c:pt>
                <c:pt idx="20">
                  <c:v>6861338.0773525834</c:v>
                </c:pt>
                <c:pt idx="21">
                  <c:v>6861336.861940938</c:v>
                </c:pt>
                <c:pt idx="22">
                  <c:v>6861340.780419155</c:v>
                </c:pt>
                <c:pt idx="23">
                  <c:v>6861340.209433509</c:v>
                </c:pt>
                <c:pt idx="24">
                  <c:v>6861340.0517645227</c:v>
                </c:pt>
                <c:pt idx="25">
                  <c:v>6861343.5696167117</c:v>
                </c:pt>
                <c:pt idx="26">
                  <c:v>6861343.154595199</c:v>
                </c:pt>
                <c:pt idx="27">
                  <c:v>6861344.261244623</c:v>
                </c:pt>
                <c:pt idx="28">
                  <c:v>6861346.2390618064</c:v>
                </c:pt>
                <c:pt idx="29">
                  <c:v>6861347.4116618596</c:v>
                </c:pt>
                <c:pt idx="30">
                  <c:v>6861348.1640966963</c:v>
                </c:pt>
                <c:pt idx="31">
                  <c:v>6861346.800192669</c:v>
                </c:pt>
                <c:pt idx="32">
                  <c:v>6861348.5453838697</c:v>
                </c:pt>
                <c:pt idx="33">
                  <c:v>6861347.8896437921</c:v>
                </c:pt>
                <c:pt idx="34">
                  <c:v>6861346.2656232035</c:v>
                </c:pt>
                <c:pt idx="35">
                  <c:v>6861347.7178922528</c:v>
                </c:pt>
                <c:pt idx="36">
                  <c:v>6861348.5653053001</c:v>
                </c:pt>
                <c:pt idx="37">
                  <c:v>6861351.0497493474</c:v>
                </c:pt>
                <c:pt idx="38">
                  <c:v>6861351.8760017883</c:v>
                </c:pt>
                <c:pt idx="39">
                  <c:v>6861353.2736250749</c:v>
                </c:pt>
                <c:pt idx="40">
                  <c:v>6861352.8980003726</c:v>
                </c:pt>
                <c:pt idx="41">
                  <c:v>6861355.4183662273</c:v>
                </c:pt>
                <c:pt idx="42">
                  <c:v>6861356.3287589746</c:v>
                </c:pt>
                <c:pt idx="43">
                  <c:v>6861355.5207829662</c:v>
                </c:pt>
                <c:pt idx="44">
                  <c:v>6861358.2011022624</c:v>
                </c:pt>
                <c:pt idx="45">
                  <c:v>6861356.8862393368</c:v>
                </c:pt>
                <c:pt idx="46">
                  <c:v>6861357.265113363</c:v>
                </c:pt>
                <c:pt idx="47">
                  <c:v>6861359.6477501914</c:v>
                </c:pt>
                <c:pt idx="48">
                  <c:v>6861358.6458964832</c:v>
                </c:pt>
                <c:pt idx="49">
                  <c:v>6861356.5100958515</c:v>
                </c:pt>
                <c:pt idx="50">
                  <c:v>6861358.7370484015</c:v>
                </c:pt>
                <c:pt idx="51">
                  <c:v>6861357.9140362674</c:v>
                </c:pt>
                <c:pt idx="52">
                  <c:v>6861360.1011863891</c:v>
                </c:pt>
                <c:pt idx="53">
                  <c:v>6861362.3415052444</c:v>
                </c:pt>
                <c:pt idx="54">
                  <c:v>6861360.4791083643</c:v>
                </c:pt>
                <c:pt idx="55">
                  <c:v>6861360.9987160489</c:v>
                </c:pt>
                <c:pt idx="56">
                  <c:v>6861362.3336229017</c:v>
                </c:pt>
                <c:pt idx="57">
                  <c:v>6861361.4380752789</c:v>
                </c:pt>
                <c:pt idx="58">
                  <c:v>6861366.1522349324</c:v>
                </c:pt>
                <c:pt idx="59">
                  <c:v>6861365.6667266712</c:v>
                </c:pt>
                <c:pt idx="60">
                  <c:v>6861368.5577564342</c:v>
                </c:pt>
                <c:pt idx="61">
                  <c:v>6861366.778815547</c:v>
                </c:pt>
                <c:pt idx="62">
                  <c:v>6861367.9846280143</c:v>
                </c:pt>
                <c:pt idx="63">
                  <c:v>6861367.0909152674</c:v>
                </c:pt>
                <c:pt idx="64">
                  <c:v>6861370.3617137671</c:v>
                </c:pt>
                <c:pt idx="65">
                  <c:v>6861370.3572129244</c:v>
                </c:pt>
                <c:pt idx="66">
                  <c:v>6861371.7339080935</c:v>
                </c:pt>
                <c:pt idx="67">
                  <c:v>6861324.5767682306</c:v>
                </c:pt>
                <c:pt idx="68">
                  <c:v>6861322.8433087915</c:v>
                </c:pt>
                <c:pt idx="69">
                  <c:v>6861322.2425244749</c:v>
                </c:pt>
                <c:pt idx="70">
                  <c:v>6861323.3897341723</c:v>
                </c:pt>
                <c:pt idx="71">
                  <c:v>6861324.9402630497</c:v>
                </c:pt>
                <c:pt idx="72">
                  <c:v>6861326.7807026962</c:v>
                </c:pt>
                <c:pt idx="73">
                  <c:v>6861325.2507564118</c:v>
                </c:pt>
                <c:pt idx="74">
                  <c:v>6861327.3684756225</c:v>
                </c:pt>
                <c:pt idx="75">
                  <c:v>6861328.7610911001</c:v>
                </c:pt>
                <c:pt idx="76">
                  <c:v>6861325.8281285195</c:v>
                </c:pt>
                <c:pt idx="77">
                  <c:v>6861326.0374753959</c:v>
                </c:pt>
                <c:pt idx="78">
                  <c:v>6861329.9999147886</c:v>
                </c:pt>
                <c:pt idx="79">
                  <c:v>6861328.9885956952</c:v>
                </c:pt>
                <c:pt idx="80">
                  <c:v>6861327.8591721952</c:v>
                </c:pt>
                <c:pt idx="81">
                  <c:v>6861331.5222524507</c:v>
                </c:pt>
                <c:pt idx="82">
                  <c:v>6861332.3431223594</c:v>
                </c:pt>
                <c:pt idx="83">
                  <c:v>6861331.1138174692</c:v>
                </c:pt>
                <c:pt idx="84">
                  <c:v>6861330.1890243432</c:v>
                </c:pt>
                <c:pt idx="85">
                  <c:v>6861330.1110371109</c:v>
                </c:pt>
                <c:pt idx="86">
                  <c:v>6861335.376900618</c:v>
                </c:pt>
                <c:pt idx="87">
                  <c:v>6861332.0727296825</c:v>
                </c:pt>
                <c:pt idx="88">
                  <c:v>6861332.4568609595</c:v>
                </c:pt>
                <c:pt idx="89">
                  <c:v>6861334.4872769788</c:v>
                </c:pt>
                <c:pt idx="90">
                  <c:v>6861335.7520182496</c:v>
                </c:pt>
                <c:pt idx="91">
                  <c:v>6861334.8400150873</c:v>
                </c:pt>
                <c:pt idx="92">
                  <c:v>6861334.9126877123</c:v>
                </c:pt>
                <c:pt idx="93">
                  <c:v>6861338.9780027177</c:v>
                </c:pt>
                <c:pt idx="94">
                  <c:v>6861339.3960883357</c:v>
                </c:pt>
                <c:pt idx="95">
                  <c:v>6861339.3002349539</c:v>
                </c:pt>
                <c:pt idx="96">
                  <c:v>6861341.4486740455</c:v>
                </c:pt>
                <c:pt idx="97">
                  <c:v>6861339.6347736232</c:v>
                </c:pt>
                <c:pt idx="98">
                  <c:v>6861344.1143495059</c:v>
                </c:pt>
                <c:pt idx="99">
                  <c:v>6861342.0480826003</c:v>
                </c:pt>
                <c:pt idx="100">
                  <c:v>6861344.6764575392</c:v>
                </c:pt>
                <c:pt idx="101">
                  <c:v>6861342.2220233595</c:v>
                </c:pt>
                <c:pt idx="102">
                  <c:v>6861344.2190305218</c:v>
                </c:pt>
                <c:pt idx="103">
                  <c:v>6861347.2549722223</c:v>
                </c:pt>
                <c:pt idx="104">
                  <c:v>6861347.4076064564</c:v>
                </c:pt>
                <c:pt idx="105">
                  <c:v>6861347.2146013984</c:v>
                </c:pt>
                <c:pt idx="106">
                  <c:v>6861350.0261019133</c:v>
                </c:pt>
                <c:pt idx="107">
                  <c:v>6861345.9740128573</c:v>
                </c:pt>
                <c:pt idx="108">
                  <c:v>6861351.7180677215</c:v>
                </c:pt>
                <c:pt idx="109">
                  <c:v>6861351.2708487501</c:v>
                </c:pt>
                <c:pt idx="110">
                  <c:v>6861349.9197468329</c:v>
                </c:pt>
                <c:pt idx="111">
                  <c:v>6861349.5385260563</c:v>
                </c:pt>
                <c:pt idx="112">
                  <c:v>6861353.2733052708</c:v>
                </c:pt>
                <c:pt idx="113">
                  <c:v>6861353.2315355567</c:v>
                </c:pt>
                <c:pt idx="114">
                  <c:v>6861355.0277069649</c:v>
                </c:pt>
                <c:pt idx="115">
                  <c:v>6861354.8124779444</c:v>
                </c:pt>
                <c:pt idx="116">
                  <c:v>6861357.3847463988</c:v>
                </c:pt>
                <c:pt idx="117">
                  <c:v>6861354.9703518469</c:v>
                </c:pt>
                <c:pt idx="118">
                  <c:v>6861357.2183016399</c:v>
                </c:pt>
                <c:pt idx="119">
                  <c:v>6861356.5415983759</c:v>
                </c:pt>
                <c:pt idx="120">
                  <c:v>6861358.4334310442</c:v>
                </c:pt>
                <c:pt idx="121">
                  <c:v>6861357.0525900247</c:v>
                </c:pt>
                <c:pt idx="122">
                  <c:v>6861358.7473779079</c:v>
                </c:pt>
                <c:pt idx="123">
                  <c:v>6861359.6919003641</c:v>
                </c:pt>
                <c:pt idx="124">
                  <c:v>6861359.9748230781</c:v>
                </c:pt>
                <c:pt idx="125">
                  <c:v>6861358.5014892695</c:v>
                </c:pt>
                <c:pt idx="126">
                  <c:v>6861362.0442923438</c:v>
                </c:pt>
                <c:pt idx="127">
                  <c:v>6861361.4887915049</c:v>
                </c:pt>
                <c:pt idx="128">
                  <c:v>6861362.9453427605</c:v>
                </c:pt>
                <c:pt idx="129">
                  <c:v>6861360.1594247008</c:v>
                </c:pt>
                <c:pt idx="130">
                  <c:v>6861362.7479522517</c:v>
                </c:pt>
                <c:pt idx="131">
                  <c:v>6861360.4672970353</c:v>
                </c:pt>
                <c:pt idx="132">
                  <c:v>6861362.729509498</c:v>
                </c:pt>
                <c:pt idx="133">
                  <c:v>6861365.4048247486</c:v>
                </c:pt>
                <c:pt idx="134">
                  <c:v>6861361.0844233148</c:v>
                </c:pt>
                <c:pt idx="135">
                  <c:v>6861362.5559509816</c:v>
                </c:pt>
                <c:pt idx="136">
                  <c:v>6861365.6468556961</c:v>
                </c:pt>
                <c:pt idx="137">
                  <c:v>6861364.359864925</c:v>
                </c:pt>
                <c:pt idx="138">
                  <c:v>6861364.3897756254</c:v>
                </c:pt>
                <c:pt idx="139">
                  <c:v>6861367.1887099463</c:v>
                </c:pt>
                <c:pt idx="140">
                  <c:v>6861368.8274167581</c:v>
                </c:pt>
                <c:pt idx="141">
                  <c:v>6861367.3853033986</c:v>
                </c:pt>
                <c:pt idx="142">
                  <c:v>6861317.1613922045</c:v>
                </c:pt>
                <c:pt idx="143">
                  <c:v>6861317.8034584848</c:v>
                </c:pt>
                <c:pt idx="144">
                  <c:v>6861320.5760102402</c:v>
                </c:pt>
                <c:pt idx="145">
                  <c:v>6861321.5634158617</c:v>
                </c:pt>
                <c:pt idx="146">
                  <c:v>6861322.4616140826</c:v>
                </c:pt>
                <c:pt idx="147">
                  <c:v>6861320.0215324471</c:v>
                </c:pt>
                <c:pt idx="148">
                  <c:v>6861322.1100168964</c:v>
                </c:pt>
                <c:pt idx="149">
                  <c:v>6861322.6021114029</c:v>
                </c:pt>
                <c:pt idx="150">
                  <c:v>6861322.1009799335</c:v>
                </c:pt>
                <c:pt idx="151">
                  <c:v>6861324.5514432695</c:v>
                </c:pt>
                <c:pt idx="152">
                  <c:v>6861322.8536191601</c:v>
                </c:pt>
                <c:pt idx="153">
                  <c:v>6861327.2361814799</c:v>
                </c:pt>
                <c:pt idx="154">
                  <c:v>6861324.1784554077</c:v>
                </c:pt>
                <c:pt idx="155">
                  <c:v>6861325.4033811241</c:v>
                </c:pt>
                <c:pt idx="156">
                  <c:v>6861327.8316400209</c:v>
                </c:pt>
                <c:pt idx="157">
                  <c:v>6861327.6143990839</c:v>
                </c:pt>
                <c:pt idx="158">
                  <c:v>6861325.9684000676</c:v>
                </c:pt>
                <c:pt idx="159">
                  <c:v>6861327.2263211124</c:v>
                </c:pt>
                <c:pt idx="160">
                  <c:v>6861328.8058507908</c:v>
                </c:pt>
                <c:pt idx="161">
                  <c:v>6861331.0109274657</c:v>
                </c:pt>
                <c:pt idx="162">
                  <c:v>6861328.1847022083</c:v>
                </c:pt>
                <c:pt idx="163">
                  <c:v>6861330.4635949591</c:v>
                </c:pt>
                <c:pt idx="164">
                  <c:v>6861330.079892247</c:v>
                </c:pt>
                <c:pt idx="165">
                  <c:v>6861332.9070861349</c:v>
                </c:pt>
                <c:pt idx="166">
                  <c:v>6861333.4154130816</c:v>
                </c:pt>
                <c:pt idx="167">
                  <c:v>6861332.7156659337</c:v>
                </c:pt>
                <c:pt idx="168">
                  <c:v>6861332.251520019</c:v>
                </c:pt>
                <c:pt idx="169">
                  <c:v>6861336.0283573223</c:v>
                </c:pt>
                <c:pt idx="170">
                  <c:v>6861334.1334776878</c:v>
                </c:pt>
                <c:pt idx="171">
                  <c:v>6861339.0144077074</c:v>
                </c:pt>
                <c:pt idx="172">
                  <c:v>6861335.9629764501</c:v>
                </c:pt>
                <c:pt idx="173">
                  <c:v>6861337.9983750274</c:v>
                </c:pt>
                <c:pt idx="174">
                  <c:v>6861339.346520504</c:v>
                </c:pt>
                <c:pt idx="175">
                  <c:v>6861341.9537377525</c:v>
                </c:pt>
                <c:pt idx="176">
                  <c:v>6861344.4933189191</c:v>
                </c:pt>
                <c:pt idx="177">
                  <c:v>6861341.4414202925</c:v>
                </c:pt>
                <c:pt idx="178">
                  <c:v>6861345.1608718084</c:v>
                </c:pt>
                <c:pt idx="179">
                  <c:v>6861343.7560882978</c:v>
                </c:pt>
                <c:pt idx="180">
                  <c:v>6861343.9289838374</c:v>
                </c:pt>
                <c:pt idx="181">
                  <c:v>6861345.8725951323</c:v>
                </c:pt>
                <c:pt idx="182">
                  <c:v>6861347.9925450152</c:v>
                </c:pt>
                <c:pt idx="183">
                  <c:v>6861348.2030399479</c:v>
                </c:pt>
                <c:pt idx="184">
                  <c:v>6861346.6668927213</c:v>
                </c:pt>
                <c:pt idx="185">
                  <c:v>6861346.9506285246</c:v>
                </c:pt>
                <c:pt idx="186">
                  <c:v>6861349.2669047024</c:v>
                </c:pt>
                <c:pt idx="187">
                  <c:v>6861348.9459157744</c:v>
                </c:pt>
                <c:pt idx="188">
                  <c:v>6861351.989601274</c:v>
                </c:pt>
                <c:pt idx="189">
                  <c:v>6861349.0480434466</c:v>
                </c:pt>
                <c:pt idx="190">
                  <c:v>6861352.7919522487</c:v>
                </c:pt>
                <c:pt idx="191">
                  <c:v>6861350.8453225177</c:v>
                </c:pt>
                <c:pt idx="192">
                  <c:v>6861354.1990252873</c:v>
                </c:pt>
                <c:pt idx="193">
                  <c:v>6861355.0574756144</c:v>
                </c:pt>
                <c:pt idx="194">
                  <c:v>6861354.8890289869</c:v>
                </c:pt>
                <c:pt idx="195">
                  <c:v>6861357.4164742203</c:v>
                </c:pt>
                <c:pt idx="196">
                  <c:v>6861354.8540465655</c:v>
                </c:pt>
                <c:pt idx="197">
                  <c:v>6861357.9404369285</c:v>
                </c:pt>
                <c:pt idx="198">
                  <c:v>6861358.5199474907</c:v>
                </c:pt>
                <c:pt idx="199">
                  <c:v>6861359.1214120658</c:v>
                </c:pt>
                <c:pt idx="200">
                  <c:v>6861355.4582637195</c:v>
                </c:pt>
                <c:pt idx="201">
                  <c:v>6861357.0546480762</c:v>
                </c:pt>
                <c:pt idx="202">
                  <c:v>6861360.0142003819</c:v>
                </c:pt>
                <c:pt idx="203">
                  <c:v>6861359.1491782973</c:v>
                </c:pt>
                <c:pt idx="204">
                  <c:v>6861362.1643925849</c:v>
                </c:pt>
                <c:pt idx="205">
                  <c:v>6861363.3078217655</c:v>
                </c:pt>
                <c:pt idx="206">
                  <c:v>6861315.4035893232</c:v>
                </c:pt>
                <c:pt idx="207">
                  <c:v>6861312.444079834</c:v>
                </c:pt>
                <c:pt idx="208">
                  <c:v>6861314.7540014833</c:v>
                </c:pt>
                <c:pt idx="209">
                  <c:v>6861314.4397098729</c:v>
                </c:pt>
                <c:pt idx="210">
                  <c:v>6861317.0290662711</c:v>
                </c:pt>
                <c:pt idx="211">
                  <c:v>6861317.654224582</c:v>
                </c:pt>
                <c:pt idx="212">
                  <c:v>6861317.8159790467</c:v>
                </c:pt>
                <c:pt idx="213">
                  <c:v>6861314.501833925</c:v>
                </c:pt>
                <c:pt idx="214">
                  <c:v>6861315.335700429</c:v>
                </c:pt>
                <c:pt idx="215">
                  <c:v>6861318.6954282653</c:v>
                </c:pt>
                <c:pt idx="216">
                  <c:v>6861321.35375016</c:v>
                </c:pt>
                <c:pt idx="217">
                  <c:v>6861317.9456906142</c:v>
                </c:pt>
                <c:pt idx="218">
                  <c:v>6861318.1287726769</c:v>
                </c:pt>
                <c:pt idx="219">
                  <c:v>6861319.5164851174</c:v>
                </c:pt>
                <c:pt idx="220">
                  <c:v>6861321.9128428781</c:v>
                </c:pt>
                <c:pt idx="221">
                  <c:v>6861323.5002419185</c:v>
                </c:pt>
                <c:pt idx="222">
                  <c:v>6861321.0507965926</c:v>
                </c:pt>
                <c:pt idx="223">
                  <c:v>6861323.4293596372</c:v>
                </c:pt>
                <c:pt idx="224">
                  <c:v>6861325.9771708054</c:v>
                </c:pt>
                <c:pt idx="225">
                  <c:v>6861325.151614517</c:v>
                </c:pt>
                <c:pt idx="226">
                  <c:v>6861325.0926594846</c:v>
                </c:pt>
                <c:pt idx="227">
                  <c:v>6861329.5491720792</c:v>
                </c:pt>
                <c:pt idx="228">
                  <c:v>6861328.5627042446</c:v>
                </c:pt>
                <c:pt idx="229">
                  <c:v>6861330.5622995738</c:v>
                </c:pt>
                <c:pt idx="230">
                  <c:v>6861331.4102384001</c:v>
                </c:pt>
                <c:pt idx="231">
                  <c:v>6861333.1412489582</c:v>
                </c:pt>
                <c:pt idx="232">
                  <c:v>6861334.0338852219</c:v>
                </c:pt>
                <c:pt idx="233">
                  <c:v>6861333.1100710388</c:v>
                </c:pt>
                <c:pt idx="234">
                  <c:v>6861335.6394729381</c:v>
                </c:pt>
                <c:pt idx="235">
                  <c:v>6861337.0419207178</c:v>
                </c:pt>
                <c:pt idx="236">
                  <c:v>6861337.1381514706</c:v>
                </c:pt>
                <c:pt idx="237">
                  <c:v>6861336.8787874337</c:v>
                </c:pt>
                <c:pt idx="238">
                  <c:v>6861336.1616049455</c:v>
                </c:pt>
                <c:pt idx="239">
                  <c:v>6861338.7944379896</c:v>
                </c:pt>
                <c:pt idx="240">
                  <c:v>6861340.1519449372</c:v>
                </c:pt>
                <c:pt idx="241">
                  <c:v>6861343.509035564</c:v>
                </c:pt>
                <c:pt idx="242">
                  <c:v>6861341.8422919754</c:v>
                </c:pt>
                <c:pt idx="243">
                  <c:v>6861345.060811257</c:v>
                </c:pt>
                <c:pt idx="244">
                  <c:v>6861344.0525297755</c:v>
                </c:pt>
                <c:pt idx="245">
                  <c:v>6861343.4776319191</c:v>
                </c:pt>
                <c:pt idx="246">
                  <c:v>6861344.9263126925</c:v>
                </c:pt>
                <c:pt idx="247">
                  <c:v>6861347.3665709384</c:v>
                </c:pt>
                <c:pt idx="248">
                  <c:v>6861347.1284064334</c:v>
                </c:pt>
                <c:pt idx="249">
                  <c:v>6861346.6458476214</c:v>
                </c:pt>
                <c:pt idx="250">
                  <c:v>6861349.5375833223</c:v>
                </c:pt>
                <c:pt idx="251">
                  <c:v>6861349.0129457759</c:v>
                </c:pt>
                <c:pt idx="252">
                  <c:v>6861350.3324592048</c:v>
                </c:pt>
                <c:pt idx="253">
                  <c:v>6861349.8879538868</c:v>
                </c:pt>
                <c:pt idx="254">
                  <c:v>6861351.2106550438</c:v>
                </c:pt>
                <c:pt idx="255">
                  <c:v>6861352.7056586677</c:v>
                </c:pt>
                <c:pt idx="256">
                  <c:v>6861354.6389697408</c:v>
                </c:pt>
                <c:pt idx="257">
                  <c:v>6861354.3880410725</c:v>
                </c:pt>
                <c:pt idx="258">
                  <c:v>6861351.8730426077</c:v>
                </c:pt>
                <c:pt idx="259">
                  <c:v>6861353.7406191584</c:v>
                </c:pt>
                <c:pt idx="260">
                  <c:v>6861357.5993524212</c:v>
                </c:pt>
                <c:pt idx="261">
                  <c:v>6861358.3112414954</c:v>
                </c:pt>
                <c:pt idx="262">
                  <c:v>6861358.053100287</c:v>
                </c:pt>
                <c:pt idx="263">
                  <c:v>6861309.9548457544</c:v>
                </c:pt>
                <c:pt idx="264">
                  <c:v>6861307.880138468</c:v>
                </c:pt>
                <c:pt idx="265">
                  <c:v>6861309.0480125239</c:v>
                </c:pt>
                <c:pt idx="266">
                  <c:v>6861312.8936063275</c:v>
                </c:pt>
                <c:pt idx="267">
                  <c:v>6861310.7306767404</c:v>
                </c:pt>
                <c:pt idx="268">
                  <c:v>6861311.7838256666</c:v>
                </c:pt>
                <c:pt idx="269">
                  <c:v>6861314.2973768171</c:v>
                </c:pt>
                <c:pt idx="270">
                  <c:v>6861313.7293078285</c:v>
                </c:pt>
                <c:pt idx="271">
                  <c:v>6861312.7649314385</c:v>
                </c:pt>
                <c:pt idx="272">
                  <c:v>6861314.5948498622</c:v>
                </c:pt>
                <c:pt idx="273">
                  <c:v>6861316.3052217411</c:v>
                </c:pt>
                <c:pt idx="274">
                  <c:v>6861318.4709152821</c:v>
                </c:pt>
                <c:pt idx="275">
                  <c:v>6861317.3754874896</c:v>
                </c:pt>
                <c:pt idx="276">
                  <c:v>6861316.7342090318</c:v>
                </c:pt>
                <c:pt idx="277">
                  <c:v>6861317.4138405276</c:v>
                </c:pt>
                <c:pt idx="278">
                  <c:v>6861315.7304130252</c:v>
                </c:pt>
                <c:pt idx="279">
                  <c:v>6861315.9297642335</c:v>
                </c:pt>
                <c:pt idx="280">
                  <c:v>6861316.1757785333</c:v>
                </c:pt>
                <c:pt idx="281">
                  <c:v>6861317.0182412835</c:v>
                </c:pt>
                <c:pt idx="282">
                  <c:v>6861316.8540806333</c:v>
                </c:pt>
                <c:pt idx="283">
                  <c:v>6861320.3970204359</c:v>
                </c:pt>
                <c:pt idx="284">
                  <c:v>6861319.1268663481</c:v>
                </c:pt>
                <c:pt idx="285">
                  <c:v>6861320.1811259324</c:v>
                </c:pt>
                <c:pt idx="286">
                  <c:v>6861323.3100209441</c:v>
                </c:pt>
                <c:pt idx="287">
                  <c:v>6861321.5193544291</c:v>
                </c:pt>
                <c:pt idx="288">
                  <c:v>6861322.4534388119</c:v>
                </c:pt>
                <c:pt idx="289">
                  <c:v>6861324.7955633607</c:v>
                </c:pt>
                <c:pt idx="290">
                  <c:v>6861325.765324383</c:v>
                </c:pt>
                <c:pt idx="291">
                  <c:v>6861323.8737174422</c:v>
                </c:pt>
                <c:pt idx="292">
                  <c:v>6861325.7970950669</c:v>
                </c:pt>
                <c:pt idx="293">
                  <c:v>6861324.4802475814</c:v>
                </c:pt>
                <c:pt idx="294">
                  <c:v>6861327.6523774741</c:v>
                </c:pt>
                <c:pt idx="295">
                  <c:v>6861324.6768174544</c:v>
                </c:pt>
                <c:pt idx="296">
                  <c:v>6861329.3009472806</c:v>
                </c:pt>
                <c:pt idx="297">
                  <c:v>6861327.6958528552</c:v>
                </c:pt>
                <c:pt idx="298">
                  <c:v>6861326.5909164958</c:v>
                </c:pt>
                <c:pt idx="299">
                  <c:v>6861328.1807140354</c:v>
                </c:pt>
                <c:pt idx="300">
                  <c:v>6861330.5130058527</c:v>
                </c:pt>
                <c:pt idx="301">
                  <c:v>6861328.8518963456</c:v>
                </c:pt>
                <c:pt idx="302">
                  <c:v>6861330.231500024</c:v>
                </c:pt>
                <c:pt idx="303">
                  <c:v>6861330.7966654589</c:v>
                </c:pt>
                <c:pt idx="304">
                  <c:v>6861333.0786153432</c:v>
                </c:pt>
                <c:pt idx="305">
                  <c:v>6861335.4437640868</c:v>
                </c:pt>
                <c:pt idx="306">
                  <c:v>6861336.7276276769</c:v>
                </c:pt>
                <c:pt idx="307">
                  <c:v>6861336.4725514315</c:v>
                </c:pt>
                <c:pt idx="308">
                  <c:v>6861338.0111974506</c:v>
                </c:pt>
                <c:pt idx="309">
                  <c:v>6861338.5462906361</c:v>
                </c:pt>
                <c:pt idx="310">
                  <c:v>6861338.2575687831</c:v>
                </c:pt>
                <c:pt idx="311">
                  <c:v>6861335.9607600765</c:v>
                </c:pt>
                <c:pt idx="312">
                  <c:v>6861337.2326164907</c:v>
                </c:pt>
                <c:pt idx="313">
                  <c:v>6861339.3329383088</c:v>
                </c:pt>
                <c:pt idx="314">
                  <c:v>6861340.0762304552</c:v>
                </c:pt>
                <c:pt idx="315">
                  <c:v>6861342.3374375813</c:v>
                </c:pt>
                <c:pt idx="316">
                  <c:v>6861342.4501957102</c:v>
                </c:pt>
                <c:pt idx="317">
                  <c:v>6861344.8220232278</c:v>
                </c:pt>
                <c:pt idx="318">
                  <c:v>6861347.0369295198</c:v>
                </c:pt>
                <c:pt idx="319">
                  <c:v>6861348.9274500879</c:v>
                </c:pt>
                <c:pt idx="320">
                  <c:v>6861349.3368017934</c:v>
                </c:pt>
                <c:pt idx="321">
                  <c:v>6861351.5779067995</c:v>
                </c:pt>
                <c:pt idx="322">
                  <c:v>6861350.7012952445</c:v>
                </c:pt>
                <c:pt idx="323">
                  <c:v>6861353.157633042</c:v>
                </c:pt>
                <c:pt idx="324">
                  <c:v>6861349.2475272594</c:v>
                </c:pt>
                <c:pt idx="325">
                  <c:v>6861352.2222849242</c:v>
                </c:pt>
                <c:pt idx="326">
                  <c:v>6861352.8223649766</c:v>
                </c:pt>
                <c:pt idx="327">
                  <c:v>6861354.1481281603</c:v>
                </c:pt>
              </c:numCache>
            </c:numRef>
          </c:yVal>
          <c:bubbleSize>
            <c:numRef>
              <c:f>Sheet1!$E$2:$E$329</c:f>
              <c:numCache>
                <c:formatCode>General</c:formatCode>
                <c:ptCount val="328"/>
                <c:pt idx="0">
                  <c:v>0.69499999999999995</c:v>
                </c:pt>
                <c:pt idx="1">
                  <c:v>0.314</c:v>
                </c:pt>
                <c:pt idx="2">
                  <c:v>0.89200000000000002</c:v>
                </c:pt>
                <c:pt idx="3">
                  <c:v>0.80400000000000005</c:v>
                </c:pt>
                <c:pt idx="4">
                  <c:v>0.59799999999999998</c:v>
                </c:pt>
                <c:pt idx="5">
                  <c:v>0.499</c:v>
                </c:pt>
                <c:pt idx="6">
                  <c:v>0.57199999999999995</c:v>
                </c:pt>
                <c:pt idx="7">
                  <c:v>0.42199999999999999</c:v>
                </c:pt>
                <c:pt idx="8">
                  <c:v>0.77100000000000002</c:v>
                </c:pt>
                <c:pt idx="9">
                  <c:v>0.56899999999999995</c:v>
                </c:pt>
                <c:pt idx="10">
                  <c:v>0.79800000000000004</c:v>
                </c:pt>
                <c:pt idx="11">
                  <c:v>0.47499999999999998</c:v>
                </c:pt>
                <c:pt idx="12">
                  <c:v>0.81699999999999995</c:v>
                </c:pt>
                <c:pt idx="13">
                  <c:v>0.83299999999999996</c:v>
                </c:pt>
                <c:pt idx="14">
                  <c:v>0.69899999999999995</c:v>
                </c:pt>
                <c:pt idx="15">
                  <c:v>0.56100000000000005</c:v>
                </c:pt>
                <c:pt idx="16">
                  <c:v>0.59099999999999997</c:v>
                </c:pt>
                <c:pt idx="17">
                  <c:v>0.745</c:v>
                </c:pt>
                <c:pt idx="18">
                  <c:v>0.8</c:v>
                </c:pt>
                <c:pt idx="19">
                  <c:v>0.42799999999999999</c:v>
                </c:pt>
                <c:pt idx="20">
                  <c:v>0.86899999999999999</c:v>
                </c:pt>
                <c:pt idx="21">
                  <c:v>0.90500000000000003</c:v>
                </c:pt>
                <c:pt idx="22">
                  <c:v>0.60699999999999998</c:v>
                </c:pt>
                <c:pt idx="23">
                  <c:v>0.91100000000000003</c:v>
                </c:pt>
                <c:pt idx="24">
                  <c:v>0.95299999999999996</c:v>
                </c:pt>
                <c:pt idx="25">
                  <c:v>0.90700000000000003</c:v>
                </c:pt>
                <c:pt idx="26">
                  <c:v>1.056</c:v>
                </c:pt>
                <c:pt idx="27">
                  <c:v>1.1140000000000001</c:v>
                </c:pt>
                <c:pt idx="28">
                  <c:v>0.77100000000000002</c:v>
                </c:pt>
                <c:pt idx="29">
                  <c:v>0.65300000000000002</c:v>
                </c:pt>
                <c:pt idx="30">
                  <c:v>0.72099999999999997</c:v>
                </c:pt>
                <c:pt idx="31">
                  <c:v>1.056</c:v>
                </c:pt>
                <c:pt idx="32">
                  <c:v>0.82099999999999995</c:v>
                </c:pt>
                <c:pt idx="33">
                  <c:v>1.0640000000000001</c:v>
                </c:pt>
                <c:pt idx="34">
                  <c:v>1.1020000000000001</c:v>
                </c:pt>
                <c:pt idx="35">
                  <c:v>0.96899999999999997</c:v>
                </c:pt>
                <c:pt idx="36">
                  <c:v>1.1140000000000001</c:v>
                </c:pt>
                <c:pt idx="37">
                  <c:v>0.83799999999999997</c:v>
                </c:pt>
                <c:pt idx="38">
                  <c:v>1.1180000000000001</c:v>
                </c:pt>
                <c:pt idx="39">
                  <c:v>0.88800000000000001</c:v>
                </c:pt>
                <c:pt idx="40">
                  <c:v>1.427</c:v>
                </c:pt>
                <c:pt idx="41">
                  <c:v>0.90500000000000003</c:v>
                </c:pt>
                <c:pt idx="42">
                  <c:v>1.0660000000000001</c:v>
                </c:pt>
                <c:pt idx="43">
                  <c:v>1.7210000000000001</c:v>
                </c:pt>
                <c:pt idx="44">
                  <c:v>0.72899999999999998</c:v>
                </c:pt>
                <c:pt idx="45">
                  <c:v>1.7989999999999999</c:v>
                </c:pt>
                <c:pt idx="46">
                  <c:v>1.9239999999999999</c:v>
                </c:pt>
                <c:pt idx="47">
                  <c:v>1.0389999999999999</c:v>
                </c:pt>
                <c:pt idx="48">
                  <c:v>1.3169999999999999</c:v>
                </c:pt>
                <c:pt idx="49">
                  <c:v>2.0449999999999999</c:v>
                </c:pt>
                <c:pt idx="50">
                  <c:v>2.0979999999999999</c:v>
                </c:pt>
                <c:pt idx="51">
                  <c:v>2.145</c:v>
                </c:pt>
                <c:pt idx="52">
                  <c:v>1.774</c:v>
                </c:pt>
                <c:pt idx="53">
                  <c:v>1.353</c:v>
                </c:pt>
                <c:pt idx="54">
                  <c:v>2.2440000000000002</c:v>
                </c:pt>
                <c:pt idx="55">
                  <c:v>2.1389999999999998</c:v>
                </c:pt>
                <c:pt idx="56">
                  <c:v>1.915</c:v>
                </c:pt>
                <c:pt idx="57">
                  <c:v>2.1920000000000002</c:v>
                </c:pt>
                <c:pt idx="58">
                  <c:v>1.194</c:v>
                </c:pt>
                <c:pt idx="59">
                  <c:v>1.8859999999999999</c:v>
                </c:pt>
                <c:pt idx="60">
                  <c:v>1.679</c:v>
                </c:pt>
                <c:pt idx="61">
                  <c:v>1.9690000000000001</c:v>
                </c:pt>
                <c:pt idx="62">
                  <c:v>1.7949999999999999</c:v>
                </c:pt>
                <c:pt idx="63">
                  <c:v>1.996</c:v>
                </c:pt>
                <c:pt idx="64">
                  <c:v>1.4359999999999999</c:v>
                </c:pt>
                <c:pt idx="65">
                  <c:v>1.7589999999999999</c:v>
                </c:pt>
                <c:pt idx="66">
                  <c:v>1.7130000000000001</c:v>
                </c:pt>
                <c:pt idx="67">
                  <c:v>1.0680000000000001</c:v>
                </c:pt>
                <c:pt idx="68">
                  <c:v>0.497</c:v>
                </c:pt>
                <c:pt idx="69">
                  <c:v>0.624</c:v>
                </c:pt>
                <c:pt idx="70">
                  <c:v>0.42199999999999999</c:v>
                </c:pt>
                <c:pt idx="71">
                  <c:v>0.48799999999999999</c:v>
                </c:pt>
                <c:pt idx="72">
                  <c:v>0.31</c:v>
                </c:pt>
                <c:pt idx="73">
                  <c:v>0.50800000000000001</c:v>
                </c:pt>
                <c:pt idx="74">
                  <c:v>0.48199999999999998</c:v>
                </c:pt>
                <c:pt idx="75">
                  <c:v>0.69199999999999995</c:v>
                </c:pt>
                <c:pt idx="76">
                  <c:v>0.754</c:v>
                </c:pt>
                <c:pt idx="77">
                  <c:v>0.73599999999999999</c:v>
                </c:pt>
                <c:pt idx="78">
                  <c:v>0.503</c:v>
                </c:pt>
                <c:pt idx="79">
                  <c:v>0.70499999999999996</c:v>
                </c:pt>
                <c:pt idx="80">
                  <c:v>0.93200000000000005</c:v>
                </c:pt>
                <c:pt idx="81">
                  <c:v>0.63</c:v>
                </c:pt>
                <c:pt idx="82">
                  <c:v>0.79300000000000004</c:v>
                </c:pt>
                <c:pt idx="83">
                  <c:v>1.0509999999999999</c:v>
                </c:pt>
                <c:pt idx="84">
                  <c:v>1.034</c:v>
                </c:pt>
                <c:pt idx="85">
                  <c:v>1.1739999999999999</c:v>
                </c:pt>
                <c:pt idx="86">
                  <c:v>1.0449999999999999</c:v>
                </c:pt>
                <c:pt idx="87">
                  <c:v>1.1659999999999999</c:v>
                </c:pt>
                <c:pt idx="88">
                  <c:v>1.155</c:v>
                </c:pt>
                <c:pt idx="89">
                  <c:v>1.109</c:v>
                </c:pt>
                <c:pt idx="90">
                  <c:v>1.19</c:v>
                </c:pt>
                <c:pt idx="91">
                  <c:v>1.2230000000000001</c:v>
                </c:pt>
                <c:pt idx="92">
                  <c:v>1.103</c:v>
                </c:pt>
                <c:pt idx="93">
                  <c:v>1.0009999999999999</c:v>
                </c:pt>
                <c:pt idx="94">
                  <c:v>1.0289999999999999</c:v>
                </c:pt>
                <c:pt idx="95">
                  <c:v>1.2</c:v>
                </c:pt>
                <c:pt idx="96">
                  <c:v>1.028</c:v>
                </c:pt>
                <c:pt idx="97">
                  <c:v>1.163</c:v>
                </c:pt>
                <c:pt idx="98">
                  <c:v>1.036</c:v>
                </c:pt>
                <c:pt idx="99">
                  <c:v>1.1399999999999999</c:v>
                </c:pt>
                <c:pt idx="100">
                  <c:v>1.0429999999999999</c:v>
                </c:pt>
                <c:pt idx="101">
                  <c:v>1.504</c:v>
                </c:pt>
                <c:pt idx="102">
                  <c:v>1.601</c:v>
                </c:pt>
                <c:pt idx="103">
                  <c:v>1.1000000000000001</c:v>
                </c:pt>
                <c:pt idx="104">
                  <c:v>1.377</c:v>
                </c:pt>
                <c:pt idx="105">
                  <c:v>1.595</c:v>
                </c:pt>
                <c:pt idx="106">
                  <c:v>1.2669999999999999</c:v>
                </c:pt>
                <c:pt idx="107">
                  <c:v>1.5649999999999999</c:v>
                </c:pt>
                <c:pt idx="108">
                  <c:v>1.556</c:v>
                </c:pt>
                <c:pt idx="109">
                  <c:v>1.6919999999999999</c:v>
                </c:pt>
                <c:pt idx="110">
                  <c:v>2.0939999999999999</c:v>
                </c:pt>
                <c:pt idx="111">
                  <c:v>2.1080000000000001</c:v>
                </c:pt>
                <c:pt idx="112">
                  <c:v>2.2570000000000001</c:v>
                </c:pt>
                <c:pt idx="113">
                  <c:v>2.2770000000000001</c:v>
                </c:pt>
                <c:pt idx="114">
                  <c:v>2.1800000000000002</c:v>
                </c:pt>
                <c:pt idx="115">
                  <c:v>2.153</c:v>
                </c:pt>
                <c:pt idx="116">
                  <c:v>2.181</c:v>
                </c:pt>
                <c:pt idx="117">
                  <c:v>2.2069999999999999</c:v>
                </c:pt>
                <c:pt idx="118">
                  <c:v>2.2559999999999998</c:v>
                </c:pt>
                <c:pt idx="119">
                  <c:v>2.1110000000000002</c:v>
                </c:pt>
                <c:pt idx="120">
                  <c:v>2.25</c:v>
                </c:pt>
                <c:pt idx="121">
                  <c:v>1.95</c:v>
                </c:pt>
                <c:pt idx="122">
                  <c:v>2.2090000000000001</c:v>
                </c:pt>
                <c:pt idx="123">
                  <c:v>2.1030000000000002</c:v>
                </c:pt>
                <c:pt idx="124">
                  <c:v>2.1040000000000001</c:v>
                </c:pt>
                <c:pt idx="125">
                  <c:v>2.202</c:v>
                </c:pt>
                <c:pt idx="126">
                  <c:v>2.11</c:v>
                </c:pt>
                <c:pt idx="127">
                  <c:v>2.355</c:v>
                </c:pt>
                <c:pt idx="128">
                  <c:v>2.2069999999999999</c:v>
                </c:pt>
                <c:pt idx="129">
                  <c:v>2.27</c:v>
                </c:pt>
                <c:pt idx="130">
                  <c:v>2.2149999999999999</c:v>
                </c:pt>
                <c:pt idx="131">
                  <c:v>2.375</c:v>
                </c:pt>
                <c:pt idx="132">
                  <c:v>2.306</c:v>
                </c:pt>
                <c:pt idx="133">
                  <c:v>2.0249999999999999</c:v>
                </c:pt>
                <c:pt idx="134">
                  <c:v>2.5339999999999998</c:v>
                </c:pt>
                <c:pt idx="135">
                  <c:v>2.6749999999999998</c:v>
                </c:pt>
                <c:pt idx="136">
                  <c:v>2.3340000000000001</c:v>
                </c:pt>
                <c:pt idx="137">
                  <c:v>2.6030000000000002</c:v>
                </c:pt>
                <c:pt idx="138">
                  <c:v>2.7280000000000002</c:v>
                </c:pt>
                <c:pt idx="139">
                  <c:v>2.169</c:v>
                </c:pt>
                <c:pt idx="140">
                  <c:v>2.0910000000000002</c:v>
                </c:pt>
                <c:pt idx="141">
                  <c:v>2.621</c:v>
                </c:pt>
                <c:pt idx="142">
                  <c:v>-0.4194</c:v>
                </c:pt>
                <c:pt idx="143">
                  <c:v>-0.5524</c:v>
                </c:pt>
                <c:pt idx="144">
                  <c:v>0.89300000000000002</c:v>
                </c:pt>
                <c:pt idx="145">
                  <c:v>0.81</c:v>
                </c:pt>
                <c:pt idx="146">
                  <c:v>0.78700000000000003</c:v>
                </c:pt>
                <c:pt idx="147">
                  <c:v>0.498</c:v>
                </c:pt>
                <c:pt idx="148">
                  <c:v>0.94199999999999995</c:v>
                </c:pt>
                <c:pt idx="149">
                  <c:v>0.81599999999999995</c:v>
                </c:pt>
                <c:pt idx="150">
                  <c:v>0.222</c:v>
                </c:pt>
                <c:pt idx="151">
                  <c:v>0.995</c:v>
                </c:pt>
                <c:pt idx="152">
                  <c:v>0.14299999999999999</c:v>
                </c:pt>
                <c:pt idx="153">
                  <c:v>0.86799999999999999</c:v>
                </c:pt>
                <c:pt idx="154">
                  <c:v>5.9999999999999995E-4</c:v>
                </c:pt>
                <c:pt idx="155">
                  <c:v>0.17799999999999999</c:v>
                </c:pt>
                <c:pt idx="156">
                  <c:v>0.95099999999999996</c:v>
                </c:pt>
                <c:pt idx="157">
                  <c:v>0.85599999999999998</c:v>
                </c:pt>
                <c:pt idx="158">
                  <c:v>0.23799999999999999</c:v>
                </c:pt>
                <c:pt idx="159">
                  <c:v>0.49299999999999999</c:v>
                </c:pt>
                <c:pt idx="160">
                  <c:v>0.88900000000000001</c:v>
                </c:pt>
                <c:pt idx="161">
                  <c:v>1.2010000000000001</c:v>
                </c:pt>
                <c:pt idx="162">
                  <c:v>0.65</c:v>
                </c:pt>
                <c:pt idx="163">
                  <c:v>1.107</c:v>
                </c:pt>
                <c:pt idx="164">
                  <c:v>1.1299999999999999</c:v>
                </c:pt>
                <c:pt idx="165">
                  <c:v>1.3480000000000001</c:v>
                </c:pt>
                <c:pt idx="166">
                  <c:v>1.331</c:v>
                </c:pt>
                <c:pt idx="167">
                  <c:v>1.377</c:v>
                </c:pt>
                <c:pt idx="168">
                  <c:v>1.2869999999999999</c:v>
                </c:pt>
                <c:pt idx="169">
                  <c:v>1.3320000000000001</c:v>
                </c:pt>
                <c:pt idx="170">
                  <c:v>1.3420000000000001</c:v>
                </c:pt>
                <c:pt idx="171">
                  <c:v>1.282</c:v>
                </c:pt>
                <c:pt idx="172">
                  <c:v>1.726</c:v>
                </c:pt>
                <c:pt idx="173">
                  <c:v>1.5529999999999999</c:v>
                </c:pt>
                <c:pt idx="174">
                  <c:v>1.726</c:v>
                </c:pt>
                <c:pt idx="175">
                  <c:v>1.6120000000000001</c:v>
                </c:pt>
                <c:pt idx="176">
                  <c:v>1.359</c:v>
                </c:pt>
                <c:pt idx="177">
                  <c:v>1.8260000000000001</c:v>
                </c:pt>
                <c:pt idx="178">
                  <c:v>1.5209999999999999</c:v>
                </c:pt>
                <c:pt idx="179">
                  <c:v>1.643</c:v>
                </c:pt>
                <c:pt idx="180">
                  <c:v>1.6359999999999999</c:v>
                </c:pt>
                <c:pt idx="181">
                  <c:v>1.8009999999999999</c:v>
                </c:pt>
                <c:pt idx="182">
                  <c:v>1.901</c:v>
                </c:pt>
                <c:pt idx="183">
                  <c:v>1.8120000000000001</c:v>
                </c:pt>
                <c:pt idx="184">
                  <c:v>1.706</c:v>
                </c:pt>
                <c:pt idx="185">
                  <c:v>1.804</c:v>
                </c:pt>
                <c:pt idx="186">
                  <c:v>1.851</c:v>
                </c:pt>
                <c:pt idx="187">
                  <c:v>1.851</c:v>
                </c:pt>
                <c:pt idx="188">
                  <c:v>2.11</c:v>
                </c:pt>
                <c:pt idx="189">
                  <c:v>1.871</c:v>
                </c:pt>
                <c:pt idx="190">
                  <c:v>1.8420000000000001</c:v>
                </c:pt>
                <c:pt idx="191">
                  <c:v>2.069</c:v>
                </c:pt>
                <c:pt idx="192">
                  <c:v>2.0939999999999999</c:v>
                </c:pt>
                <c:pt idx="193">
                  <c:v>2.1230000000000002</c:v>
                </c:pt>
                <c:pt idx="194">
                  <c:v>2.2050000000000001</c:v>
                </c:pt>
                <c:pt idx="195">
                  <c:v>2.3439999999999999</c:v>
                </c:pt>
                <c:pt idx="196">
                  <c:v>2.2360000000000002</c:v>
                </c:pt>
                <c:pt idx="197">
                  <c:v>2.2989999999999999</c:v>
                </c:pt>
                <c:pt idx="198">
                  <c:v>2.472</c:v>
                </c:pt>
                <c:pt idx="199">
                  <c:v>2.2480000000000002</c:v>
                </c:pt>
                <c:pt idx="200">
                  <c:v>2.5329999999999999</c:v>
                </c:pt>
                <c:pt idx="201">
                  <c:v>2.4689999999999999</c:v>
                </c:pt>
                <c:pt idx="202">
                  <c:v>2.746</c:v>
                </c:pt>
                <c:pt idx="203">
                  <c:v>2.819</c:v>
                </c:pt>
                <c:pt idx="204">
                  <c:v>2.5960000000000001</c:v>
                </c:pt>
                <c:pt idx="205">
                  <c:v>2.7080000000000002</c:v>
                </c:pt>
                <c:pt idx="206">
                  <c:v>-0.84940000000000004</c:v>
                </c:pt>
                <c:pt idx="207">
                  <c:v>-1.4883999999999999</c:v>
                </c:pt>
                <c:pt idx="208">
                  <c:v>-0.84540000000000004</c:v>
                </c:pt>
                <c:pt idx="209">
                  <c:v>-0.74739999999999995</c:v>
                </c:pt>
                <c:pt idx="210">
                  <c:v>-0.73340000000000005</c:v>
                </c:pt>
                <c:pt idx="211">
                  <c:v>-0.71540000000000004</c:v>
                </c:pt>
                <c:pt idx="212">
                  <c:v>-0.59540000000000004</c:v>
                </c:pt>
                <c:pt idx="213">
                  <c:v>-1.5124</c:v>
                </c:pt>
                <c:pt idx="214">
                  <c:v>-1.2954000000000001</c:v>
                </c:pt>
                <c:pt idx="215">
                  <c:v>-0.78739999999999999</c:v>
                </c:pt>
                <c:pt idx="216">
                  <c:v>-0.1784</c:v>
                </c:pt>
                <c:pt idx="217">
                  <c:v>-1.3104</c:v>
                </c:pt>
                <c:pt idx="218">
                  <c:v>-1.4643999999999999</c:v>
                </c:pt>
                <c:pt idx="219">
                  <c:v>-0.90139999999999998</c:v>
                </c:pt>
                <c:pt idx="220">
                  <c:v>0.20499999999999999</c:v>
                </c:pt>
                <c:pt idx="221">
                  <c:v>6.6000000000000003E-2</c:v>
                </c:pt>
                <c:pt idx="222">
                  <c:v>-1.2134</c:v>
                </c:pt>
                <c:pt idx="223">
                  <c:v>-0.39539999999999997</c:v>
                </c:pt>
                <c:pt idx="224">
                  <c:v>0.33300000000000002</c:v>
                </c:pt>
                <c:pt idx="225">
                  <c:v>0.34499999999999997</c:v>
                </c:pt>
                <c:pt idx="226">
                  <c:v>0.26100000000000001</c:v>
                </c:pt>
                <c:pt idx="227">
                  <c:v>0.73199999999999998</c:v>
                </c:pt>
                <c:pt idx="228">
                  <c:v>0.73699999999999999</c:v>
                </c:pt>
                <c:pt idx="229">
                  <c:v>0.96599999999999997</c:v>
                </c:pt>
                <c:pt idx="230">
                  <c:v>1.0109999999999999</c:v>
                </c:pt>
                <c:pt idx="231">
                  <c:v>1.46</c:v>
                </c:pt>
                <c:pt idx="232">
                  <c:v>1.5189999999999999</c:v>
                </c:pt>
                <c:pt idx="233">
                  <c:v>1.2250000000000001</c:v>
                </c:pt>
                <c:pt idx="234">
                  <c:v>1.1819999999999999</c:v>
                </c:pt>
                <c:pt idx="235">
                  <c:v>1.631</c:v>
                </c:pt>
                <c:pt idx="236">
                  <c:v>1.5589999999999999</c:v>
                </c:pt>
                <c:pt idx="237">
                  <c:v>1.238</c:v>
                </c:pt>
                <c:pt idx="238">
                  <c:v>1.1619999999999999</c:v>
                </c:pt>
                <c:pt idx="239">
                  <c:v>1.298</c:v>
                </c:pt>
                <c:pt idx="240">
                  <c:v>1.407</c:v>
                </c:pt>
                <c:pt idx="241">
                  <c:v>1.454</c:v>
                </c:pt>
                <c:pt idx="242">
                  <c:v>1.171</c:v>
                </c:pt>
                <c:pt idx="243">
                  <c:v>1.4470000000000001</c:v>
                </c:pt>
                <c:pt idx="244">
                  <c:v>1.105</c:v>
                </c:pt>
                <c:pt idx="245">
                  <c:v>1.1870000000000001</c:v>
                </c:pt>
                <c:pt idx="246">
                  <c:v>1.208</c:v>
                </c:pt>
                <c:pt idx="247">
                  <c:v>1.0049999999999999</c:v>
                </c:pt>
                <c:pt idx="248">
                  <c:v>1.129</c:v>
                </c:pt>
                <c:pt idx="249">
                  <c:v>1.1739999999999999</c:v>
                </c:pt>
                <c:pt idx="250">
                  <c:v>1.6319999999999999</c:v>
                </c:pt>
                <c:pt idx="251">
                  <c:v>1.353</c:v>
                </c:pt>
                <c:pt idx="252">
                  <c:v>1.4019999999999999</c:v>
                </c:pt>
                <c:pt idx="253">
                  <c:v>1.2470000000000001</c:v>
                </c:pt>
                <c:pt idx="254">
                  <c:v>1.7270000000000001</c:v>
                </c:pt>
                <c:pt idx="255">
                  <c:v>1.7</c:v>
                </c:pt>
                <c:pt idx="256">
                  <c:v>2.3279999999999998</c:v>
                </c:pt>
                <c:pt idx="257">
                  <c:v>2.1560000000000001</c:v>
                </c:pt>
                <c:pt idx="258">
                  <c:v>1.2050000000000001</c:v>
                </c:pt>
                <c:pt idx="259">
                  <c:v>1.1890000000000001</c:v>
                </c:pt>
                <c:pt idx="260">
                  <c:v>2.4820000000000002</c:v>
                </c:pt>
                <c:pt idx="261">
                  <c:v>2.3690000000000002</c:v>
                </c:pt>
                <c:pt idx="262">
                  <c:v>1.8140000000000001</c:v>
                </c:pt>
                <c:pt idx="263">
                  <c:v>-3.1524000000000001</c:v>
                </c:pt>
                <c:pt idx="264">
                  <c:v>-3.4283999999999999</c:v>
                </c:pt>
                <c:pt idx="265">
                  <c:v>-3.4064000000000001</c:v>
                </c:pt>
                <c:pt idx="266">
                  <c:v>-2.6684000000000001</c:v>
                </c:pt>
                <c:pt idx="267">
                  <c:v>-3.3224</c:v>
                </c:pt>
                <c:pt idx="268">
                  <c:v>-3.3744000000000001</c:v>
                </c:pt>
                <c:pt idx="269">
                  <c:v>-2.7884000000000002</c:v>
                </c:pt>
                <c:pt idx="270">
                  <c:v>-3.4464000000000001</c:v>
                </c:pt>
                <c:pt idx="271">
                  <c:v>-3.1854</c:v>
                </c:pt>
                <c:pt idx="272">
                  <c:v>-3.2814000000000001</c:v>
                </c:pt>
                <c:pt idx="273">
                  <c:v>-3.2804000000000002</c:v>
                </c:pt>
                <c:pt idx="274">
                  <c:v>-2.0573999999999999</c:v>
                </c:pt>
                <c:pt idx="275">
                  <c:v>-3.2433999999999998</c:v>
                </c:pt>
                <c:pt idx="276">
                  <c:v>-3.2494000000000001</c:v>
                </c:pt>
                <c:pt idx="277">
                  <c:v>-3.3494000000000002</c:v>
                </c:pt>
                <c:pt idx="278">
                  <c:v>-3.3614000000000002</c:v>
                </c:pt>
                <c:pt idx="279">
                  <c:v>-3.2353999999999998</c:v>
                </c:pt>
                <c:pt idx="280">
                  <c:v>-3.3934000000000002</c:v>
                </c:pt>
                <c:pt idx="281">
                  <c:v>-3.3534000000000002</c:v>
                </c:pt>
                <c:pt idx="282">
                  <c:v>-3.2604000000000002</c:v>
                </c:pt>
                <c:pt idx="283">
                  <c:v>-3.0034000000000001</c:v>
                </c:pt>
                <c:pt idx="284">
                  <c:v>-3.2103999999999999</c:v>
                </c:pt>
                <c:pt idx="285">
                  <c:v>-3.3283999999999998</c:v>
                </c:pt>
                <c:pt idx="286">
                  <c:v>-3.0274000000000001</c:v>
                </c:pt>
                <c:pt idx="287">
                  <c:v>-3.2774000000000001</c:v>
                </c:pt>
                <c:pt idx="288">
                  <c:v>-3.3714</c:v>
                </c:pt>
                <c:pt idx="289">
                  <c:v>-3.3694000000000002</c:v>
                </c:pt>
                <c:pt idx="290">
                  <c:v>-2.6164000000000001</c:v>
                </c:pt>
                <c:pt idx="291">
                  <c:v>-3.4074</c:v>
                </c:pt>
                <c:pt idx="292">
                  <c:v>-3.0533999999999999</c:v>
                </c:pt>
                <c:pt idx="293">
                  <c:v>-3.3683999999999998</c:v>
                </c:pt>
                <c:pt idx="294">
                  <c:v>-1.9363999999999999</c:v>
                </c:pt>
                <c:pt idx="295">
                  <c:v>-3.3043999999999998</c:v>
                </c:pt>
                <c:pt idx="296">
                  <c:v>-1.6224000000000001</c:v>
                </c:pt>
                <c:pt idx="297">
                  <c:v>-3.2204000000000002</c:v>
                </c:pt>
                <c:pt idx="298">
                  <c:v>-3.3643999999999998</c:v>
                </c:pt>
                <c:pt idx="299">
                  <c:v>-3.2614000000000001</c:v>
                </c:pt>
                <c:pt idx="300">
                  <c:v>-2.9973999999999998</c:v>
                </c:pt>
                <c:pt idx="301">
                  <c:v>-3.3113999999999999</c:v>
                </c:pt>
                <c:pt idx="302">
                  <c:v>-3.2604000000000002</c:v>
                </c:pt>
                <c:pt idx="303">
                  <c:v>-3.2504</c:v>
                </c:pt>
                <c:pt idx="304">
                  <c:v>-3.0333999999999999</c:v>
                </c:pt>
                <c:pt idx="305">
                  <c:v>-2.2884000000000002</c:v>
                </c:pt>
                <c:pt idx="306">
                  <c:v>-0.51839999999999997</c:v>
                </c:pt>
                <c:pt idx="307">
                  <c:v>-1.3653999999999999</c:v>
                </c:pt>
                <c:pt idx="308">
                  <c:v>0.47199999999999998</c:v>
                </c:pt>
                <c:pt idx="309">
                  <c:v>1.05</c:v>
                </c:pt>
                <c:pt idx="310">
                  <c:v>-0.80740000000000001</c:v>
                </c:pt>
                <c:pt idx="311">
                  <c:v>-3.1183999999999998</c:v>
                </c:pt>
                <c:pt idx="312">
                  <c:v>-3.0274000000000001</c:v>
                </c:pt>
                <c:pt idx="313">
                  <c:v>-3.0133999999999999</c:v>
                </c:pt>
                <c:pt idx="314">
                  <c:v>-3.0714000000000001</c:v>
                </c:pt>
                <c:pt idx="315">
                  <c:v>-1.5364</c:v>
                </c:pt>
                <c:pt idx="316">
                  <c:v>-2.0413999999999999</c:v>
                </c:pt>
                <c:pt idx="317">
                  <c:v>0.69399999999999995</c:v>
                </c:pt>
                <c:pt idx="318">
                  <c:v>1.19</c:v>
                </c:pt>
                <c:pt idx="319">
                  <c:v>1.1319999999999999</c:v>
                </c:pt>
                <c:pt idx="320">
                  <c:v>1.0129999999999999</c:v>
                </c:pt>
                <c:pt idx="321">
                  <c:v>1.0920000000000001</c:v>
                </c:pt>
                <c:pt idx="322">
                  <c:v>0.40400000000000003</c:v>
                </c:pt>
                <c:pt idx="323">
                  <c:v>1.0980000000000001</c:v>
                </c:pt>
                <c:pt idx="324">
                  <c:v>-1.8124</c:v>
                </c:pt>
                <c:pt idx="325">
                  <c:v>-0.65839999999999999</c:v>
                </c:pt>
                <c:pt idx="326">
                  <c:v>-0.18540000000000001</c:v>
                </c:pt>
                <c:pt idx="327">
                  <c:v>0.86599999999999999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822-424F-A6A6-E21410377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"/>
        <c:showNegBubbles val="1"/>
        <c:sizeRepresents val="w"/>
        <c:axId val="1560566552"/>
        <c:axId val="1560565472"/>
      </c:bubbleChart>
      <c:valAx>
        <c:axId val="1560566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565472"/>
        <c:crosses val="autoZero"/>
        <c:crossBetween val="midCat"/>
      </c:valAx>
      <c:valAx>
        <c:axId val="15605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566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'2002-2022'!$B$1</c:f>
              <c:strCache>
                <c:ptCount val="1"/>
                <c:pt idx="0">
                  <c:v>h_2020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'2002-2022'!$A$2:$A$157</c:f>
              <c:numCache>
                <c:formatCode>General</c:formatCode>
                <c:ptCount val="156"/>
                <c:pt idx="0">
                  <c:v>254</c:v>
                </c:pt>
                <c:pt idx="1">
                  <c:v>252</c:v>
                </c:pt>
                <c:pt idx="2">
                  <c:v>269</c:v>
                </c:pt>
                <c:pt idx="3">
                  <c:v>252</c:v>
                </c:pt>
                <c:pt idx="4">
                  <c:v>261</c:v>
                </c:pt>
                <c:pt idx="5">
                  <c:v>220</c:v>
                </c:pt>
                <c:pt idx="6">
                  <c:v>306</c:v>
                </c:pt>
                <c:pt idx="7">
                  <c:v>228</c:v>
                </c:pt>
                <c:pt idx="8">
                  <c:v>239</c:v>
                </c:pt>
                <c:pt idx="9">
                  <c:v>242</c:v>
                </c:pt>
                <c:pt idx="10">
                  <c:v>239</c:v>
                </c:pt>
                <c:pt idx="11">
                  <c:v>250</c:v>
                </c:pt>
                <c:pt idx="12">
                  <c:v>242</c:v>
                </c:pt>
                <c:pt idx="13">
                  <c:v>221</c:v>
                </c:pt>
                <c:pt idx="14">
                  <c:v>193</c:v>
                </c:pt>
                <c:pt idx="15">
                  <c:v>230</c:v>
                </c:pt>
                <c:pt idx="16">
                  <c:v>260</c:v>
                </c:pt>
                <c:pt idx="17">
                  <c:v>239</c:v>
                </c:pt>
                <c:pt idx="18">
                  <c:v>240</c:v>
                </c:pt>
                <c:pt idx="19">
                  <c:v>219</c:v>
                </c:pt>
                <c:pt idx="20">
                  <c:v>241</c:v>
                </c:pt>
                <c:pt idx="21">
                  <c:v>215</c:v>
                </c:pt>
                <c:pt idx="22">
                  <c:v>285</c:v>
                </c:pt>
                <c:pt idx="23">
                  <c:v>220</c:v>
                </c:pt>
                <c:pt idx="24">
                  <c:v>121</c:v>
                </c:pt>
                <c:pt idx="25">
                  <c:v>165</c:v>
                </c:pt>
                <c:pt idx="26">
                  <c:v>233</c:v>
                </c:pt>
                <c:pt idx="27">
                  <c:v>223</c:v>
                </c:pt>
                <c:pt idx="28">
                  <c:v>245</c:v>
                </c:pt>
                <c:pt idx="29">
                  <c:v>248</c:v>
                </c:pt>
                <c:pt idx="30">
                  <c:v>206</c:v>
                </c:pt>
                <c:pt idx="31">
                  <c:v>229</c:v>
                </c:pt>
                <c:pt idx="32">
                  <c:v>200</c:v>
                </c:pt>
                <c:pt idx="33">
                  <c:v>209</c:v>
                </c:pt>
                <c:pt idx="34">
                  <c:v>230</c:v>
                </c:pt>
                <c:pt idx="35">
                  <c:v>240</c:v>
                </c:pt>
                <c:pt idx="36">
                  <c:v>205</c:v>
                </c:pt>
                <c:pt idx="37">
                  <c:v>234</c:v>
                </c:pt>
                <c:pt idx="38">
                  <c:v>246</c:v>
                </c:pt>
                <c:pt idx="39">
                  <c:v>220</c:v>
                </c:pt>
                <c:pt idx="40">
                  <c:v>220</c:v>
                </c:pt>
                <c:pt idx="41">
                  <c:v>249</c:v>
                </c:pt>
                <c:pt idx="42">
                  <c:v>217</c:v>
                </c:pt>
                <c:pt idx="43">
                  <c:v>246</c:v>
                </c:pt>
                <c:pt idx="44">
                  <c:v>264</c:v>
                </c:pt>
                <c:pt idx="45">
                  <c:v>234</c:v>
                </c:pt>
                <c:pt idx="46">
                  <c:v>256</c:v>
                </c:pt>
                <c:pt idx="47">
                  <c:v>242</c:v>
                </c:pt>
                <c:pt idx="48">
                  <c:v>228</c:v>
                </c:pt>
                <c:pt idx="49">
                  <c:v>211</c:v>
                </c:pt>
                <c:pt idx="50">
                  <c:v>216</c:v>
                </c:pt>
                <c:pt idx="51">
                  <c:v>255</c:v>
                </c:pt>
                <c:pt idx="52">
                  <c:v>245</c:v>
                </c:pt>
                <c:pt idx="53">
                  <c:v>240</c:v>
                </c:pt>
                <c:pt idx="54">
                  <c:v>235</c:v>
                </c:pt>
                <c:pt idx="55">
                  <c:v>193</c:v>
                </c:pt>
                <c:pt idx="56">
                  <c:v>223</c:v>
                </c:pt>
                <c:pt idx="57">
                  <c:v>277</c:v>
                </c:pt>
                <c:pt idx="58">
                  <c:v>186</c:v>
                </c:pt>
                <c:pt idx="59">
                  <c:v>229</c:v>
                </c:pt>
                <c:pt idx="60">
                  <c:v>185</c:v>
                </c:pt>
                <c:pt idx="61">
                  <c:v>174</c:v>
                </c:pt>
                <c:pt idx="62">
                  <c:v>160</c:v>
                </c:pt>
                <c:pt idx="63">
                  <c:v>244</c:v>
                </c:pt>
                <c:pt idx="64">
                  <c:v>243</c:v>
                </c:pt>
                <c:pt idx="65">
                  <c:v>231</c:v>
                </c:pt>
                <c:pt idx="66">
                  <c:v>191</c:v>
                </c:pt>
                <c:pt idx="67">
                  <c:v>230</c:v>
                </c:pt>
                <c:pt idx="68">
                  <c:v>189</c:v>
                </c:pt>
                <c:pt idx="69">
                  <c:v>157</c:v>
                </c:pt>
                <c:pt idx="70">
                  <c:v>189</c:v>
                </c:pt>
                <c:pt idx="71">
                  <c:v>198</c:v>
                </c:pt>
                <c:pt idx="72">
                  <c:v>206</c:v>
                </c:pt>
                <c:pt idx="73">
                  <c:v>211</c:v>
                </c:pt>
                <c:pt idx="74">
                  <c:v>176</c:v>
                </c:pt>
                <c:pt idx="75">
                  <c:v>235</c:v>
                </c:pt>
                <c:pt idx="76">
                  <c:v>202</c:v>
                </c:pt>
                <c:pt idx="77">
                  <c:v>213</c:v>
                </c:pt>
                <c:pt idx="78">
                  <c:v>232</c:v>
                </c:pt>
                <c:pt idx="79">
                  <c:v>165</c:v>
                </c:pt>
                <c:pt idx="80">
                  <c:v>209</c:v>
                </c:pt>
                <c:pt idx="81">
                  <c:v>277</c:v>
                </c:pt>
                <c:pt idx="82">
                  <c:v>205</c:v>
                </c:pt>
                <c:pt idx="83">
                  <c:v>214</c:v>
                </c:pt>
                <c:pt idx="84">
                  <c:v>252</c:v>
                </c:pt>
                <c:pt idx="85">
                  <c:v>237</c:v>
                </c:pt>
                <c:pt idx="86">
                  <c:v>166</c:v>
                </c:pt>
                <c:pt idx="87">
                  <c:v>172</c:v>
                </c:pt>
                <c:pt idx="88">
                  <c:v>192</c:v>
                </c:pt>
                <c:pt idx="89">
                  <c:v>172</c:v>
                </c:pt>
                <c:pt idx="90">
                  <c:v>182</c:v>
                </c:pt>
                <c:pt idx="91">
                  <c:v>220</c:v>
                </c:pt>
                <c:pt idx="92">
                  <c:v>215</c:v>
                </c:pt>
                <c:pt idx="93">
                  <c:v>174</c:v>
                </c:pt>
                <c:pt idx="94">
                  <c:v>192</c:v>
                </c:pt>
                <c:pt idx="95">
                  <c:v>248</c:v>
                </c:pt>
                <c:pt idx="96">
                  <c:v>229</c:v>
                </c:pt>
                <c:pt idx="97">
                  <c:v>179</c:v>
                </c:pt>
                <c:pt idx="98">
                  <c:v>176</c:v>
                </c:pt>
                <c:pt idx="99">
                  <c:v>258</c:v>
                </c:pt>
                <c:pt idx="100">
                  <c:v>182</c:v>
                </c:pt>
                <c:pt idx="101">
                  <c:v>176</c:v>
                </c:pt>
                <c:pt idx="102">
                  <c:v>223</c:v>
                </c:pt>
                <c:pt idx="103">
                  <c:v>210</c:v>
                </c:pt>
                <c:pt idx="104">
                  <c:v>287</c:v>
                </c:pt>
                <c:pt idx="105">
                  <c:v>219</c:v>
                </c:pt>
                <c:pt idx="106">
                  <c:v>214</c:v>
                </c:pt>
                <c:pt idx="107">
                  <c:v>204</c:v>
                </c:pt>
                <c:pt idx="108">
                  <c:v>220</c:v>
                </c:pt>
                <c:pt idx="109">
                  <c:v>217</c:v>
                </c:pt>
                <c:pt idx="110">
                  <c:v>215</c:v>
                </c:pt>
                <c:pt idx="111">
                  <c:v>182</c:v>
                </c:pt>
                <c:pt idx="112">
                  <c:v>251</c:v>
                </c:pt>
                <c:pt idx="113">
                  <c:v>231</c:v>
                </c:pt>
                <c:pt idx="114">
                  <c:v>227</c:v>
                </c:pt>
                <c:pt idx="115">
                  <c:v>162</c:v>
                </c:pt>
                <c:pt idx="116">
                  <c:v>197</c:v>
                </c:pt>
                <c:pt idx="117">
                  <c:v>210</c:v>
                </c:pt>
                <c:pt idx="118">
                  <c:v>124</c:v>
                </c:pt>
                <c:pt idx="119">
                  <c:v>233</c:v>
                </c:pt>
                <c:pt idx="120">
                  <c:v>222</c:v>
                </c:pt>
                <c:pt idx="121">
                  <c:v>209</c:v>
                </c:pt>
                <c:pt idx="122">
                  <c:v>186</c:v>
                </c:pt>
                <c:pt idx="123">
                  <c:v>140</c:v>
                </c:pt>
                <c:pt idx="124">
                  <c:v>210</c:v>
                </c:pt>
                <c:pt idx="125">
                  <c:v>246</c:v>
                </c:pt>
                <c:pt idx="126">
                  <c:v>184</c:v>
                </c:pt>
                <c:pt idx="127">
                  <c:v>173</c:v>
                </c:pt>
                <c:pt idx="128">
                  <c:v>232</c:v>
                </c:pt>
                <c:pt idx="129">
                  <c:v>177</c:v>
                </c:pt>
                <c:pt idx="130">
                  <c:v>248</c:v>
                </c:pt>
                <c:pt idx="131">
                  <c:v>176</c:v>
                </c:pt>
                <c:pt idx="132">
                  <c:v>311</c:v>
                </c:pt>
                <c:pt idx="133">
                  <c:v>283</c:v>
                </c:pt>
                <c:pt idx="134">
                  <c:v>213</c:v>
                </c:pt>
                <c:pt idx="135">
                  <c:v>248</c:v>
                </c:pt>
                <c:pt idx="136">
                  <c:v>213</c:v>
                </c:pt>
                <c:pt idx="137">
                  <c:v>186</c:v>
                </c:pt>
                <c:pt idx="138">
                  <c:v>168</c:v>
                </c:pt>
                <c:pt idx="139">
                  <c:v>218</c:v>
                </c:pt>
                <c:pt idx="140">
                  <c:v>258</c:v>
                </c:pt>
                <c:pt idx="141">
                  <c:v>191</c:v>
                </c:pt>
                <c:pt idx="142">
                  <c:v>204</c:v>
                </c:pt>
                <c:pt idx="143">
                  <c:v>245</c:v>
                </c:pt>
                <c:pt idx="144">
                  <c:v>323</c:v>
                </c:pt>
                <c:pt idx="145">
                  <c:v>133</c:v>
                </c:pt>
                <c:pt idx="146">
                  <c:v>237</c:v>
                </c:pt>
                <c:pt idx="147">
                  <c:v>280</c:v>
                </c:pt>
                <c:pt idx="148">
                  <c:v>200</c:v>
                </c:pt>
                <c:pt idx="149">
                  <c:v>315</c:v>
                </c:pt>
                <c:pt idx="150">
                  <c:v>137</c:v>
                </c:pt>
                <c:pt idx="151">
                  <c:v>220</c:v>
                </c:pt>
                <c:pt idx="152">
                  <c:v>228</c:v>
                </c:pt>
                <c:pt idx="153">
                  <c:v>187</c:v>
                </c:pt>
                <c:pt idx="154">
                  <c:v>246</c:v>
                </c:pt>
                <c:pt idx="155">
                  <c:v>248</c:v>
                </c:pt>
              </c:numCache>
            </c:numRef>
          </c:xVal>
          <c:yVal>
            <c:numRef>
              <c:f>'2002-2022'!$B$2:$B$157</c:f>
              <c:numCache>
                <c:formatCode>General</c:formatCode>
                <c:ptCount val="156"/>
                <c:pt idx="0">
                  <c:v>21.550000000000011</c:v>
                </c:pt>
                <c:pt idx="1">
                  <c:v>19.900000000000006</c:v>
                </c:pt>
                <c:pt idx="2">
                  <c:v>18.72</c:v>
                </c:pt>
                <c:pt idx="3">
                  <c:v>21.670000000000016</c:v>
                </c:pt>
                <c:pt idx="4">
                  <c:v>22.360000000000014</c:v>
                </c:pt>
                <c:pt idx="5">
                  <c:v>20.359999999999985</c:v>
                </c:pt>
                <c:pt idx="6">
                  <c:v>24.180000000000007</c:v>
                </c:pt>
                <c:pt idx="7">
                  <c:v>20.109999999999985</c:v>
                </c:pt>
                <c:pt idx="8">
                  <c:v>21.090000000000003</c:v>
                </c:pt>
                <c:pt idx="9">
                  <c:v>20.349999999999994</c:v>
                </c:pt>
                <c:pt idx="10">
                  <c:v>21.22</c:v>
                </c:pt>
                <c:pt idx="11">
                  <c:v>19.759999999999991</c:v>
                </c:pt>
                <c:pt idx="12">
                  <c:v>20.47999999999999</c:v>
                </c:pt>
                <c:pt idx="13">
                  <c:v>19.109999999999985</c:v>
                </c:pt>
                <c:pt idx="14">
                  <c:v>19.02000000000001</c:v>
                </c:pt>
                <c:pt idx="15">
                  <c:v>19.349999999999994</c:v>
                </c:pt>
                <c:pt idx="16">
                  <c:v>20.839999999999975</c:v>
                </c:pt>
                <c:pt idx="17">
                  <c:v>19.349999999999994</c:v>
                </c:pt>
                <c:pt idx="18">
                  <c:v>20.310000000000002</c:v>
                </c:pt>
                <c:pt idx="19">
                  <c:v>19.840000000000003</c:v>
                </c:pt>
                <c:pt idx="20">
                  <c:v>20.099999999999994</c:v>
                </c:pt>
                <c:pt idx="21">
                  <c:v>20.069999999999993</c:v>
                </c:pt>
                <c:pt idx="22">
                  <c:v>21.990000000000009</c:v>
                </c:pt>
                <c:pt idx="23">
                  <c:v>21.189999999999998</c:v>
                </c:pt>
                <c:pt idx="24">
                  <c:v>13.870000000000005</c:v>
                </c:pt>
                <c:pt idx="25">
                  <c:v>17.939999999999998</c:v>
                </c:pt>
                <c:pt idx="26">
                  <c:v>20.53</c:v>
                </c:pt>
                <c:pt idx="27">
                  <c:v>19.509999999999991</c:v>
                </c:pt>
                <c:pt idx="28">
                  <c:v>21.710000000000008</c:v>
                </c:pt>
                <c:pt idx="29">
                  <c:v>19.310000000000002</c:v>
                </c:pt>
                <c:pt idx="30">
                  <c:v>18.699999999999989</c:v>
                </c:pt>
                <c:pt idx="31">
                  <c:v>19.189999999999998</c:v>
                </c:pt>
                <c:pt idx="32">
                  <c:v>18.320000000000022</c:v>
                </c:pt>
                <c:pt idx="33">
                  <c:v>18.79000000000002</c:v>
                </c:pt>
                <c:pt idx="34">
                  <c:v>21.53</c:v>
                </c:pt>
                <c:pt idx="35">
                  <c:v>20.629999999999995</c:v>
                </c:pt>
                <c:pt idx="36">
                  <c:v>19.310000000000002</c:v>
                </c:pt>
                <c:pt idx="37">
                  <c:v>17.75</c:v>
                </c:pt>
                <c:pt idx="38">
                  <c:v>20.769999999999982</c:v>
                </c:pt>
                <c:pt idx="39">
                  <c:v>19.730000000000018</c:v>
                </c:pt>
                <c:pt idx="40">
                  <c:v>18.460000000000008</c:v>
                </c:pt>
                <c:pt idx="41">
                  <c:v>19.109999999999985</c:v>
                </c:pt>
                <c:pt idx="42">
                  <c:v>18.039999999999992</c:v>
                </c:pt>
                <c:pt idx="43">
                  <c:v>18.990000000000009</c:v>
                </c:pt>
                <c:pt idx="44">
                  <c:v>18.069999999999993</c:v>
                </c:pt>
                <c:pt idx="45">
                  <c:v>21.170000000000016</c:v>
                </c:pt>
                <c:pt idx="46">
                  <c:v>19.800000000000011</c:v>
                </c:pt>
                <c:pt idx="47">
                  <c:v>18.610000000000014</c:v>
                </c:pt>
                <c:pt idx="48">
                  <c:v>19.610000000000014</c:v>
                </c:pt>
                <c:pt idx="49">
                  <c:v>18.259999999999991</c:v>
                </c:pt>
                <c:pt idx="50">
                  <c:v>20.110000000000014</c:v>
                </c:pt>
                <c:pt idx="51">
                  <c:v>19.850000000000023</c:v>
                </c:pt>
                <c:pt idx="52">
                  <c:v>19.349999999999994</c:v>
                </c:pt>
                <c:pt idx="53">
                  <c:v>20.5</c:v>
                </c:pt>
                <c:pt idx="54">
                  <c:v>20.060000000000002</c:v>
                </c:pt>
                <c:pt idx="55">
                  <c:v>19.28</c:v>
                </c:pt>
                <c:pt idx="56">
                  <c:v>20.300000000000011</c:v>
                </c:pt>
                <c:pt idx="57">
                  <c:v>21.980000000000018</c:v>
                </c:pt>
                <c:pt idx="58">
                  <c:v>17.060000000000002</c:v>
                </c:pt>
                <c:pt idx="59">
                  <c:v>19.550000000000011</c:v>
                </c:pt>
                <c:pt idx="60">
                  <c:v>19.390000000000015</c:v>
                </c:pt>
                <c:pt idx="61">
                  <c:v>19.609999999999985</c:v>
                </c:pt>
                <c:pt idx="62">
                  <c:v>16.240000000000009</c:v>
                </c:pt>
                <c:pt idx="63">
                  <c:v>19.680000000000007</c:v>
                </c:pt>
                <c:pt idx="64">
                  <c:v>19.689999999999998</c:v>
                </c:pt>
                <c:pt idx="65">
                  <c:v>17.919999999999987</c:v>
                </c:pt>
                <c:pt idx="66">
                  <c:v>17.75</c:v>
                </c:pt>
                <c:pt idx="67">
                  <c:v>20.819999999999993</c:v>
                </c:pt>
                <c:pt idx="68">
                  <c:v>19.099999999999994</c:v>
                </c:pt>
                <c:pt idx="69">
                  <c:v>17.200000000000017</c:v>
                </c:pt>
                <c:pt idx="70">
                  <c:v>18.949999999999989</c:v>
                </c:pt>
                <c:pt idx="71">
                  <c:v>18.010000000000019</c:v>
                </c:pt>
                <c:pt idx="72">
                  <c:v>17.539999999999992</c:v>
                </c:pt>
                <c:pt idx="73">
                  <c:v>20.070000000000022</c:v>
                </c:pt>
                <c:pt idx="74">
                  <c:v>17.53</c:v>
                </c:pt>
                <c:pt idx="75">
                  <c:v>21.28</c:v>
                </c:pt>
                <c:pt idx="76">
                  <c:v>17.04000000000002</c:v>
                </c:pt>
                <c:pt idx="77">
                  <c:v>18.22</c:v>
                </c:pt>
                <c:pt idx="78">
                  <c:v>17.870000000000005</c:v>
                </c:pt>
                <c:pt idx="79">
                  <c:v>16.349999999999994</c:v>
                </c:pt>
                <c:pt idx="80">
                  <c:v>17.129999999999995</c:v>
                </c:pt>
                <c:pt idx="81">
                  <c:v>20.510000000000019</c:v>
                </c:pt>
                <c:pt idx="82">
                  <c:v>17.689999999999998</c:v>
                </c:pt>
                <c:pt idx="83">
                  <c:v>19.819999999999993</c:v>
                </c:pt>
                <c:pt idx="84">
                  <c:v>18.980000000000018</c:v>
                </c:pt>
                <c:pt idx="85">
                  <c:v>19.289999999999992</c:v>
                </c:pt>
                <c:pt idx="86">
                  <c:v>17.439999999999998</c:v>
                </c:pt>
                <c:pt idx="87">
                  <c:v>18.349999999999994</c:v>
                </c:pt>
                <c:pt idx="88">
                  <c:v>18.129999999999995</c:v>
                </c:pt>
                <c:pt idx="89">
                  <c:v>17.240000000000009</c:v>
                </c:pt>
                <c:pt idx="90">
                  <c:v>16.840000000000003</c:v>
                </c:pt>
                <c:pt idx="91">
                  <c:v>19.27000000000001</c:v>
                </c:pt>
                <c:pt idx="92">
                  <c:v>20.689999999999998</c:v>
                </c:pt>
                <c:pt idx="93">
                  <c:v>17.700000000000017</c:v>
                </c:pt>
                <c:pt idx="94">
                  <c:v>16.22999999999999</c:v>
                </c:pt>
                <c:pt idx="95">
                  <c:v>20.120000000000005</c:v>
                </c:pt>
                <c:pt idx="96">
                  <c:v>17.699999999999989</c:v>
                </c:pt>
                <c:pt idx="97">
                  <c:v>15.189999999999998</c:v>
                </c:pt>
                <c:pt idx="98">
                  <c:v>16.400000000000006</c:v>
                </c:pt>
                <c:pt idx="99">
                  <c:v>20.739999999999981</c:v>
                </c:pt>
                <c:pt idx="100">
                  <c:v>19</c:v>
                </c:pt>
                <c:pt idx="101">
                  <c:v>15.930000000000007</c:v>
                </c:pt>
                <c:pt idx="102">
                  <c:v>18.639999999999986</c:v>
                </c:pt>
                <c:pt idx="103">
                  <c:v>20.919999999999987</c:v>
                </c:pt>
                <c:pt idx="104">
                  <c:v>19.610000000000014</c:v>
                </c:pt>
                <c:pt idx="105">
                  <c:v>19.759999999999991</c:v>
                </c:pt>
                <c:pt idx="106">
                  <c:v>16.889999999999986</c:v>
                </c:pt>
                <c:pt idx="107">
                  <c:v>17.710000000000008</c:v>
                </c:pt>
                <c:pt idx="108">
                  <c:v>18.810000000000002</c:v>
                </c:pt>
                <c:pt idx="109">
                  <c:v>16.340000000000003</c:v>
                </c:pt>
                <c:pt idx="110">
                  <c:v>16.009999999999991</c:v>
                </c:pt>
                <c:pt idx="111">
                  <c:v>16.159999999999997</c:v>
                </c:pt>
                <c:pt idx="112">
                  <c:v>15.780000000000001</c:v>
                </c:pt>
                <c:pt idx="113">
                  <c:v>17.360000000000014</c:v>
                </c:pt>
                <c:pt idx="114">
                  <c:v>16.949999999999989</c:v>
                </c:pt>
                <c:pt idx="115">
                  <c:v>16.110000000000014</c:v>
                </c:pt>
                <c:pt idx="116">
                  <c:v>16.990000000000009</c:v>
                </c:pt>
                <c:pt idx="117">
                  <c:v>17.679999999999978</c:v>
                </c:pt>
                <c:pt idx="118">
                  <c:v>13.329999999999984</c:v>
                </c:pt>
                <c:pt idx="119">
                  <c:v>19.340000000000003</c:v>
                </c:pt>
                <c:pt idx="120">
                  <c:v>17.480000000000018</c:v>
                </c:pt>
                <c:pt idx="121">
                  <c:v>17.050000000000011</c:v>
                </c:pt>
                <c:pt idx="122">
                  <c:v>17.75</c:v>
                </c:pt>
                <c:pt idx="123">
                  <c:v>13.139999999999986</c:v>
                </c:pt>
                <c:pt idx="124">
                  <c:v>16.699999999999989</c:v>
                </c:pt>
                <c:pt idx="125">
                  <c:v>17.70999999999998</c:v>
                </c:pt>
                <c:pt idx="126">
                  <c:v>16.129999999999995</c:v>
                </c:pt>
                <c:pt idx="127">
                  <c:v>16.430000000000007</c:v>
                </c:pt>
                <c:pt idx="128">
                  <c:v>17.389999999999986</c:v>
                </c:pt>
                <c:pt idx="129">
                  <c:v>17.439999999999998</c:v>
                </c:pt>
                <c:pt idx="130">
                  <c:v>21.580000000000013</c:v>
                </c:pt>
                <c:pt idx="131">
                  <c:v>15.960000000000008</c:v>
                </c:pt>
                <c:pt idx="132">
                  <c:v>23.240000000000009</c:v>
                </c:pt>
                <c:pt idx="133">
                  <c:v>20.359999999999985</c:v>
                </c:pt>
                <c:pt idx="134">
                  <c:v>18.569999999999993</c:v>
                </c:pt>
                <c:pt idx="135">
                  <c:v>19.78</c:v>
                </c:pt>
                <c:pt idx="136">
                  <c:v>17.75</c:v>
                </c:pt>
                <c:pt idx="137">
                  <c:v>15.689999999999998</c:v>
                </c:pt>
                <c:pt idx="139">
                  <c:v>18.879999999999995</c:v>
                </c:pt>
                <c:pt idx="140">
                  <c:v>17.949999999999989</c:v>
                </c:pt>
                <c:pt idx="141">
                  <c:v>16.430000000000007</c:v>
                </c:pt>
                <c:pt idx="142">
                  <c:v>18.409999999999997</c:v>
                </c:pt>
                <c:pt idx="143">
                  <c:v>18.72</c:v>
                </c:pt>
                <c:pt idx="144">
                  <c:v>21.260000000000019</c:v>
                </c:pt>
                <c:pt idx="146">
                  <c:v>16.919999999999987</c:v>
                </c:pt>
                <c:pt idx="147">
                  <c:v>18.659999999999997</c:v>
                </c:pt>
                <c:pt idx="148">
                  <c:v>21.570000000000022</c:v>
                </c:pt>
                <c:pt idx="149">
                  <c:v>22.019999999999982</c:v>
                </c:pt>
                <c:pt idx="150">
                  <c:v>15.490000000000009</c:v>
                </c:pt>
                <c:pt idx="151">
                  <c:v>16.819999999999993</c:v>
                </c:pt>
                <c:pt idx="152">
                  <c:v>17.810000000000002</c:v>
                </c:pt>
                <c:pt idx="153">
                  <c:v>16.310000000000002</c:v>
                </c:pt>
                <c:pt idx="154">
                  <c:v>17.949999999999989</c:v>
                </c:pt>
                <c:pt idx="155">
                  <c:v>19.170000000000016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F2-4649-9AF8-7BCB3687375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'2002-2022'!$C$2:$C$157</c:f>
              <c:numCache>
                <c:formatCode>General</c:formatCode>
                <c:ptCount val="156"/>
                <c:pt idx="0">
                  <c:v>230</c:v>
                </c:pt>
                <c:pt idx="1">
                  <c:v>212</c:v>
                </c:pt>
                <c:pt idx="2">
                  <c:v>228</c:v>
                </c:pt>
                <c:pt idx="3">
                  <c:v>205</c:v>
                </c:pt>
                <c:pt idx="4">
                  <c:v>223</c:v>
                </c:pt>
                <c:pt idx="5">
                  <c:v>192</c:v>
                </c:pt>
                <c:pt idx="6">
                  <c:v>237</c:v>
                </c:pt>
                <c:pt idx="7">
                  <c:v>203</c:v>
                </c:pt>
                <c:pt idx="8">
                  <c:v>207</c:v>
                </c:pt>
                <c:pt idx="9">
                  <c:v>203</c:v>
                </c:pt>
                <c:pt idx="10">
                  <c:v>184</c:v>
                </c:pt>
                <c:pt idx="11">
                  <c:v>204</c:v>
                </c:pt>
                <c:pt idx="12">
                  <c:v>203</c:v>
                </c:pt>
                <c:pt idx="13">
                  <c:v>183</c:v>
                </c:pt>
                <c:pt idx="14">
                  <c:v>155</c:v>
                </c:pt>
                <c:pt idx="15">
                  <c:v>196</c:v>
                </c:pt>
                <c:pt idx="16">
                  <c:v>196</c:v>
                </c:pt>
                <c:pt idx="17">
                  <c:v>196</c:v>
                </c:pt>
                <c:pt idx="18">
                  <c:v>201</c:v>
                </c:pt>
                <c:pt idx="19">
                  <c:v>184</c:v>
                </c:pt>
                <c:pt idx="20">
                  <c:v>200</c:v>
                </c:pt>
                <c:pt idx="21">
                  <c:v>183</c:v>
                </c:pt>
                <c:pt idx="22">
                  <c:v>241</c:v>
                </c:pt>
                <c:pt idx="23">
                  <c:v>186</c:v>
                </c:pt>
                <c:pt idx="24">
                  <c:v>106</c:v>
                </c:pt>
                <c:pt idx="25">
                  <c:v>141</c:v>
                </c:pt>
                <c:pt idx="26">
                  <c:v>196</c:v>
                </c:pt>
                <c:pt idx="27">
                  <c:v>189</c:v>
                </c:pt>
                <c:pt idx="28">
                  <c:v>201</c:v>
                </c:pt>
                <c:pt idx="29">
                  <c:v>191</c:v>
                </c:pt>
                <c:pt idx="30">
                  <c:v>173</c:v>
                </c:pt>
                <c:pt idx="31">
                  <c:v>177</c:v>
                </c:pt>
                <c:pt idx="32">
                  <c:v>164</c:v>
                </c:pt>
                <c:pt idx="33">
                  <c:v>178</c:v>
                </c:pt>
                <c:pt idx="34">
                  <c:v>186</c:v>
                </c:pt>
                <c:pt idx="35">
                  <c:v>194</c:v>
                </c:pt>
                <c:pt idx="36">
                  <c:v>163</c:v>
                </c:pt>
                <c:pt idx="37">
                  <c:v>193</c:v>
                </c:pt>
                <c:pt idx="38">
                  <c:v>209</c:v>
                </c:pt>
                <c:pt idx="39">
                  <c:v>180</c:v>
                </c:pt>
                <c:pt idx="40">
                  <c:v>172</c:v>
                </c:pt>
                <c:pt idx="41">
                  <c:v>207</c:v>
                </c:pt>
                <c:pt idx="42">
                  <c:v>201</c:v>
                </c:pt>
                <c:pt idx="43">
                  <c:v>214</c:v>
                </c:pt>
                <c:pt idx="44">
                  <c:v>231</c:v>
                </c:pt>
                <c:pt idx="45">
                  <c:v>197</c:v>
                </c:pt>
                <c:pt idx="46">
                  <c:v>207</c:v>
                </c:pt>
                <c:pt idx="47">
                  <c:v>203</c:v>
                </c:pt>
                <c:pt idx="48">
                  <c:v>196</c:v>
                </c:pt>
                <c:pt idx="49">
                  <c:v>184</c:v>
                </c:pt>
                <c:pt idx="50">
                  <c:v>173</c:v>
                </c:pt>
                <c:pt idx="51">
                  <c:v>197</c:v>
                </c:pt>
                <c:pt idx="52">
                  <c:v>191</c:v>
                </c:pt>
                <c:pt idx="53">
                  <c:v>213</c:v>
                </c:pt>
                <c:pt idx="54">
                  <c:v>199</c:v>
                </c:pt>
                <c:pt idx="55">
                  <c:v>165</c:v>
                </c:pt>
                <c:pt idx="56">
                  <c:v>170</c:v>
                </c:pt>
                <c:pt idx="57">
                  <c:v>230</c:v>
                </c:pt>
                <c:pt idx="58">
                  <c:v>156</c:v>
                </c:pt>
                <c:pt idx="59">
                  <c:v>187</c:v>
                </c:pt>
                <c:pt idx="60">
                  <c:v>146</c:v>
                </c:pt>
                <c:pt idx="61">
                  <c:v>132</c:v>
                </c:pt>
                <c:pt idx="62">
                  <c:v>119</c:v>
                </c:pt>
                <c:pt idx="63">
                  <c:v>204</c:v>
                </c:pt>
                <c:pt idx="64">
                  <c:v>182</c:v>
                </c:pt>
                <c:pt idx="65">
                  <c:v>195</c:v>
                </c:pt>
                <c:pt idx="66">
                  <c:v>161</c:v>
                </c:pt>
                <c:pt idx="67">
                  <c:v>179</c:v>
                </c:pt>
                <c:pt idx="68">
                  <c:v>149</c:v>
                </c:pt>
                <c:pt idx="69">
                  <c:v>140</c:v>
                </c:pt>
                <c:pt idx="70">
                  <c:v>160</c:v>
                </c:pt>
                <c:pt idx="71">
                  <c:v>161</c:v>
                </c:pt>
                <c:pt idx="72">
                  <c:v>167</c:v>
                </c:pt>
                <c:pt idx="73">
                  <c:v>159</c:v>
                </c:pt>
                <c:pt idx="74">
                  <c:v>147</c:v>
                </c:pt>
                <c:pt idx="75">
                  <c:v>198</c:v>
                </c:pt>
                <c:pt idx="76">
                  <c:v>159</c:v>
                </c:pt>
                <c:pt idx="77">
                  <c:v>175</c:v>
                </c:pt>
                <c:pt idx="78">
                  <c:v>175</c:v>
                </c:pt>
                <c:pt idx="79">
                  <c:v>115</c:v>
                </c:pt>
                <c:pt idx="80">
                  <c:v>166</c:v>
                </c:pt>
                <c:pt idx="81">
                  <c:v>212</c:v>
                </c:pt>
                <c:pt idx="82">
                  <c:v>153</c:v>
                </c:pt>
                <c:pt idx="83">
                  <c:v>163</c:v>
                </c:pt>
                <c:pt idx="84">
                  <c:v>200</c:v>
                </c:pt>
                <c:pt idx="85">
                  <c:v>195</c:v>
                </c:pt>
                <c:pt idx="86">
                  <c:v>131</c:v>
                </c:pt>
                <c:pt idx="87">
                  <c:v>153</c:v>
                </c:pt>
                <c:pt idx="88">
                  <c:v>163</c:v>
                </c:pt>
                <c:pt idx="89">
                  <c:v>149</c:v>
                </c:pt>
                <c:pt idx="90">
                  <c:v>140</c:v>
                </c:pt>
                <c:pt idx="91">
                  <c:v>171</c:v>
                </c:pt>
                <c:pt idx="92">
                  <c:v>182</c:v>
                </c:pt>
                <c:pt idx="93">
                  <c:v>160</c:v>
                </c:pt>
                <c:pt idx="94">
                  <c:v>166</c:v>
                </c:pt>
                <c:pt idx="95">
                  <c:v>186</c:v>
                </c:pt>
                <c:pt idx="96">
                  <c:v>185</c:v>
                </c:pt>
                <c:pt idx="97">
                  <c:v>156</c:v>
                </c:pt>
                <c:pt idx="98">
                  <c:v>137</c:v>
                </c:pt>
                <c:pt idx="99">
                  <c:v>213</c:v>
                </c:pt>
                <c:pt idx="100">
                  <c:v>146</c:v>
                </c:pt>
                <c:pt idx="101">
                  <c:v>167</c:v>
                </c:pt>
                <c:pt idx="102">
                  <c:v>185</c:v>
                </c:pt>
                <c:pt idx="103">
                  <c:v>177</c:v>
                </c:pt>
                <c:pt idx="104">
                  <c:v>228</c:v>
                </c:pt>
                <c:pt idx="105">
                  <c:v>173</c:v>
                </c:pt>
                <c:pt idx="106">
                  <c:v>178</c:v>
                </c:pt>
                <c:pt idx="107">
                  <c:v>162</c:v>
                </c:pt>
                <c:pt idx="108">
                  <c:v>183</c:v>
                </c:pt>
                <c:pt idx="109">
                  <c:v>181</c:v>
                </c:pt>
                <c:pt idx="110">
                  <c:v>181</c:v>
                </c:pt>
                <c:pt idx="111">
                  <c:v>157</c:v>
                </c:pt>
                <c:pt idx="112">
                  <c:v>202</c:v>
                </c:pt>
                <c:pt idx="113">
                  <c:v>198</c:v>
                </c:pt>
                <c:pt idx="114">
                  <c:v>176</c:v>
                </c:pt>
                <c:pt idx="115">
                  <c:v>113</c:v>
                </c:pt>
                <c:pt idx="116">
                  <c:v>162</c:v>
                </c:pt>
                <c:pt idx="117">
                  <c:v>189</c:v>
                </c:pt>
                <c:pt idx="118">
                  <c:v>107</c:v>
                </c:pt>
                <c:pt idx="119">
                  <c:v>199</c:v>
                </c:pt>
                <c:pt idx="120">
                  <c:v>171</c:v>
                </c:pt>
                <c:pt idx="121">
                  <c:v>164</c:v>
                </c:pt>
                <c:pt idx="122">
                  <c:v>149</c:v>
                </c:pt>
                <c:pt idx="123">
                  <c:v>113</c:v>
                </c:pt>
                <c:pt idx="124">
                  <c:v>170</c:v>
                </c:pt>
                <c:pt idx="125">
                  <c:v>225</c:v>
                </c:pt>
                <c:pt idx="126">
                  <c:v>145</c:v>
                </c:pt>
                <c:pt idx="127">
                  <c:v>147</c:v>
                </c:pt>
                <c:pt idx="128">
                  <c:v>205</c:v>
                </c:pt>
                <c:pt idx="129">
                  <c:v>136</c:v>
                </c:pt>
                <c:pt idx="130">
                  <c:v>200</c:v>
                </c:pt>
                <c:pt idx="131">
                  <c:v>140</c:v>
                </c:pt>
                <c:pt idx="132">
                  <c:v>249</c:v>
                </c:pt>
                <c:pt idx="133">
                  <c:v>235</c:v>
                </c:pt>
                <c:pt idx="134">
                  <c:v>179</c:v>
                </c:pt>
                <c:pt idx="135">
                  <c:v>202</c:v>
                </c:pt>
                <c:pt idx="136">
                  <c:v>173</c:v>
                </c:pt>
                <c:pt idx="137">
                  <c:v>158</c:v>
                </c:pt>
                <c:pt idx="138">
                  <c:v>141</c:v>
                </c:pt>
                <c:pt idx="139">
                  <c:v>175</c:v>
                </c:pt>
                <c:pt idx="140">
                  <c:v>203</c:v>
                </c:pt>
                <c:pt idx="141">
                  <c:v>160</c:v>
                </c:pt>
                <c:pt idx="142">
                  <c:v>170</c:v>
                </c:pt>
                <c:pt idx="143">
                  <c:v>210</c:v>
                </c:pt>
                <c:pt idx="144">
                  <c:v>256</c:v>
                </c:pt>
                <c:pt idx="145">
                  <c:v>127</c:v>
                </c:pt>
                <c:pt idx="146">
                  <c:v>196</c:v>
                </c:pt>
                <c:pt idx="147">
                  <c:v>235</c:v>
                </c:pt>
                <c:pt idx="148">
                  <c:v>166</c:v>
                </c:pt>
                <c:pt idx="149">
                  <c:v>245</c:v>
                </c:pt>
                <c:pt idx="150">
                  <c:v>87</c:v>
                </c:pt>
                <c:pt idx="151">
                  <c:v>194</c:v>
                </c:pt>
                <c:pt idx="152">
                  <c:v>190</c:v>
                </c:pt>
                <c:pt idx="153">
                  <c:v>153</c:v>
                </c:pt>
                <c:pt idx="154">
                  <c:v>211</c:v>
                </c:pt>
                <c:pt idx="155">
                  <c:v>195</c:v>
                </c:pt>
              </c:numCache>
            </c:numRef>
          </c:xVal>
          <c:yVal>
            <c:numRef>
              <c:f>'2002-2022'!$D$2:$D$157</c:f>
              <c:numCache>
                <c:formatCode>General</c:formatCode>
                <c:ptCount val="156"/>
                <c:pt idx="0">
                  <c:v>19.8</c:v>
                </c:pt>
                <c:pt idx="1">
                  <c:v>17.399999999999999</c:v>
                </c:pt>
                <c:pt idx="2">
                  <c:v>17</c:v>
                </c:pt>
                <c:pt idx="3">
                  <c:v>18.7</c:v>
                </c:pt>
                <c:pt idx="4">
                  <c:v>19.5</c:v>
                </c:pt>
                <c:pt idx="5">
                  <c:v>19.3</c:v>
                </c:pt>
                <c:pt idx="6">
                  <c:v>19.5</c:v>
                </c:pt>
                <c:pt idx="7">
                  <c:v>18.399999999999999</c:v>
                </c:pt>
                <c:pt idx="8">
                  <c:v>18.100000000000001</c:v>
                </c:pt>
                <c:pt idx="9">
                  <c:v>18</c:v>
                </c:pt>
                <c:pt idx="10">
                  <c:v>17.399999999999999</c:v>
                </c:pt>
                <c:pt idx="11">
                  <c:v>17.600000000000001</c:v>
                </c:pt>
                <c:pt idx="12">
                  <c:v>17.8</c:v>
                </c:pt>
                <c:pt idx="13">
                  <c:v>17</c:v>
                </c:pt>
                <c:pt idx="14">
                  <c:v>16.399999999999999</c:v>
                </c:pt>
                <c:pt idx="15">
                  <c:v>16.2</c:v>
                </c:pt>
                <c:pt idx="16">
                  <c:v>17.600000000000001</c:v>
                </c:pt>
                <c:pt idx="17">
                  <c:v>16.7</c:v>
                </c:pt>
                <c:pt idx="18">
                  <c:v>17.100000000000001</c:v>
                </c:pt>
                <c:pt idx="19">
                  <c:v>17.3</c:v>
                </c:pt>
                <c:pt idx="20">
                  <c:v>16.899999999999999</c:v>
                </c:pt>
                <c:pt idx="21">
                  <c:v>18.3</c:v>
                </c:pt>
                <c:pt idx="22">
                  <c:v>18.600000000000001</c:v>
                </c:pt>
                <c:pt idx="23">
                  <c:v>17.399999999999999</c:v>
                </c:pt>
                <c:pt idx="24">
                  <c:v>14</c:v>
                </c:pt>
                <c:pt idx="25">
                  <c:v>15.2</c:v>
                </c:pt>
                <c:pt idx="26">
                  <c:v>17.7</c:v>
                </c:pt>
                <c:pt idx="27">
                  <c:v>16.7</c:v>
                </c:pt>
                <c:pt idx="28">
                  <c:v>17.5</c:v>
                </c:pt>
                <c:pt idx="29">
                  <c:v>16.7</c:v>
                </c:pt>
                <c:pt idx="30">
                  <c:v>16.7</c:v>
                </c:pt>
                <c:pt idx="31">
                  <c:v>16.3</c:v>
                </c:pt>
                <c:pt idx="32">
                  <c:v>14.5</c:v>
                </c:pt>
                <c:pt idx="33">
                  <c:v>17</c:v>
                </c:pt>
                <c:pt idx="34">
                  <c:v>18</c:v>
                </c:pt>
                <c:pt idx="35">
                  <c:v>17.899999999999999</c:v>
                </c:pt>
                <c:pt idx="36">
                  <c:v>16.8</c:v>
                </c:pt>
                <c:pt idx="37">
                  <c:v>15.8</c:v>
                </c:pt>
                <c:pt idx="38">
                  <c:v>17.95</c:v>
                </c:pt>
                <c:pt idx="39">
                  <c:v>17.05</c:v>
                </c:pt>
                <c:pt idx="40">
                  <c:v>15.75</c:v>
                </c:pt>
                <c:pt idx="41">
                  <c:v>17.3</c:v>
                </c:pt>
                <c:pt idx="42">
                  <c:v>17.3</c:v>
                </c:pt>
                <c:pt idx="43">
                  <c:v>18.2</c:v>
                </c:pt>
                <c:pt idx="44">
                  <c:v>16.600000000000001</c:v>
                </c:pt>
                <c:pt idx="45">
                  <c:v>17.600000000000001</c:v>
                </c:pt>
                <c:pt idx="46">
                  <c:v>17.100000000000001</c:v>
                </c:pt>
                <c:pt idx="47">
                  <c:v>16.600000000000001</c:v>
                </c:pt>
                <c:pt idx="48">
                  <c:v>17.3</c:v>
                </c:pt>
                <c:pt idx="49">
                  <c:v>15.8</c:v>
                </c:pt>
                <c:pt idx="50">
                  <c:v>16.7</c:v>
                </c:pt>
                <c:pt idx="51">
                  <c:v>16.7</c:v>
                </c:pt>
                <c:pt idx="52">
                  <c:v>16.7</c:v>
                </c:pt>
                <c:pt idx="53">
                  <c:v>18.100000000000001</c:v>
                </c:pt>
                <c:pt idx="54">
                  <c:v>17.7</c:v>
                </c:pt>
                <c:pt idx="55">
                  <c:v>15.9</c:v>
                </c:pt>
                <c:pt idx="56">
                  <c:v>16.8</c:v>
                </c:pt>
                <c:pt idx="57">
                  <c:v>18.899999999999999</c:v>
                </c:pt>
                <c:pt idx="58">
                  <c:v>15.9</c:v>
                </c:pt>
                <c:pt idx="59">
                  <c:v>16.600000000000001</c:v>
                </c:pt>
                <c:pt idx="60">
                  <c:v>16.8</c:v>
                </c:pt>
                <c:pt idx="61">
                  <c:v>15.5</c:v>
                </c:pt>
                <c:pt idx="62">
                  <c:v>14.2</c:v>
                </c:pt>
                <c:pt idx="63">
                  <c:v>17.399999999999999</c:v>
                </c:pt>
                <c:pt idx="64">
                  <c:v>16.3</c:v>
                </c:pt>
                <c:pt idx="65">
                  <c:v>14.9</c:v>
                </c:pt>
                <c:pt idx="66">
                  <c:v>16.100000000000001</c:v>
                </c:pt>
                <c:pt idx="67">
                  <c:v>16</c:v>
                </c:pt>
                <c:pt idx="68">
                  <c:v>14.9</c:v>
                </c:pt>
                <c:pt idx="69">
                  <c:v>14.4</c:v>
                </c:pt>
                <c:pt idx="70">
                  <c:v>16</c:v>
                </c:pt>
                <c:pt idx="71">
                  <c:v>14.3</c:v>
                </c:pt>
                <c:pt idx="72">
                  <c:v>14.4</c:v>
                </c:pt>
                <c:pt idx="73">
                  <c:v>16.899999999999999</c:v>
                </c:pt>
                <c:pt idx="74">
                  <c:v>14.6</c:v>
                </c:pt>
                <c:pt idx="75">
                  <c:v>19.3</c:v>
                </c:pt>
                <c:pt idx="76">
                  <c:v>14.4</c:v>
                </c:pt>
                <c:pt idx="77">
                  <c:v>15.1</c:v>
                </c:pt>
                <c:pt idx="78">
                  <c:v>14.1</c:v>
                </c:pt>
                <c:pt idx="79">
                  <c:v>12.5</c:v>
                </c:pt>
                <c:pt idx="80">
                  <c:v>15.7</c:v>
                </c:pt>
                <c:pt idx="81">
                  <c:v>16.5</c:v>
                </c:pt>
                <c:pt idx="82">
                  <c:v>14.4</c:v>
                </c:pt>
                <c:pt idx="83">
                  <c:v>16.5</c:v>
                </c:pt>
                <c:pt idx="84">
                  <c:v>16.100000000000001</c:v>
                </c:pt>
                <c:pt idx="85">
                  <c:v>15.8</c:v>
                </c:pt>
                <c:pt idx="86">
                  <c:v>13.9</c:v>
                </c:pt>
                <c:pt idx="87">
                  <c:v>16.100000000000001</c:v>
                </c:pt>
                <c:pt idx="88">
                  <c:v>15</c:v>
                </c:pt>
                <c:pt idx="89">
                  <c:v>14.7</c:v>
                </c:pt>
                <c:pt idx="90">
                  <c:v>14.5</c:v>
                </c:pt>
                <c:pt idx="91">
                  <c:v>15.8</c:v>
                </c:pt>
                <c:pt idx="92">
                  <c:v>17.399999999999999</c:v>
                </c:pt>
                <c:pt idx="93">
                  <c:v>15.7</c:v>
                </c:pt>
                <c:pt idx="94">
                  <c:v>13.5</c:v>
                </c:pt>
                <c:pt idx="95">
                  <c:v>17</c:v>
                </c:pt>
                <c:pt idx="96">
                  <c:v>15.6</c:v>
                </c:pt>
                <c:pt idx="97">
                  <c:v>13.2</c:v>
                </c:pt>
                <c:pt idx="98">
                  <c:v>13.4</c:v>
                </c:pt>
                <c:pt idx="99">
                  <c:v>17.399999999999999</c:v>
                </c:pt>
                <c:pt idx="100">
                  <c:v>15.7</c:v>
                </c:pt>
                <c:pt idx="101">
                  <c:v>14.4</c:v>
                </c:pt>
                <c:pt idx="102">
                  <c:v>16.600000000000001</c:v>
                </c:pt>
                <c:pt idx="103">
                  <c:v>17.899999999999999</c:v>
                </c:pt>
                <c:pt idx="104">
                  <c:v>16.3</c:v>
                </c:pt>
                <c:pt idx="105">
                  <c:v>15.8</c:v>
                </c:pt>
                <c:pt idx="106">
                  <c:v>13.1</c:v>
                </c:pt>
                <c:pt idx="107">
                  <c:v>14.9</c:v>
                </c:pt>
                <c:pt idx="108">
                  <c:v>15.6</c:v>
                </c:pt>
                <c:pt idx="109">
                  <c:v>14</c:v>
                </c:pt>
                <c:pt idx="110">
                  <c:v>14.4</c:v>
                </c:pt>
                <c:pt idx="111">
                  <c:v>13.8</c:v>
                </c:pt>
                <c:pt idx="112">
                  <c:v>14.1</c:v>
                </c:pt>
                <c:pt idx="113">
                  <c:v>14.7</c:v>
                </c:pt>
                <c:pt idx="114">
                  <c:v>14.108333333333334</c:v>
                </c:pt>
                <c:pt idx="115">
                  <c:v>12.2</c:v>
                </c:pt>
                <c:pt idx="116">
                  <c:v>14.35</c:v>
                </c:pt>
                <c:pt idx="117">
                  <c:v>15.8</c:v>
                </c:pt>
                <c:pt idx="118">
                  <c:v>11.85</c:v>
                </c:pt>
                <c:pt idx="119">
                  <c:v>16.55</c:v>
                </c:pt>
                <c:pt idx="120">
                  <c:v>14.85</c:v>
                </c:pt>
                <c:pt idx="121">
                  <c:v>15.8</c:v>
                </c:pt>
                <c:pt idx="122">
                  <c:v>15.6</c:v>
                </c:pt>
                <c:pt idx="123">
                  <c:v>11.45</c:v>
                </c:pt>
                <c:pt idx="124">
                  <c:v>16.55</c:v>
                </c:pt>
                <c:pt idx="125">
                  <c:v>16.149999999999999</c:v>
                </c:pt>
                <c:pt idx="126">
                  <c:v>13.05</c:v>
                </c:pt>
                <c:pt idx="127">
                  <c:v>14.3</c:v>
                </c:pt>
                <c:pt idx="128">
                  <c:v>14.2</c:v>
                </c:pt>
                <c:pt idx="129">
                  <c:v>13.7</c:v>
                </c:pt>
                <c:pt idx="130">
                  <c:v>19.2</c:v>
                </c:pt>
                <c:pt idx="131">
                  <c:v>14</c:v>
                </c:pt>
                <c:pt idx="132">
                  <c:v>19.600000000000001</c:v>
                </c:pt>
                <c:pt idx="133">
                  <c:v>18</c:v>
                </c:pt>
                <c:pt idx="134">
                  <c:v>16.600000000000001</c:v>
                </c:pt>
                <c:pt idx="135">
                  <c:v>17.2</c:v>
                </c:pt>
                <c:pt idx="136">
                  <c:v>14.5</c:v>
                </c:pt>
                <c:pt idx="137">
                  <c:v>14.4</c:v>
                </c:pt>
                <c:pt idx="138">
                  <c:v>15.3</c:v>
                </c:pt>
                <c:pt idx="139">
                  <c:v>15.5</c:v>
                </c:pt>
                <c:pt idx="140">
                  <c:v>15.8</c:v>
                </c:pt>
                <c:pt idx="141">
                  <c:v>14.7</c:v>
                </c:pt>
                <c:pt idx="142">
                  <c:v>15</c:v>
                </c:pt>
                <c:pt idx="143">
                  <c:v>16.399999999999999</c:v>
                </c:pt>
                <c:pt idx="144">
                  <c:v>18</c:v>
                </c:pt>
                <c:pt idx="145">
                  <c:v>12.6</c:v>
                </c:pt>
                <c:pt idx="146">
                  <c:v>14.6</c:v>
                </c:pt>
                <c:pt idx="147">
                  <c:v>17</c:v>
                </c:pt>
                <c:pt idx="148">
                  <c:v>20</c:v>
                </c:pt>
                <c:pt idx="149">
                  <c:v>18.399999999999999</c:v>
                </c:pt>
                <c:pt idx="150">
                  <c:v>10.55</c:v>
                </c:pt>
                <c:pt idx="151">
                  <c:v>15.5</c:v>
                </c:pt>
                <c:pt idx="152">
                  <c:v>16.5</c:v>
                </c:pt>
                <c:pt idx="153">
                  <c:v>14.1</c:v>
                </c:pt>
                <c:pt idx="154">
                  <c:v>15.9</c:v>
                </c:pt>
                <c:pt idx="155">
                  <c:v>15.6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F2-4649-9AF8-7BCB36873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86120"/>
        <c:axId val="1002886840"/>
      </c:scatterChart>
      <c:valAx>
        <c:axId val="1002886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02886840"/>
        <c:crosses val="autoZero"/>
        <c:crossBetween val="midCat"/>
      </c:valAx>
      <c:valAx>
        <c:axId val="100288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002886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679133858267723E-2"/>
                  <c:y val="-0.197683362496354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FI"/>
                </a:p>
              </c:txPr>
            </c:trendlineLbl>
          </c:trendline>
          <c:xVal>
            <c:numRef>
              <c:f>'2002-2022'!$G$2:$G$157</c:f>
              <c:numCache>
                <c:formatCode>General</c:formatCode>
                <c:ptCount val="156"/>
                <c:pt idx="0">
                  <c:v>24</c:v>
                </c:pt>
                <c:pt idx="1">
                  <c:v>40</c:v>
                </c:pt>
                <c:pt idx="2">
                  <c:v>41</c:v>
                </c:pt>
                <c:pt idx="3">
                  <c:v>47</c:v>
                </c:pt>
                <c:pt idx="4">
                  <c:v>38</c:v>
                </c:pt>
                <c:pt idx="5">
                  <c:v>28</c:v>
                </c:pt>
                <c:pt idx="6">
                  <c:v>69</c:v>
                </c:pt>
                <c:pt idx="7">
                  <c:v>25</c:v>
                </c:pt>
                <c:pt idx="8">
                  <c:v>32</c:v>
                </c:pt>
                <c:pt idx="9">
                  <c:v>39</c:v>
                </c:pt>
                <c:pt idx="10">
                  <c:v>55</c:v>
                </c:pt>
                <c:pt idx="11">
                  <c:v>46</c:v>
                </c:pt>
                <c:pt idx="12">
                  <c:v>39</c:v>
                </c:pt>
                <c:pt idx="13">
                  <c:v>38</c:v>
                </c:pt>
                <c:pt idx="14">
                  <c:v>38</c:v>
                </c:pt>
                <c:pt idx="15">
                  <c:v>34</c:v>
                </c:pt>
                <c:pt idx="16">
                  <c:v>64</c:v>
                </c:pt>
                <c:pt idx="17">
                  <c:v>43</c:v>
                </c:pt>
                <c:pt idx="18">
                  <c:v>39</c:v>
                </c:pt>
                <c:pt idx="19">
                  <c:v>35</c:v>
                </c:pt>
                <c:pt idx="20">
                  <c:v>41</c:v>
                </c:pt>
                <c:pt idx="21">
                  <c:v>32</c:v>
                </c:pt>
                <c:pt idx="22">
                  <c:v>44</c:v>
                </c:pt>
                <c:pt idx="23">
                  <c:v>34</c:v>
                </c:pt>
                <c:pt idx="24">
                  <c:v>15</c:v>
                </c:pt>
                <c:pt idx="25">
                  <c:v>24</c:v>
                </c:pt>
                <c:pt idx="26">
                  <c:v>37</c:v>
                </c:pt>
                <c:pt idx="27">
                  <c:v>34</c:v>
                </c:pt>
                <c:pt idx="28">
                  <c:v>44</c:v>
                </c:pt>
                <c:pt idx="29">
                  <c:v>57</c:v>
                </c:pt>
                <c:pt idx="30">
                  <c:v>33</c:v>
                </c:pt>
                <c:pt idx="31">
                  <c:v>52</c:v>
                </c:pt>
                <c:pt idx="32">
                  <c:v>36</c:v>
                </c:pt>
                <c:pt idx="33">
                  <c:v>31</c:v>
                </c:pt>
                <c:pt idx="34">
                  <c:v>44</c:v>
                </c:pt>
                <c:pt idx="35">
                  <c:v>46</c:v>
                </c:pt>
                <c:pt idx="36">
                  <c:v>42</c:v>
                </c:pt>
                <c:pt idx="37">
                  <c:v>41</c:v>
                </c:pt>
                <c:pt idx="38">
                  <c:v>37</c:v>
                </c:pt>
                <c:pt idx="39">
                  <c:v>40</c:v>
                </c:pt>
                <c:pt idx="40">
                  <c:v>48</c:v>
                </c:pt>
                <c:pt idx="41">
                  <c:v>42</c:v>
                </c:pt>
                <c:pt idx="42">
                  <c:v>16</c:v>
                </c:pt>
                <c:pt idx="43">
                  <c:v>32</c:v>
                </c:pt>
                <c:pt idx="44">
                  <c:v>33</c:v>
                </c:pt>
                <c:pt idx="45">
                  <c:v>37</c:v>
                </c:pt>
                <c:pt idx="46">
                  <c:v>49</c:v>
                </c:pt>
                <c:pt idx="47">
                  <c:v>39</c:v>
                </c:pt>
                <c:pt idx="48">
                  <c:v>32</c:v>
                </c:pt>
                <c:pt idx="49">
                  <c:v>27</c:v>
                </c:pt>
                <c:pt idx="50">
                  <c:v>43</c:v>
                </c:pt>
                <c:pt idx="51">
                  <c:v>58</c:v>
                </c:pt>
                <c:pt idx="52">
                  <c:v>54</c:v>
                </c:pt>
                <c:pt idx="53">
                  <c:v>27</c:v>
                </c:pt>
                <c:pt idx="54">
                  <c:v>36</c:v>
                </c:pt>
                <c:pt idx="55">
                  <c:v>28</c:v>
                </c:pt>
                <c:pt idx="56">
                  <c:v>53</c:v>
                </c:pt>
                <c:pt idx="57">
                  <c:v>47</c:v>
                </c:pt>
                <c:pt idx="58">
                  <c:v>30</c:v>
                </c:pt>
                <c:pt idx="59">
                  <c:v>42</c:v>
                </c:pt>
                <c:pt idx="60">
                  <c:v>39</c:v>
                </c:pt>
                <c:pt idx="61">
                  <c:v>42</c:v>
                </c:pt>
                <c:pt idx="62">
                  <c:v>41</c:v>
                </c:pt>
                <c:pt idx="63">
                  <c:v>40</c:v>
                </c:pt>
                <c:pt idx="64">
                  <c:v>61</c:v>
                </c:pt>
                <c:pt idx="65">
                  <c:v>36</c:v>
                </c:pt>
                <c:pt idx="66">
                  <c:v>30</c:v>
                </c:pt>
                <c:pt idx="67">
                  <c:v>51</c:v>
                </c:pt>
                <c:pt idx="68">
                  <c:v>40</c:v>
                </c:pt>
                <c:pt idx="69">
                  <c:v>17</c:v>
                </c:pt>
                <c:pt idx="70">
                  <c:v>29</c:v>
                </c:pt>
                <c:pt idx="71">
                  <c:v>37</c:v>
                </c:pt>
                <c:pt idx="72">
                  <c:v>39</c:v>
                </c:pt>
                <c:pt idx="73">
                  <c:v>52</c:v>
                </c:pt>
                <c:pt idx="74">
                  <c:v>29</c:v>
                </c:pt>
                <c:pt idx="75">
                  <c:v>37</c:v>
                </c:pt>
                <c:pt idx="76">
                  <c:v>43</c:v>
                </c:pt>
                <c:pt idx="77">
                  <c:v>38</c:v>
                </c:pt>
                <c:pt idx="78">
                  <c:v>57</c:v>
                </c:pt>
                <c:pt idx="79">
                  <c:v>50</c:v>
                </c:pt>
                <c:pt idx="80">
                  <c:v>43</c:v>
                </c:pt>
                <c:pt idx="81">
                  <c:v>65</c:v>
                </c:pt>
                <c:pt idx="82">
                  <c:v>52</c:v>
                </c:pt>
                <c:pt idx="83">
                  <c:v>51</c:v>
                </c:pt>
                <c:pt idx="84">
                  <c:v>52</c:v>
                </c:pt>
                <c:pt idx="85">
                  <c:v>42</c:v>
                </c:pt>
                <c:pt idx="86">
                  <c:v>35</c:v>
                </c:pt>
                <c:pt idx="87">
                  <c:v>19</c:v>
                </c:pt>
                <c:pt idx="88">
                  <c:v>29</c:v>
                </c:pt>
                <c:pt idx="89">
                  <c:v>23</c:v>
                </c:pt>
                <c:pt idx="90">
                  <c:v>42</c:v>
                </c:pt>
                <c:pt idx="91">
                  <c:v>49</c:v>
                </c:pt>
                <c:pt idx="92">
                  <c:v>33</c:v>
                </c:pt>
                <c:pt idx="93">
                  <c:v>14</c:v>
                </c:pt>
                <c:pt idx="94">
                  <c:v>26</c:v>
                </c:pt>
                <c:pt idx="95">
                  <c:v>62</c:v>
                </c:pt>
                <c:pt idx="96">
                  <c:v>44</c:v>
                </c:pt>
                <c:pt idx="97">
                  <c:v>23</c:v>
                </c:pt>
                <c:pt idx="98">
                  <c:v>39</c:v>
                </c:pt>
                <c:pt idx="99">
                  <c:v>45</c:v>
                </c:pt>
                <c:pt idx="100">
                  <c:v>36</c:v>
                </c:pt>
                <c:pt idx="101">
                  <c:v>9</c:v>
                </c:pt>
                <c:pt idx="102">
                  <c:v>38</c:v>
                </c:pt>
                <c:pt idx="103">
                  <c:v>33</c:v>
                </c:pt>
                <c:pt idx="104">
                  <c:v>59</c:v>
                </c:pt>
                <c:pt idx="105">
                  <c:v>46</c:v>
                </c:pt>
                <c:pt idx="106">
                  <c:v>36</c:v>
                </c:pt>
                <c:pt idx="107">
                  <c:v>42</c:v>
                </c:pt>
                <c:pt idx="108">
                  <c:v>37</c:v>
                </c:pt>
                <c:pt idx="109">
                  <c:v>36</c:v>
                </c:pt>
                <c:pt idx="110">
                  <c:v>34</c:v>
                </c:pt>
                <c:pt idx="111">
                  <c:v>25</c:v>
                </c:pt>
                <c:pt idx="112">
                  <c:v>49</c:v>
                </c:pt>
                <c:pt idx="113">
                  <c:v>33</c:v>
                </c:pt>
                <c:pt idx="114">
                  <c:v>51</c:v>
                </c:pt>
                <c:pt idx="115">
                  <c:v>49</c:v>
                </c:pt>
                <c:pt idx="116">
                  <c:v>35</c:v>
                </c:pt>
                <c:pt idx="117">
                  <c:v>21</c:v>
                </c:pt>
                <c:pt idx="118">
                  <c:v>17</c:v>
                </c:pt>
                <c:pt idx="119">
                  <c:v>34</c:v>
                </c:pt>
                <c:pt idx="120">
                  <c:v>51</c:v>
                </c:pt>
                <c:pt idx="121">
                  <c:v>45</c:v>
                </c:pt>
                <c:pt idx="122">
                  <c:v>37</c:v>
                </c:pt>
                <c:pt idx="123">
                  <c:v>27</c:v>
                </c:pt>
                <c:pt idx="124">
                  <c:v>40</c:v>
                </c:pt>
                <c:pt idx="125">
                  <c:v>21</c:v>
                </c:pt>
                <c:pt idx="126">
                  <c:v>39</c:v>
                </c:pt>
                <c:pt idx="127">
                  <c:v>26</c:v>
                </c:pt>
                <c:pt idx="128">
                  <c:v>27</c:v>
                </c:pt>
                <c:pt idx="129">
                  <c:v>41</c:v>
                </c:pt>
                <c:pt idx="130">
                  <c:v>48</c:v>
                </c:pt>
                <c:pt idx="131">
                  <c:v>36</c:v>
                </c:pt>
                <c:pt idx="132">
                  <c:v>62</c:v>
                </c:pt>
                <c:pt idx="133">
                  <c:v>48</c:v>
                </c:pt>
                <c:pt idx="134">
                  <c:v>34</c:v>
                </c:pt>
                <c:pt idx="135">
                  <c:v>46</c:v>
                </c:pt>
                <c:pt idx="136">
                  <c:v>40</c:v>
                </c:pt>
                <c:pt idx="137">
                  <c:v>28</c:v>
                </c:pt>
                <c:pt idx="138">
                  <c:v>27</c:v>
                </c:pt>
                <c:pt idx="139">
                  <c:v>43</c:v>
                </c:pt>
                <c:pt idx="140">
                  <c:v>55</c:v>
                </c:pt>
                <c:pt idx="141">
                  <c:v>31</c:v>
                </c:pt>
                <c:pt idx="142">
                  <c:v>34</c:v>
                </c:pt>
                <c:pt idx="143">
                  <c:v>35</c:v>
                </c:pt>
                <c:pt idx="144">
                  <c:v>67</c:v>
                </c:pt>
                <c:pt idx="145">
                  <c:v>6</c:v>
                </c:pt>
                <c:pt idx="146">
                  <c:v>41</c:v>
                </c:pt>
                <c:pt idx="147">
                  <c:v>45</c:v>
                </c:pt>
                <c:pt idx="148">
                  <c:v>34</c:v>
                </c:pt>
                <c:pt idx="149">
                  <c:v>70</c:v>
                </c:pt>
                <c:pt idx="150">
                  <c:v>50</c:v>
                </c:pt>
                <c:pt idx="151">
                  <c:v>26</c:v>
                </c:pt>
                <c:pt idx="152">
                  <c:v>38</c:v>
                </c:pt>
                <c:pt idx="153">
                  <c:v>34</c:v>
                </c:pt>
                <c:pt idx="154">
                  <c:v>35</c:v>
                </c:pt>
                <c:pt idx="155">
                  <c:v>53</c:v>
                </c:pt>
              </c:numCache>
            </c:numRef>
          </c:xVal>
          <c:yVal>
            <c:numRef>
              <c:f>'2002-2022'!$H$2:$H$157</c:f>
              <c:numCache>
                <c:formatCode>General</c:formatCode>
                <c:ptCount val="156"/>
                <c:pt idx="0">
                  <c:v>1.7500000000000107</c:v>
                </c:pt>
                <c:pt idx="1">
                  <c:v>2.5000000000000071</c:v>
                </c:pt>
                <c:pt idx="2">
                  <c:v>1.7199999999999989</c:v>
                </c:pt>
                <c:pt idx="3">
                  <c:v>2.9700000000000166</c:v>
                </c:pt>
                <c:pt idx="4">
                  <c:v>2.8600000000000136</c:v>
                </c:pt>
                <c:pt idx="5">
                  <c:v>1.0599999999999845</c:v>
                </c:pt>
                <c:pt idx="6">
                  <c:v>4.6800000000000068</c:v>
                </c:pt>
                <c:pt idx="7">
                  <c:v>1.7099999999999866</c:v>
                </c:pt>
                <c:pt idx="8">
                  <c:v>2.990000000000002</c:v>
                </c:pt>
                <c:pt idx="9">
                  <c:v>2.3499999999999943</c:v>
                </c:pt>
                <c:pt idx="10">
                  <c:v>3.8200000000000003</c:v>
                </c:pt>
                <c:pt idx="11">
                  <c:v>2.1599999999999895</c:v>
                </c:pt>
                <c:pt idx="12">
                  <c:v>2.6799999999999891</c:v>
                </c:pt>
                <c:pt idx="13">
                  <c:v>2.1099999999999852</c:v>
                </c:pt>
                <c:pt idx="14">
                  <c:v>2.6200000000000117</c:v>
                </c:pt>
                <c:pt idx="15">
                  <c:v>3.149999999999995</c:v>
                </c:pt>
                <c:pt idx="16">
                  <c:v>3.2399999999999736</c:v>
                </c:pt>
                <c:pt idx="17">
                  <c:v>2.649999999999995</c:v>
                </c:pt>
                <c:pt idx="18">
                  <c:v>3.2100000000000009</c:v>
                </c:pt>
                <c:pt idx="19">
                  <c:v>2.5400000000000027</c:v>
                </c:pt>
                <c:pt idx="20">
                  <c:v>3.1999999999999957</c:v>
                </c:pt>
                <c:pt idx="21">
                  <c:v>1.7699999999999925</c:v>
                </c:pt>
                <c:pt idx="22">
                  <c:v>3.3900000000000077</c:v>
                </c:pt>
                <c:pt idx="23">
                  <c:v>3.7899999999999991</c:v>
                </c:pt>
                <c:pt idx="24">
                  <c:v>-0.12999999999999545</c:v>
                </c:pt>
                <c:pt idx="25">
                  <c:v>2.7399999999999984</c:v>
                </c:pt>
                <c:pt idx="26">
                  <c:v>2.8300000000000018</c:v>
                </c:pt>
                <c:pt idx="27">
                  <c:v>2.8099999999999916</c:v>
                </c:pt>
                <c:pt idx="28">
                  <c:v>4.210000000000008</c:v>
                </c:pt>
                <c:pt idx="29">
                  <c:v>2.610000000000003</c:v>
                </c:pt>
                <c:pt idx="30">
                  <c:v>1.9999999999999893</c:v>
                </c:pt>
                <c:pt idx="31">
                  <c:v>2.889999999999997</c:v>
                </c:pt>
                <c:pt idx="32">
                  <c:v>3.8200000000000216</c:v>
                </c:pt>
                <c:pt idx="33">
                  <c:v>1.7900000000000205</c:v>
                </c:pt>
                <c:pt idx="34">
                  <c:v>3.5300000000000011</c:v>
                </c:pt>
                <c:pt idx="35">
                  <c:v>2.7299999999999969</c:v>
                </c:pt>
                <c:pt idx="36">
                  <c:v>2.5100000000000016</c:v>
                </c:pt>
                <c:pt idx="37">
                  <c:v>1.9499999999999993</c:v>
                </c:pt>
                <c:pt idx="38">
                  <c:v>2.8199999999999825</c:v>
                </c:pt>
                <c:pt idx="39">
                  <c:v>2.6800000000000175</c:v>
                </c:pt>
                <c:pt idx="40">
                  <c:v>2.710000000000008</c:v>
                </c:pt>
                <c:pt idx="41">
                  <c:v>1.8099999999999845</c:v>
                </c:pt>
                <c:pt idx="42">
                  <c:v>0.73999999999999133</c:v>
                </c:pt>
                <c:pt idx="43">
                  <c:v>0.79000000000000981</c:v>
                </c:pt>
                <c:pt idx="44">
                  <c:v>1.4699999999999918</c:v>
                </c:pt>
                <c:pt idx="45">
                  <c:v>3.5700000000000145</c:v>
                </c:pt>
                <c:pt idx="46">
                  <c:v>2.7000000000000099</c:v>
                </c:pt>
                <c:pt idx="47">
                  <c:v>2.0100000000000122</c:v>
                </c:pt>
                <c:pt idx="48">
                  <c:v>2.3100000000000129</c:v>
                </c:pt>
                <c:pt idx="49">
                  <c:v>2.4599999999999902</c:v>
                </c:pt>
                <c:pt idx="50">
                  <c:v>3.4100000000000144</c:v>
                </c:pt>
                <c:pt idx="51">
                  <c:v>3.1500000000000234</c:v>
                </c:pt>
                <c:pt idx="52">
                  <c:v>2.649999999999995</c:v>
                </c:pt>
                <c:pt idx="53">
                  <c:v>2.3999999999999986</c:v>
                </c:pt>
                <c:pt idx="54">
                  <c:v>2.360000000000003</c:v>
                </c:pt>
                <c:pt idx="55">
                  <c:v>3.3800000000000008</c:v>
                </c:pt>
                <c:pt idx="56">
                  <c:v>3.5000000000000107</c:v>
                </c:pt>
                <c:pt idx="57">
                  <c:v>3.0800000000000196</c:v>
                </c:pt>
                <c:pt idx="58">
                  <c:v>1.1600000000000019</c:v>
                </c:pt>
                <c:pt idx="59">
                  <c:v>2.9500000000000099</c:v>
                </c:pt>
                <c:pt idx="60">
                  <c:v>2.5900000000000141</c:v>
                </c:pt>
                <c:pt idx="61">
                  <c:v>4.1099999999999852</c:v>
                </c:pt>
                <c:pt idx="62">
                  <c:v>2.0400000000000098</c:v>
                </c:pt>
                <c:pt idx="63">
                  <c:v>2.2800000000000082</c:v>
                </c:pt>
                <c:pt idx="64">
                  <c:v>3.389999999999997</c:v>
                </c:pt>
                <c:pt idx="65">
                  <c:v>3.0199999999999871</c:v>
                </c:pt>
                <c:pt idx="66">
                  <c:v>1.6499999999999986</c:v>
                </c:pt>
                <c:pt idx="67">
                  <c:v>4.8199999999999932</c:v>
                </c:pt>
                <c:pt idx="68">
                  <c:v>4.199999999999994</c:v>
                </c:pt>
                <c:pt idx="69">
                  <c:v>2.8000000000000167</c:v>
                </c:pt>
                <c:pt idx="70">
                  <c:v>2.9499999999999886</c:v>
                </c:pt>
                <c:pt idx="71">
                  <c:v>3.7100000000000186</c:v>
                </c:pt>
                <c:pt idx="72">
                  <c:v>3.1399999999999917</c:v>
                </c:pt>
                <c:pt idx="73">
                  <c:v>3.170000000000023</c:v>
                </c:pt>
                <c:pt idx="74">
                  <c:v>2.9300000000000015</c:v>
                </c:pt>
                <c:pt idx="75">
                  <c:v>1.9800000000000004</c:v>
                </c:pt>
                <c:pt idx="76">
                  <c:v>2.6400000000000201</c:v>
                </c:pt>
                <c:pt idx="77">
                  <c:v>3.1199999999999992</c:v>
                </c:pt>
                <c:pt idx="78">
                  <c:v>3.7700000000000049</c:v>
                </c:pt>
                <c:pt idx="79">
                  <c:v>3.8499999999999943</c:v>
                </c:pt>
                <c:pt idx="80">
                  <c:v>1.4299999999999962</c:v>
                </c:pt>
                <c:pt idx="81">
                  <c:v>4.0100000000000193</c:v>
                </c:pt>
                <c:pt idx="82">
                  <c:v>3.2899999999999974</c:v>
                </c:pt>
                <c:pt idx="83">
                  <c:v>3.3199999999999932</c:v>
                </c:pt>
                <c:pt idx="84">
                  <c:v>2.8800000000000168</c:v>
                </c:pt>
                <c:pt idx="85">
                  <c:v>3.4899999999999913</c:v>
                </c:pt>
                <c:pt idx="86">
                  <c:v>3.5399999999999974</c:v>
                </c:pt>
                <c:pt idx="87">
                  <c:v>2.2499999999999929</c:v>
                </c:pt>
                <c:pt idx="88">
                  <c:v>3.1299999999999955</c:v>
                </c:pt>
                <c:pt idx="89">
                  <c:v>2.5400000000000098</c:v>
                </c:pt>
                <c:pt idx="90">
                  <c:v>2.3400000000000034</c:v>
                </c:pt>
                <c:pt idx="91">
                  <c:v>3.4700000000000095</c:v>
                </c:pt>
                <c:pt idx="92">
                  <c:v>3.2899999999999991</c:v>
                </c:pt>
                <c:pt idx="93">
                  <c:v>2.0000000000000178</c:v>
                </c:pt>
                <c:pt idx="94">
                  <c:v>2.7299999999999898</c:v>
                </c:pt>
                <c:pt idx="95">
                  <c:v>3.1200000000000045</c:v>
                </c:pt>
                <c:pt idx="96">
                  <c:v>2.099999999999989</c:v>
                </c:pt>
                <c:pt idx="97">
                  <c:v>1.9899999999999984</c:v>
                </c:pt>
                <c:pt idx="98">
                  <c:v>3.0000000000000053</c:v>
                </c:pt>
                <c:pt idx="99">
                  <c:v>3.3399999999999821</c:v>
                </c:pt>
                <c:pt idx="100">
                  <c:v>3.3000000000000007</c:v>
                </c:pt>
                <c:pt idx="101">
                  <c:v>1.5300000000000065</c:v>
                </c:pt>
                <c:pt idx="102">
                  <c:v>2.0399999999999849</c:v>
                </c:pt>
                <c:pt idx="103">
                  <c:v>3.0199999999999889</c:v>
                </c:pt>
                <c:pt idx="104">
                  <c:v>3.3100000000000129</c:v>
                </c:pt>
                <c:pt idx="105">
                  <c:v>3.9599999999999902</c:v>
                </c:pt>
                <c:pt idx="106">
                  <c:v>3.7899999999999867</c:v>
                </c:pt>
                <c:pt idx="107">
                  <c:v>2.8100000000000076</c:v>
                </c:pt>
                <c:pt idx="108">
                  <c:v>3.2100000000000026</c:v>
                </c:pt>
                <c:pt idx="109">
                  <c:v>2.3400000000000034</c:v>
                </c:pt>
                <c:pt idx="110">
                  <c:v>1.6099999999999905</c:v>
                </c:pt>
                <c:pt idx="111">
                  <c:v>2.3599999999999959</c:v>
                </c:pt>
                <c:pt idx="112">
                  <c:v>1.6800000000000015</c:v>
                </c:pt>
                <c:pt idx="113">
                  <c:v>2.6600000000000144</c:v>
                </c:pt>
                <c:pt idx="114">
                  <c:v>2.8416666666666544</c:v>
                </c:pt>
                <c:pt idx="115">
                  <c:v>3.9100000000000144</c:v>
                </c:pt>
                <c:pt idx="116">
                  <c:v>2.6400000000000095</c:v>
                </c:pt>
                <c:pt idx="117">
                  <c:v>1.8799999999999777</c:v>
                </c:pt>
                <c:pt idx="118">
                  <c:v>1.4799999999999844</c:v>
                </c:pt>
                <c:pt idx="119">
                  <c:v>2.7900000000000027</c:v>
                </c:pt>
                <c:pt idx="120">
                  <c:v>2.6300000000000185</c:v>
                </c:pt>
                <c:pt idx="121">
                  <c:v>1.2500000000000107</c:v>
                </c:pt>
                <c:pt idx="122">
                  <c:v>2.1500000000000004</c:v>
                </c:pt>
                <c:pt idx="123">
                  <c:v>1.6899999999999871</c:v>
                </c:pt>
                <c:pt idx="124">
                  <c:v>0.14999999999998792</c:v>
                </c:pt>
                <c:pt idx="125">
                  <c:v>1.559999999999981</c:v>
                </c:pt>
                <c:pt idx="126">
                  <c:v>3.0799999999999947</c:v>
                </c:pt>
                <c:pt idx="127">
                  <c:v>2.1300000000000061</c:v>
                </c:pt>
                <c:pt idx="128">
                  <c:v>3.1899999999999871</c:v>
                </c:pt>
                <c:pt idx="129">
                  <c:v>3.7399999999999984</c:v>
                </c:pt>
                <c:pt idx="130">
                  <c:v>2.3800000000000132</c:v>
                </c:pt>
                <c:pt idx="131">
                  <c:v>1.960000000000008</c:v>
                </c:pt>
                <c:pt idx="132">
                  <c:v>3.6400000000000077</c:v>
                </c:pt>
                <c:pt idx="133">
                  <c:v>2.3599999999999852</c:v>
                </c:pt>
                <c:pt idx="134">
                  <c:v>1.9699999999999918</c:v>
                </c:pt>
                <c:pt idx="135">
                  <c:v>2.5800000000000018</c:v>
                </c:pt>
                <c:pt idx="136">
                  <c:v>3.25</c:v>
                </c:pt>
                <c:pt idx="137">
                  <c:v>1.2899999999999974</c:v>
                </c:pt>
                <c:pt idx="139">
                  <c:v>3.3799999999999955</c:v>
                </c:pt>
                <c:pt idx="140">
                  <c:v>2.1499999999999879</c:v>
                </c:pt>
                <c:pt idx="141">
                  <c:v>1.7300000000000075</c:v>
                </c:pt>
                <c:pt idx="142">
                  <c:v>3.4099999999999966</c:v>
                </c:pt>
                <c:pt idx="143">
                  <c:v>2.3200000000000003</c:v>
                </c:pt>
                <c:pt idx="144">
                  <c:v>3.2600000000000193</c:v>
                </c:pt>
                <c:pt idx="146">
                  <c:v>2.3199999999999878</c:v>
                </c:pt>
                <c:pt idx="147">
                  <c:v>1.6599999999999966</c:v>
                </c:pt>
                <c:pt idx="148">
                  <c:v>1.5700000000000216</c:v>
                </c:pt>
                <c:pt idx="149">
                  <c:v>3.6199999999999832</c:v>
                </c:pt>
                <c:pt idx="150">
                  <c:v>4.9400000000000084</c:v>
                </c:pt>
                <c:pt idx="151">
                  <c:v>1.3199999999999932</c:v>
                </c:pt>
                <c:pt idx="152">
                  <c:v>1.3100000000000023</c:v>
                </c:pt>
                <c:pt idx="153">
                  <c:v>2.2100000000000026</c:v>
                </c:pt>
                <c:pt idx="154">
                  <c:v>2.0499999999999883</c:v>
                </c:pt>
                <c:pt idx="155">
                  <c:v>3.5700000000000163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2C-438E-9748-B40520F8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604352"/>
        <c:axId val="1560598592"/>
      </c:scatterChart>
      <c:valAx>
        <c:axId val="156060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598592"/>
        <c:crosses val="autoZero"/>
        <c:crossBetween val="midCat"/>
      </c:valAx>
      <c:valAx>
        <c:axId val="156059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60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'2002-2022'!$K$1</c:f>
              <c:strCache>
                <c:ptCount val="1"/>
                <c:pt idx="0">
                  <c:v>iv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022047244094487"/>
                  <c:y val="-0.166887941090696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FI"/>
                </a:p>
              </c:txPr>
            </c:trendlineLbl>
          </c:trendline>
          <c:xVal>
            <c:numRef>
              <c:f>'2002-2022'!$C$2:$C$157</c:f>
              <c:numCache>
                <c:formatCode>General</c:formatCode>
                <c:ptCount val="156"/>
                <c:pt idx="0">
                  <c:v>230</c:v>
                </c:pt>
                <c:pt idx="1">
                  <c:v>212</c:v>
                </c:pt>
                <c:pt idx="2">
                  <c:v>228</c:v>
                </c:pt>
                <c:pt idx="3">
                  <c:v>205</c:v>
                </c:pt>
                <c:pt idx="4">
                  <c:v>223</c:v>
                </c:pt>
                <c:pt idx="5">
                  <c:v>192</c:v>
                </c:pt>
                <c:pt idx="6">
                  <c:v>237</c:v>
                </c:pt>
                <c:pt idx="7">
                  <c:v>203</c:v>
                </c:pt>
                <c:pt idx="8">
                  <c:v>207</c:v>
                </c:pt>
                <c:pt idx="9">
                  <c:v>203</c:v>
                </c:pt>
                <c:pt idx="10">
                  <c:v>184</c:v>
                </c:pt>
                <c:pt idx="11">
                  <c:v>204</c:v>
                </c:pt>
                <c:pt idx="12">
                  <c:v>203</c:v>
                </c:pt>
                <c:pt idx="13">
                  <c:v>183</c:v>
                </c:pt>
                <c:pt idx="14">
                  <c:v>155</c:v>
                </c:pt>
                <c:pt idx="15">
                  <c:v>196</c:v>
                </c:pt>
                <c:pt idx="16">
                  <c:v>196</c:v>
                </c:pt>
                <c:pt idx="17">
                  <c:v>196</c:v>
                </c:pt>
                <c:pt idx="18">
                  <c:v>201</c:v>
                </c:pt>
                <c:pt idx="19">
                  <c:v>184</c:v>
                </c:pt>
                <c:pt idx="20">
                  <c:v>200</c:v>
                </c:pt>
                <c:pt idx="21">
                  <c:v>183</c:v>
                </c:pt>
                <c:pt idx="22">
                  <c:v>241</c:v>
                </c:pt>
                <c:pt idx="23">
                  <c:v>186</c:v>
                </c:pt>
                <c:pt idx="24">
                  <c:v>106</c:v>
                </c:pt>
                <c:pt idx="25">
                  <c:v>141</c:v>
                </c:pt>
                <c:pt idx="26">
                  <c:v>196</c:v>
                </c:pt>
                <c:pt idx="27">
                  <c:v>189</c:v>
                </c:pt>
                <c:pt idx="28">
                  <c:v>201</c:v>
                </c:pt>
                <c:pt idx="29">
                  <c:v>191</c:v>
                </c:pt>
                <c:pt idx="30">
                  <c:v>173</c:v>
                </c:pt>
                <c:pt idx="31">
                  <c:v>177</c:v>
                </c:pt>
                <c:pt idx="32">
                  <c:v>164</c:v>
                </c:pt>
                <c:pt idx="33">
                  <c:v>178</c:v>
                </c:pt>
                <c:pt idx="34">
                  <c:v>186</c:v>
                </c:pt>
                <c:pt idx="35">
                  <c:v>194</c:v>
                </c:pt>
                <c:pt idx="36">
                  <c:v>163</c:v>
                </c:pt>
                <c:pt idx="37">
                  <c:v>193</c:v>
                </c:pt>
                <c:pt idx="38">
                  <c:v>209</c:v>
                </c:pt>
                <c:pt idx="39">
                  <c:v>180</c:v>
                </c:pt>
                <c:pt idx="40">
                  <c:v>172</c:v>
                </c:pt>
                <c:pt idx="41">
                  <c:v>207</c:v>
                </c:pt>
                <c:pt idx="42">
                  <c:v>201</c:v>
                </c:pt>
                <c:pt idx="43">
                  <c:v>214</c:v>
                </c:pt>
                <c:pt idx="44">
                  <c:v>231</c:v>
                </c:pt>
                <c:pt idx="45">
                  <c:v>197</c:v>
                </c:pt>
                <c:pt idx="46">
                  <c:v>207</c:v>
                </c:pt>
                <c:pt idx="47">
                  <c:v>203</c:v>
                </c:pt>
                <c:pt idx="48">
                  <c:v>196</c:v>
                </c:pt>
                <c:pt idx="49">
                  <c:v>184</c:v>
                </c:pt>
                <c:pt idx="50">
                  <c:v>173</c:v>
                </c:pt>
                <c:pt idx="51">
                  <c:v>197</c:v>
                </c:pt>
                <c:pt idx="52">
                  <c:v>191</c:v>
                </c:pt>
                <c:pt idx="53">
                  <c:v>213</c:v>
                </c:pt>
                <c:pt idx="54">
                  <c:v>199</c:v>
                </c:pt>
                <c:pt idx="55">
                  <c:v>165</c:v>
                </c:pt>
                <c:pt idx="56">
                  <c:v>170</c:v>
                </c:pt>
                <c:pt idx="57">
                  <c:v>230</c:v>
                </c:pt>
                <c:pt idx="58">
                  <c:v>156</c:v>
                </c:pt>
                <c:pt idx="59">
                  <c:v>187</c:v>
                </c:pt>
                <c:pt idx="60">
                  <c:v>146</c:v>
                </c:pt>
                <c:pt idx="61">
                  <c:v>132</c:v>
                </c:pt>
                <c:pt idx="62">
                  <c:v>119</c:v>
                </c:pt>
                <c:pt idx="63">
                  <c:v>204</c:v>
                </c:pt>
                <c:pt idx="64">
                  <c:v>182</c:v>
                </c:pt>
                <c:pt idx="65">
                  <c:v>195</c:v>
                </c:pt>
                <c:pt idx="66">
                  <c:v>161</c:v>
                </c:pt>
                <c:pt idx="67">
                  <c:v>179</c:v>
                </c:pt>
                <c:pt idx="68">
                  <c:v>149</c:v>
                </c:pt>
                <c:pt idx="69">
                  <c:v>140</c:v>
                </c:pt>
                <c:pt idx="70">
                  <c:v>160</c:v>
                </c:pt>
                <c:pt idx="71">
                  <c:v>161</c:v>
                </c:pt>
                <c:pt idx="72">
                  <c:v>167</c:v>
                </c:pt>
                <c:pt idx="73">
                  <c:v>159</c:v>
                </c:pt>
                <c:pt idx="74">
                  <c:v>147</c:v>
                </c:pt>
                <c:pt idx="75">
                  <c:v>198</c:v>
                </c:pt>
                <c:pt idx="76">
                  <c:v>159</c:v>
                </c:pt>
                <c:pt idx="77">
                  <c:v>175</c:v>
                </c:pt>
                <c:pt idx="78">
                  <c:v>175</c:v>
                </c:pt>
                <c:pt idx="79">
                  <c:v>115</c:v>
                </c:pt>
                <c:pt idx="80">
                  <c:v>166</c:v>
                </c:pt>
                <c:pt idx="81">
                  <c:v>212</c:v>
                </c:pt>
                <c:pt idx="82">
                  <c:v>153</c:v>
                </c:pt>
                <c:pt idx="83">
                  <c:v>163</c:v>
                </c:pt>
                <c:pt idx="84">
                  <c:v>200</c:v>
                </c:pt>
                <c:pt idx="85">
                  <c:v>195</c:v>
                </c:pt>
                <c:pt idx="86">
                  <c:v>131</c:v>
                </c:pt>
                <c:pt idx="87">
                  <c:v>153</c:v>
                </c:pt>
                <c:pt idx="88">
                  <c:v>163</c:v>
                </c:pt>
                <c:pt idx="89">
                  <c:v>149</c:v>
                </c:pt>
                <c:pt idx="90">
                  <c:v>140</c:v>
                </c:pt>
                <c:pt idx="91">
                  <c:v>171</c:v>
                </c:pt>
                <c:pt idx="92">
                  <c:v>182</c:v>
                </c:pt>
                <c:pt idx="93">
                  <c:v>160</c:v>
                </c:pt>
                <c:pt idx="94">
                  <c:v>166</c:v>
                </c:pt>
                <c:pt idx="95">
                  <c:v>186</c:v>
                </c:pt>
                <c:pt idx="96">
                  <c:v>185</c:v>
                </c:pt>
                <c:pt idx="97">
                  <c:v>156</c:v>
                </c:pt>
                <c:pt idx="98">
                  <c:v>137</c:v>
                </c:pt>
                <c:pt idx="99">
                  <c:v>213</c:v>
                </c:pt>
                <c:pt idx="100">
                  <c:v>146</c:v>
                </c:pt>
                <c:pt idx="101">
                  <c:v>167</c:v>
                </c:pt>
                <c:pt idx="102">
                  <c:v>185</c:v>
                </c:pt>
                <c:pt idx="103">
                  <c:v>177</c:v>
                </c:pt>
                <c:pt idx="104">
                  <c:v>228</c:v>
                </c:pt>
                <c:pt idx="105">
                  <c:v>173</c:v>
                </c:pt>
                <c:pt idx="106">
                  <c:v>178</c:v>
                </c:pt>
                <c:pt idx="107">
                  <c:v>162</c:v>
                </c:pt>
                <c:pt idx="108">
                  <c:v>183</c:v>
                </c:pt>
                <c:pt idx="109">
                  <c:v>181</c:v>
                </c:pt>
                <c:pt idx="110">
                  <c:v>181</c:v>
                </c:pt>
                <c:pt idx="111">
                  <c:v>157</c:v>
                </c:pt>
                <c:pt idx="112">
                  <c:v>202</c:v>
                </c:pt>
                <c:pt idx="113">
                  <c:v>198</c:v>
                </c:pt>
                <c:pt idx="114">
                  <c:v>176</c:v>
                </c:pt>
                <c:pt idx="115">
                  <c:v>113</c:v>
                </c:pt>
                <c:pt idx="116">
                  <c:v>162</c:v>
                </c:pt>
                <c:pt idx="117">
                  <c:v>189</c:v>
                </c:pt>
                <c:pt idx="118">
                  <c:v>107</c:v>
                </c:pt>
                <c:pt idx="119">
                  <c:v>199</c:v>
                </c:pt>
                <c:pt idx="120">
                  <c:v>171</c:v>
                </c:pt>
                <c:pt idx="121">
                  <c:v>164</c:v>
                </c:pt>
                <c:pt idx="122">
                  <c:v>149</c:v>
                </c:pt>
                <c:pt idx="123">
                  <c:v>113</c:v>
                </c:pt>
                <c:pt idx="124">
                  <c:v>170</c:v>
                </c:pt>
                <c:pt idx="125">
                  <c:v>225</c:v>
                </c:pt>
                <c:pt idx="126">
                  <c:v>145</c:v>
                </c:pt>
                <c:pt idx="127">
                  <c:v>147</c:v>
                </c:pt>
                <c:pt idx="128">
                  <c:v>205</c:v>
                </c:pt>
                <c:pt idx="129">
                  <c:v>136</c:v>
                </c:pt>
                <c:pt idx="130">
                  <c:v>200</c:v>
                </c:pt>
                <c:pt idx="131">
                  <c:v>140</c:v>
                </c:pt>
                <c:pt idx="132">
                  <c:v>249</c:v>
                </c:pt>
                <c:pt idx="133">
                  <c:v>235</c:v>
                </c:pt>
                <c:pt idx="134">
                  <c:v>179</c:v>
                </c:pt>
                <c:pt idx="135">
                  <c:v>202</c:v>
                </c:pt>
                <c:pt idx="136">
                  <c:v>173</c:v>
                </c:pt>
                <c:pt idx="137">
                  <c:v>158</c:v>
                </c:pt>
                <c:pt idx="138">
                  <c:v>141</c:v>
                </c:pt>
                <c:pt idx="139">
                  <c:v>175</c:v>
                </c:pt>
                <c:pt idx="140">
                  <c:v>203</c:v>
                </c:pt>
                <c:pt idx="141">
                  <c:v>160</c:v>
                </c:pt>
                <c:pt idx="142">
                  <c:v>170</c:v>
                </c:pt>
                <c:pt idx="143">
                  <c:v>210</c:v>
                </c:pt>
                <c:pt idx="144">
                  <c:v>256</c:v>
                </c:pt>
                <c:pt idx="145">
                  <c:v>127</c:v>
                </c:pt>
                <c:pt idx="146">
                  <c:v>196</c:v>
                </c:pt>
                <c:pt idx="147">
                  <c:v>235</c:v>
                </c:pt>
                <c:pt idx="148">
                  <c:v>166</c:v>
                </c:pt>
                <c:pt idx="149">
                  <c:v>245</c:v>
                </c:pt>
                <c:pt idx="150">
                  <c:v>87</c:v>
                </c:pt>
                <c:pt idx="151">
                  <c:v>194</c:v>
                </c:pt>
                <c:pt idx="152">
                  <c:v>190</c:v>
                </c:pt>
                <c:pt idx="153">
                  <c:v>153</c:v>
                </c:pt>
                <c:pt idx="154">
                  <c:v>211</c:v>
                </c:pt>
                <c:pt idx="155">
                  <c:v>195</c:v>
                </c:pt>
              </c:numCache>
            </c:numRef>
          </c:xVal>
          <c:yVal>
            <c:numRef>
              <c:f>'2002-2022'!$K$2:$K$157</c:f>
              <c:numCache>
                <c:formatCode>General</c:formatCode>
                <c:ptCount val="156"/>
                <c:pt idx="0">
                  <c:v>0.17144990000000038</c:v>
                </c:pt>
                <c:pt idx="1">
                  <c:v>0.24085200000000029</c:v>
                </c:pt>
                <c:pt idx="2">
                  <c:v>0.23543495999999997</c:v>
                </c:pt>
                <c:pt idx="3">
                  <c:v>0.29513209000000068</c:v>
                </c:pt>
                <c:pt idx="4">
                  <c:v>0.27673503000000049</c:v>
                </c:pt>
                <c:pt idx="5">
                  <c:v>0.13697439999999961</c:v>
                </c:pt>
                <c:pt idx="6">
                  <c:v>0.58441149000000026</c:v>
                </c:pt>
                <c:pt idx="7">
                  <c:v>0.14357631999999965</c:v>
                </c:pt>
                <c:pt idx="8">
                  <c:v>0.2145574950000001</c:v>
                </c:pt>
                <c:pt idx="9">
                  <c:v>0.22500769999999981</c:v>
                </c:pt>
                <c:pt idx="10">
                  <c:v>0.31150660999999996</c:v>
                </c:pt>
                <c:pt idx="11">
                  <c:v>0.25127919999999976</c:v>
                </c:pt>
                <c:pt idx="12">
                  <c:v>0.23293525999999964</c:v>
                </c:pt>
                <c:pt idx="13">
                  <c:v>0.18201925499999966</c:v>
                </c:pt>
                <c:pt idx="14">
                  <c:v>0.15723299000000024</c:v>
                </c:pt>
                <c:pt idx="15">
                  <c:v>0.20063789999999981</c:v>
                </c:pt>
                <c:pt idx="16">
                  <c:v>0.36633119999999919</c:v>
                </c:pt>
                <c:pt idx="17">
                  <c:v>0.23187207499999979</c:v>
                </c:pt>
                <c:pt idx="18">
                  <c:v>0.23949944999999995</c:v>
                </c:pt>
                <c:pt idx="19">
                  <c:v>0.18291872000000003</c:v>
                </c:pt>
                <c:pt idx="20">
                  <c:v>0.24571404999999974</c:v>
                </c:pt>
                <c:pt idx="21">
                  <c:v>0.15744352499999981</c:v>
                </c:pt>
                <c:pt idx="22">
                  <c:v>0.35291557500000037</c:v>
                </c:pt>
                <c:pt idx="23">
                  <c:v>0.21181279999999997</c:v>
                </c:pt>
                <c:pt idx="24">
                  <c:v>2.2883335000000032E-2</c:v>
                </c:pt>
                <c:pt idx="25">
                  <c:v>9.3112650000000019E-2</c:v>
                </c:pt>
                <c:pt idx="26">
                  <c:v>0.21729498500000005</c:v>
                </c:pt>
                <c:pt idx="27">
                  <c:v>0.18683604499999978</c:v>
                </c:pt>
                <c:pt idx="28">
                  <c:v>0.29806262500000014</c:v>
                </c:pt>
                <c:pt idx="29">
                  <c:v>0.28920477</c:v>
                </c:pt>
                <c:pt idx="30">
                  <c:v>0.14686944999999973</c:v>
                </c:pt>
                <c:pt idx="31">
                  <c:v>0.24784004500000001</c:v>
                </c:pt>
                <c:pt idx="32">
                  <c:v>0.17140400000000047</c:v>
                </c:pt>
                <c:pt idx="33">
                  <c:v>0.14106899500000042</c:v>
                </c:pt>
                <c:pt idx="34">
                  <c:v>0.25810450000000001</c:v>
                </c:pt>
                <c:pt idx="35">
                  <c:v>0.25730179999999991</c:v>
                </c:pt>
                <c:pt idx="36">
                  <c:v>0.18257177499999994</c:v>
                </c:pt>
                <c:pt idx="37">
                  <c:v>0.19169239999999999</c:v>
                </c:pt>
                <c:pt idx="38">
                  <c:v>0.23642168499999955</c:v>
                </c:pt>
                <c:pt idx="39">
                  <c:v>0.20125600000000043</c:v>
                </c:pt>
                <c:pt idx="40">
                  <c:v>0.21375800000000023</c:v>
                </c:pt>
                <c:pt idx="41">
                  <c:v>0.22177570499999955</c:v>
                </c:pt>
                <c:pt idx="42">
                  <c:v>7.5274129999999773E-2</c:v>
                </c:pt>
                <c:pt idx="43">
                  <c:v>0.15785582000000037</c:v>
                </c:pt>
                <c:pt idx="44">
                  <c:v>0.18680705999999975</c:v>
                </c:pt>
                <c:pt idx="45">
                  <c:v>0.23807306000000045</c:v>
                </c:pt>
                <c:pt idx="46">
                  <c:v>0.28244745000000032</c:v>
                </c:pt>
                <c:pt idx="47">
                  <c:v>0.20290332000000033</c:v>
                </c:pt>
                <c:pt idx="48">
                  <c:v>0.17740472000000035</c:v>
                </c:pt>
                <c:pt idx="49">
                  <c:v>0.1390143299999998</c:v>
                </c:pt>
                <c:pt idx="50">
                  <c:v>0.21921893000000031</c:v>
                </c:pt>
                <c:pt idx="51">
                  <c:v>0.32131797500000076</c:v>
                </c:pt>
                <c:pt idx="52">
                  <c:v>0.27612552499999976</c:v>
                </c:pt>
                <c:pt idx="53">
                  <c:v>0.17981055000000001</c:v>
                </c:pt>
                <c:pt idx="54">
                  <c:v>0.2034379</c:v>
                </c:pt>
                <c:pt idx="55">
                  <c:v>0.14264161000000003</c:v>
                </c:pt>
                <c:pt idx="56">
                  <c:v>0.26198935000000023</c:v>
                </c:pt>
                <c:pt idx="57">
                  <c:v>0.34334671000000089</c:v>
                </c:pt>
                <c:pt idx="58">
                  <c:v>0.10163268000000003</c:v>
                </c:pt>
                <c:pt idx="59">
                  <c:v>0.22236807500000028</c:v>
                </c:pt>
                <c:pt idx="60">
                  <c:v>0.15275697500000024</c:v>
                </c:pt>
                <c:pt idx="61">
                  <c:v>0.16182017999999973</c:v>
                </c:pt>
                <c:pt idx="62">
                  <c:v>0.10732890000000016</c:v>
                </c:pt>
                <c:pt idx="63">
                  <c:v>0.22377504000000026</c:v>
                </c:pt>
                <c:pt idx="64">
                  <c:v>0.31137680499999987</c:v>
                </c:pt>
                <c:pt idx="65">
                  <c:v>0.19482830999999973</c:v>
                </c:pt>
                <c:pt idx="66">
                  <c:v>0.11510482499999997</c:v>
                </c:pt>
                <c:pt idx="67">
                  <c:v>0.29436099999999987</c:v>
                </c:pt>
                <c:pt idx="68">
                  <c:v>0.1757380999999999</c:v>
                </c:pt>
                <c:pt idx="69">
                  <c:v>7.0861400000000185E-2</c:v>
                </c:pt>
                <c:pt idx="70">
                  <c:v>0.1336564749999998</c:v>
                </c:pt>
                <c:pt idx="71">
                  <c:v>0.16769687000000036</c:v>
                </c:pt>
                <c:pt idx="72">
                  <c:v>0.17136291999999978</c:v>
                </c:pt>
                <c:pt idx="73">
                  <c:v>0.23314378500000046</c:v>
                </c:pt>
                <c:pt idx="74">
                  <c:v>0.11375894</c:v>
                </c:pt>
                <c:pt idx="75">
                  <c:v>0.20927539999999989</c:v>
                </c:pt>
                <c:pt idx="76">
                  <c:v>0.16562688000000045</c:v>
                </c:pt>
                <c:pt idx="77">
                  <c:v>0.18209283999999998</c:v>
                </c:pt>
                <c:pt idx="78">
                  <c:v>0.26501119000000017</c:v>
                </c:pt>
                <c:pt idx="79">
                  <c:v>0.13990812499999994</c:v>
                </c:pt>
                <c:pt idx="80">
                  <c:v>0.15781316499999987</c:v>
                </c:pt>
                <c:pt idx="81">
                  <c:v>0.41606789500000096</c:v>
                </c:pt>
                <c:pt idx="82">
                  <c:v>0.20316632499999987</c:v>
                </c:pt>
                <c:pt idx="83">
                  <c:v>0.23464410999999982</c:v>
                </c:pt>
                <c:pt idx="84">
                  <c:v>0.28065296000000051</c:v>
                </c:pt>
                <c:pt idx="85">
                  <c:v>0.24135250499999966</c:v>
                </c:pt>
                <c:pt idx="86">
                  <c:v>0.12101936999999997</c:v>
                </c:pt>
                <c:pt idx="87">
                  <c:v>8.2990749999999863E-2</c:v>
                </c:pt>
                <c:pt idx="88">
                  <c:v>0.13490465999999993</c:v>
                </c:pt>
                <c:pt idx="89">
                  <c:v>9.1836730000000116E-2</c:v>
                </c:pt>
                <c:pt idx="90">
                  <c:v>0.13680408000000002</c:v>
                </c:pt>
                <c:pt idx="91">
                  <c:v>0.23533010000000021</c:v>
                </c:pt>
                <c:pt idx="92">
                  <c:v>0.19001882499999995</c:v>
                </c:pt>
                <c:pt idx="93">
                  <c:v>6.6982600000000253E-2</c:v>
                </c:pt>
                <c:pt idx="94">
                  <c:v>0.11314835999999978</c:v>
                </c:pt>
                <c:pt idx="95">
                  <c:v>0.3246642400000001</c:v>
                </c:pt>
                <c:pt idx="96">
                  <c:v>0.19714784999999974</c:v>
                </c:pt>
                <c:pt idx="97">
                  <c:v>8.2733794999999971E-2</c:v>
                </c:pt>
                <c:pt idx="98">
                  <c:v>0.1282509</c:v>
                </c:pt>
                <c:pt idx="99">
                  <c:v>0.29555837999999934</c:v>
                </c:pt>
                <c:pt idx="100">
                  <c:v>0.14734740000000005</c:v>
                </c:pt>
                <c:pt idx="101">
                  <c:v>4.5923040000000054E-2</c:v>
                </c:pt>
                <c:pt idx="102">
                  <c:v>0.17940677999999965</c:v>
                </c:pt>
                <c:pt idx="103">
                  <c:v>0.18089144999999968</c:v>
                </c:pt>
                <c:pt idx="104">
                  <c:v>0.38395844500000037</c:v>
                </c:pt>
                <c:pt idx="105">
                  <c:v>0.23741557999999977</c:v>
                </c:pt>
                <c:pt idx="106">
                  <c:v>0.1792170199999997</c:v>
                </c:pt>
                <c:pt idx="107">
                  <c:v>0.17299188000000013</c:v>
                </c:pt>
                <c:pt idx="108">
                  <c:v>0.1939878000000001</c:v>
                </c:pt>
                <c:pt idx="109">
                  <c:v>0.15539013000000007</c:v>
                </c:pt>
                <c:pt idx="110">
                  <c:v>0.13415192499999976</c:v>
                </c:pt>
                <c:pt idx="111">
                  <c:v>9.7563819999999912E-2</c:v>
                </c:pt>
                <c:pt idx="112">
                  <c:v>0.20940968999999998</c:v>
                </c:pt>
                <c:pt idx="113">
                  <c:v>0.17502408000000041</c:v>
                </c:pt>
                <c:pt idx="114">
                  <c:v>0.21819840833333309</c:v>
                </c:pt>
                <c:pt idx="115">
                  <c:v>0.13350452000000018</c:v>
                </c:pt>
                <c:pt idx="116">
                  <c:v>0.14138175500000022</c:v>
                </c:pt>
                <c:pt idx="117">
                  <c:v>0.10764809999999941</c:v>
                </c:pt>
                <c:pt idx="118">
                  <c:v>3.4645714999999883E-2</c:v>
                </c:pt>
                <c:pt idx="119">
                  <c:v>0.19727635500000007</c:v>
                </c:pt>
                <c:pt idx="120">
                  <c:v>0.21362773500000046</c:v>
                </c:pt>
                <c:pt idx="121">
                  <c:v>0.1599021250000002</c:v>
                </c:pt>
                <c:pt idx="122">
                  <c:v>0.13387170000000004</c:v>
                </c:pt>
                <c:pt idx="123">
                  <c:v>5.5669474999999885E-2</c:v>
                </c:pt>
                <c:pt idx="124">
                  <c:v>0.12908749999999963</c:v>
                </c:pt>
                <c:pt idx="125">
                  <c:v>0.12707230499999939</c:v>
                </c:pt>
                <c:pt idx="126">
                  <c:v>0.1358605149999999</c:v>
                </c:pt>
                <c:pt idx="127">
                  <c:v>9.1362385000000101E-2</c:v>
                </c:pt>
                <c:pt idx="128">
                  <c:v>0.16962217999999968</c:v>
                </c:pt>
                <c:pt idx="129">
                  <c:v>0.14649127999999992</c:v>
                </c:pt>
                <c:pt idx="130">
                  <c:v>0.27962816000000029</c:v>
                </c:pt>
                <c:pt idx="131">
                  <c:v>0.10998848000000008</c:v>
                </c:pt>
                <c:pt idx="132">
                  <c:v>0.5162882200000003</c:v>
                </c:pt>
                <c:pt idx="133">
                  <c:v>0.31828101999999925</c:v>
                </c:pt>
                <c:pt idx="134">
                  <c:v>0.1553108649999998</c:v>
                </c:pt>
                <c:pt idx="135">
                  <c:v>0.25736015999999995</c:v>
                </c:pt>
                <c:pt idx="136">
                  <c:v>0.185664625</c:v>
                </c:pt>
                <c:pt idx="137">
                  <c:v>9.1664819999999952E-2</c:v>
                </c:pt>
                <c:pt idx="139">
                  <c:v>0.21128280999999988</c:v>
                </c:pt>
                <c:pt idx="140">
                  <c:v>0.27186079999999951</c:v>
                </c:pt>
                <c:pt idx="141">
                  <c:v>0.11153141500000013</c:v>
                </c:pt>
                <c:pt idx="142">
                  <c:v>0.1663252799999998</c:v>
                </c:pt>
                <c:pt idx="143">
                  <c:v>0.200214</c:v>
                </c:pt>
                <c:pt idx="144">
                  <c:v>0.51919327000000115</c:v>
                </c:pt>
                <c:pt idx="146">
                  <c:v>0.1947529399999996</c:v>
                </c:pt>
                <c:pt idx="147">
                  <c:v>0.26205950000000006</c:v>
                </c:pt>
                <c:pt idx="148">
                  <c:v>0.15584000000000048</c:v>
                </c:pt>
                <c:pt idx="149">
                  <c:v>0.54023724999999934</c:v>
                </c:pt>
                <c:pt idx="150">
                  <c:v>0.10543943000000014</c:v>
                </c:pt>
                <c:pt idx="151">
                  <c:v>0.11536499999999983</c:v>
                </c:pt>
                <c:pt idx="152">
                  <c:v>0.16509252000000008</c:v>
                </c:pt>
                <c:pt idx="153">
                  <c:v>0.12013874500000002</c:v>
                </c:pt>
                <c:pt idx="154">
                  <c:v>0.18918914999999964</c:v>
                </c:pt>
                <c:pt idx="155">
                  <c:v>0.29292084000000046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4D-4D39-92B2-7DD76328E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608672"/>
        <c:axId val="1560610472"/>
      </c:scatterChart>
      <c:valAx>
        <c:axId val="156060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610472"/>
        <c:crosses val="autoZero"/>
        <c:crossBetween val="midCat"/>
      </c:valAx>
      <c:valAx>
        <c:axId val="156061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608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hc_2002 x 2009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'2002-2022'!$W$1</c:f>
              <c:strCache>
                <c:ptCount val="1"/>
                <c:pt idx="0">
                  <c:v>hc_2009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'2002-2022'!$V$2:$V$65</c:f>
              <c:numCache>
                <c:formatCode>General</c:formatCode>
                <c:ptCount val="64"/>
                <c:pt idx="0">
                  <c:v>10.8</c:v>
                </c:pt>
                <c:pt idx="1">
                  <c:v>8.4</c:v>
                </c:pt>
                <c:pt idx="2">
                  <c:v>9</c:v>
                </c:pt>
                <c:pt idx="3">
                  <c:v>9.1</c:v>
                </c:pt>
                <c:pt idx="4">
                  <c:v>8</c:v>
                </c:pt>
                <c:pt idx="5">
                  <c:v>10.199999999999999</c:v>
                </c:pt>
                <c:pt idx="6">
                  <c:v>8.8000000000000007</c:v>
                </c:pt>
                <c:pt idx="7">
                  <c:v>8</c:v>
                </c:pt>
                <c:pt idx="8">
                  <c:v>9.1</c:v>
                </c:pt>
                <c:pt idx="9">
                  <c:v>7.1</c:v>
                </c:pt>
                <c:pt idx="10">
                  <c:v>8</c:v>
                </c:pt>
                <c:pt idx="11">
                  <c:v>8.8000000000000007</c:v>
                </c:pt>
                <c:pt idx="12">
                  <c:v>7.7</c:v>
                </c:pt>
                <c:pt idx="13">
                  <c:v>7.6</c:v>
                </c:pt>
                <c:pt idx="14">
                  <c:v>8.3000000000000007</c:v>
                </c:pt>
                <c:pt idx="15">
                  <c:v>9.4</c:v>
                </c:pt>
                <c:pt idx="16">
                  <c:v>8.1</c:v>
                </c:pt>
                <c:pt idx="17">
                  <c:v>8</c:v>
                </c:pt>
                <c:pt idx="18">
                  <c:v>9.9</c:v>
                </c:pt>
                <c:pt idx="19">
                  <c:v>8.3000000000000007</c:v>
                </c:pt>
                <c:pt idx="20">
                  <c:v>10.6</c:v>
                </c:pt>
                <c:pt idx="21">
                  <c:v>8.1999999999999993</c:v>
                </c:pt>
                <c:pt idx="22">
                  <c:v>8.5</c:v>
                </c:pt>
                <c:pt idx="23">
                  <c:v>7.4</c:v>
                </c:pt>
                <c:pt idx="24">
                  <c:v>9.3000000000000007</c:v>
                </c:pt>
                <c:pt idx="25">
                  <c:v>7.9</c:v>
                </c:pt>
                <c:pt idx="26">
                  <c:v>6.9</c:v>
                </c:pt>
                <c:pt idx="27">
                  <c:v>8.5</c:v>
                </c:pt>
                <c:pt idx="28">
                  <c:v>7.9</c:v>
                </c:pt>
                <c:pt idx="29">
                  <c:v>9</c:v>
                </c:pt>
                <c:pt idx="30">
                  <c:v>10.3</c:v>
                </c:pt>
                <c:pt idx="31">
                  <c:v>8.5</c:v>
                </c:pt>
                <c:pt idx="32">
                  <c:v>7.6</c:v>
                </c:pt>
                <c:pt idx="33">
                  <c:v>7.6</c:v>
                </c:pt>
                <c:pt idx="34">
                  <c:v>8</c:v>
                </c:pt>
                <c:pt idx="35">
                  <c:v>7.3</c:v>
                </c:pt>
                <c:pt idx="36">
                  <c:v>7.3</c:v>
                </c:pt>
                <c:pt idx="37">
                  <c:v>6.55</c:v>
                </c:pt>
                <c:pt idx="38">
                  <c:v>7.65</c:v>
                </c:pt>
                <c:pt idx="39">
                  <c:v>7.3</c:v>
                </c:pt>
                <c:pt idx="40">
                  <c:v>6.65</c:v>
                </c:pt>
                <c:pt idx="41">
                  <c:v>8.85</c:v>
                </c:pt>
                <c:pt idx="42">
                  <c:v>9.65</c:v>
                </c:pt>
                <c:pt idx="43">
                  <c:v>7.2</c:v>
                </c:pt>
                <c:pt idx="44">
                  <c:v>5.4566666666666661</c:v>
                </c:pt>
                <c:pt idx="45">
                  <c:v>6.1</c:v>
                </c:pt>
                <c:pt idx="46">
                  <c:v>7.6</c:v>
                </c:pt>
                <c:pt idx="47">
                  <c:v>8.35</c:v>
                </c:pt>
                <c:pt idx="48">
                  <c:v>4.5999999999999996</c:v>
                </c:pt>
                <c:pt idx="49">
                  <c:v>9.3000000000000007</c:v>
                </c:pt>
                <c:pt idx="50">
                  <c:v>7.5</c:v>
                </c:pt>
                <c:pt idx="51">
                  <c:v>2.85</c:v>
                </c:pt>
                <c:pt idx="52">
                  <c:v>5.8</c:v>
                </c:pt>
                <c:pt idx="53">
                  <c:v>7.9</c:v>
                </c:pt>
                <c:pt idx="54">
                  <c:v>2.5499999999999998</c:v>
                </c:pt>
                <c:pt idx="55">
                  <c:v>6.6</c:v>
                </c:pt>
                <c:pt idx="56">
                  <c:v>6.5</c:v>
                </c:pt>
                <c:pt idx="57">
                  <c:v>6.8</c:v>
                </c:pt>
                <c:pt idx="58">
                  <c:v>7.5</c:v>
                </c:pt>
                <c:pt idx="59">
                  <c:v>8.4</c:v>
                </c:pt>
                <c:pt idx="60">
                  <c:v>8.1</c:v>
                </c:pt>
                <c:pt idx="61">
                  <c:v>7.8</c:v>
                </c:pt>
                <c:pt idx="62">
                  <c:v>9.1999999999999993</c:v>
                </c:pt>
                <c:pt idx="63">
                  <c:v>8</c:v>
                </c:pt>
              </c:numCache>
            </c:numRef>
          </c:xVal>
          <c:yVal>
            <c:numRef>
              <c:f>'2002-2022'!$W$2:$W$65</c:f>
              <c:numCache>
                <c:formatCode>General</c:formatCode>
                <c:ptCount val="64"/>
                <c:pt idx="0">
                  <c:v>11.7</c:v>
                </c:pt>
                <c:pt idx="1">
                  <c:v>9</c:v>
                </c:pt>
                <c:pt idx="2">
                  <c:v>10.4</c:v>
                </c:pt>
                <c:pt idx="3">
                  <c:v>10.8</c:v>
                </c:pt>
                <c:pt idx="4">
                  <c:v>9.6</c:v>
                </c:pt>
                <c:pt idx="5">
                  <c:v>12.3</c:v>
                </c:pt>
                <c:pt idx="6">
                  <c:v>11</c:v>
                </c:pt>
                <c:pt idx="7">
                  <c:v>9.3000000000000007</c:v>
                </c:pt>
                <c:pt idx="8">
                  <c:v>9.6</c:v>
                </c:pt>
                <c:pt idx="9">
                  <c:v>10.3</c:v>
                </c:pt>
                <c:pt idx="10">
                  <c:v>9.8000000000000007</c:v>
                </c:pt>
                <c:pt idx="11">
                  <c:v>9.6999999999999993</c:v>
                </c:pt>
                <c:pt idx="12">
                  <c:v>8.1</c:v>
                </c:pt>
                <c:pt idx="13">
                  <c:v>8.5</c:v>
                </c:pt>
                <c:pt idx="14">
                  <c:v>10.3</c:v>
                </c:pt>
                <c:pt idx="15">
                  <c:v>10.199999999999999</c:v>
                </c:pt>
                <c:pt idx="16">
                  <c:v>8.6</c:v>
                </c:pt>
                <c:pt idx="17">
                  <c:v>10.8</c:v>
                </c:pt>
                <c:pt idx="18">
                  <c:v>11</c:v>
                </c:pt>
                <c:pt idx="19">
                  <c:v>9.9</c:v>
                </c:pt>
                <c:pt idx="20">
                  <c:v>11</c:v>
                </c:pt>
                <c:pt idx="21">
                  <c:v>9.6999999999999993</c:v>
                </c:pt>
                <c:pt idx="22">
                  <c:v>10.1</c:v>
                </c:pt>
                <c:pt idx="23">
                  <c:v>9</c:v>
                </c:pt>
                <c:pt idx="24">
                  <c:v>10.9</c:v>
                </c:pt>
                <c:pt idx="25">
                  <c:v>10.4</c:v>
                </c:pt>
                <c:pt idx="26">
                  <c:v>9.3000000000000007</c:v>
                </c:pt>
                <c:pt idx="27">
                  <c:v>10</c:v>
                </c:pt>
                <c:pt idx="28">
                  <c:v>9.6999999999999993</c:v>
                </c:pt>
                <c:pt idx="29">
                  <c:v>10.3</c:v>
                </c:pt>
                <c:pt idx="30">
                  <c:v>10.5</c:v>
                </c:pt>
                <c:pt idx="31">
                  <c:v>9.4</c:v>
                </c:pt>
                <c:pt idx="32">
                  <c:v>8.9</c:v>
                </c:pt>
                <c:pt idx="33">
                  <c:v>9.5</c:v>
                </c:pt>
                <c:pt idx="34">
                  <c:v>8.4</c:v>
                </c:pt>
                <c:pt idx="35">
                  <c:v>8.3000000000000007</c:v>
                </c:pt>
                <c:pt idx="36">
                  <c:v>9.5</c:v>
                </c:pt>
                <c:pt idx="37">
                  <c:v>10.3</c:v>
                </c:pt>
                <c:pt idx="38">
                  <c:v>9.6</c:v>
                </c:pt>
                <c:pt idx="39">
                  <c:v>9.5</c:v>
                </c:pt>
                <c:pt idx="40">
                  <c:v>7.3</c:v>
                </c:pt>
                <c:pt idx="41">
                  <c:v>8.1</c:v>
                </c:pt>
                <c:pt idx="42">
                  <c:v>9.1999999999999993</c:v>
                </c:pt>
                <c:pt idx="43">
                  <c:v>7</c:v>
                </c:pt>
                <c:pt idx="44">
                  <c:v>8.8000000000000007</c:v>
                </c:pt>
                <c:pt idx="45">
                  <c:v>7.1</c:v>
                </c:pt>
                <c:pt idx="46">
                  <c:v>8.4</c:v>
                </c:pt>
                <c:pt idx="47">
                  <c:v>9.4</c:v>
                </c:pt>
                <c:pt idx="48">
                  <c:v>6.1</c:v>
                </c:pt>
                <c:pt idx="49">
                  <c:v>9.3000000000000007</c:v>
                </c:pt>
                <c:pt idx="50">
                  <c:v>8</c:v>
                </c:pt>
                <c:pt idx="51">
                  <c:v>2.9</c:v>
                </c:pt>
                <c:pt idx="52">
                  <c:v>7.9</c:v>
                </c:pt>
                <c:pt idx="53">
                  <c:v>9.4</c:v>
                </c:pt>
                <c:pt idx="54">
                  <c:v>2.6</c:v>
                </c:pt>
                <c:pt idx="55">
                  <c:v>7.6</c:v>
                </c:pt>
                <c:pt idx="56">
                  <c:v>7.7</c:v>
                </c:pt>
                <c:pt idx="57">
                  <c:v>8.4</c:v>
                </c:pt>
                <c:pt idx="58">
                  <c:v>8.8000000000000007</c:v>
                </c:pt>
                <c:pt idx="59">
                  <c:v>9.5</c:v>
                </c:pt>
                <c:pt idx="60">
                  <c:v>7.9</c:v>
                </c:pt>
                <c:pt idx="61">
                  <c:v>8.4</c:v>
                </c:pt>
                <c:pt idx="62">
                  <c:v>9.1</c:v>
                </c:pt>
                <c:pt idx="63">
                  <c:v>11.2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A1-4E9D-BA3D-4BB82A8D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619472"/>
        <c:axId val="1560618392"/>
      </c:scatterChart>
      <c:valAx>
        <c:axId val="1560619472"/>
        <c:scaling>
          <c:orientation val="minMax"/>
          <c:max val="1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618392"/>
        <c:crosses val="autoZero"/>
        <c:crossBetween val="midCat"/>
        <c:majorUnit val="2"/>
      </c:valAx>
      <c:valAx>
        <c:axId val="156061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156061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303</xdr:row>
      <xdr:rowOff>9525</xdr:rowOff>
    </xdr:from>
    <xdr:to>
      <xdr:col>21</xdr:col>
      <xdr:colOff>228600</xdr:colOff>
      <xdr:row>327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DDF82-4791-D51A-C0BA-3715E747A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147637</xdr:colOff>
      <xdr:row>311</xdr:row>
      <xdr:rowOff>57150</xdr:rowOff>
    </xdr:from>
    <xdr:to>
      <xdr:col>13</xdr:col>
      <xdr:colOff>114300</xdr:colOff>
      <xdr:row>332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F70857-7CC9-5CB1-7CE0-2BA7591B7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19</xdr:row>
      <xdr:rowOff>85725</xdr:rowOff>
    </xdr:from>
    <xdr:to>
      <xdr:col>18</xdr:col>
      <xdr:colOff>581025</xdr:colOff>
      <xdr:row>33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7BEF44-8B3E-43BC-9E66-90ECA1A84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28</xdr:row>
      <xdr:rowOff>161925</xdr:rowOff>
    </xdr:from>
    <xdr:to>
      <xdr:col>19</xdr:col>
      <xdr:colOff>295275</xdr:colOff>
      <xdr:row>43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9DCB45-D348-4CAF-9326-312DA126B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</xdr:colOff>
      <xdr:row>1</xdr:row>
      <xdr:rowOff>19050</xdr:rowOff>
    </xdr:from>
    <xdr:to>
      <xdr:col>18</xdr:col>
      <xdr:colOff>328612</xdr:colOff>
      <xdr:row>15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1B594A-C7DE-D6D6-65C8-85ACDF78B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395287</xdr:colOff>
      <xdr:row>35</xdr:row>
      <xdr:rowOff>180975</xdr:rowOff>
    </xdr:from>
    <xdr:to>
      <xdr:col>12</xdr:col>
      <xdr:colOff>581025</xdr:colOff>
      <xdr:row>50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C8C0C6-8236-E935-5166-D5D6FC864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B282-1E7A-4D33-B89B-599EA86E2762}">
  <dimension ref="A1:BB375"/>
  <sheetViews>
    <sheetView tabSelected="1" workbookViewId="0">
      <selection activeCell="A24" sqref="A24"/>
    </sheetView>
  </sheetViews>
  <sheetFormatPr defaultRowHeight="15" x14ac:dyDescent="0.25"/>
  <cols>
    <col min="1" max="2" width="9.140625" style="2"/>
    <col min="3" max="5" width="5.5703125" style="2" customWidth="1"/>
    <col min="6" max="6" width="11" style="2" customWidth="1"/>
    <col min="7" max="7" width="11.7109375" style="2" customWidth="1"/>
    <col min="8" max="8" width="7.28515625" style="2" customWidth="1"/>
    <col min="9" max="9" width="4.5703125" style="2" customWidth="1"/>
    <col min="10" max="10" width="9.140625" style="2"/>
    <col min="11" max="11" width="5.7109375" style="2" customWidth="1"/>
    <col min="12" max="12" width="5.5703125" style="2" customWidth="1"/>
    <col min="13" max="13" width="4.7109375" style="2" customWidth="1"/>
    <col min="14" max="14" width="4.85546875" style="10" customWidth="1"/>
    <col min="15" max="16" width="9.140625" style="10"/>
    <col min="17" max="17" width="24" style="10" customWidth="1"/>
    <col min="18" max="18" width="5.85546875" style="10" customWidth="1"/>
    <col min="19" max="19" width="9.140625" style="10"/>
    <col min="20" max="20" width="6.28515625" style="10" customWidth="1"/>
    <col min="21" max="21" width="5.5703125" style="10" customWidth="1"/>
    <col min="22" max="24" width="9.140625" style="12"/>
    <col min="25" max="25" width="34.28515625" style="12" customWidth="1"/>
    <col min="26" max="26" width="6.42578125" style="12" customWidth="1"/>
    <col min="27" max="27" width="5.28515625" style="12" customWidth="1"/>
    <col min="28" max="28" width="5.42578125" style="12" customWidth="1"/>
    <col min="29" max="31" width="6.28515625" customWidth="1"/>
    <col min="32" max="32" width="25.7109375" customWidth="1"/>
    <col min="33" max="34" width="6.28515625" customWidth="1"/>
    <col min="35" max="39" width="6.42578125" customWidth="1"/>
    <col min="40" max="40" width="13.5703125" customWidth="1"/>
    <col min="41" max="42" width="5.85546875" style="6" customWidth="1"/>
    <col min="43" max="46" width="9.140625" style="26"/>
    <col min="47" max="47" width="7.42578125" style="26" customWidth="1"/>
    <col min="48" max="48" width="6" style="26" customWidth="1"/>
    <col min="49" max="50" width="5.28515625" style="26" customWidth="1"/>
    <col min="51" max="51" width="9.140625" style="26"/>
    <col min="52" max="52" width="6.28515625" style="26" customWidth="1"/>
    <col min="53" max="53" width="9.140625" style="26"/>
  </cols>
  <sheetData>
    <row r="1" spans="1:54" s="1" customFormat="1" ht="118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4" t="s">
        <v>106</v>
      </c>
      <c r="AD1" s="14" t="s">
        <v>107</v>
      </c>
      <c r="AE1" s="14" t="s">
        <v>108</v>
      </c>
      <c r="AF1" s="14" t="s">
        <v>109</v>
      </c>
      <c r="AG1" s="14" t="s">
        <v>110</v>
      </c>
      <c r="AH1" s="22" t="s">
        <v>179</v>
      </c>
      <c r="AI1" s="21" t="s">
        <v>175</v>
      </c>
      <c r="AJ1" s="21" t="s">
        <v>176</v>
      </c>
      <c r="AK1" s="21" t="s">
        <v>177</v>
      </c>
      <c r="AL1" s="21" t="s">
        <v>178</v>
      </c>
      <c r="AM1" s="21" t="s">
        <v>180</v>
      </c>
      <c r="AN1" s="21" t="s">
        <v>181</v>
      </c>
      <c r="AO1" s="5" t="s">
        <v>183</v>
      </c>
      <c r="AP1" s="5" t="s">
        <v>214</v>
      </c>
      <c r="AQ1" s="25" t="s">
        <v>184</v>
      </c>
      <c r="AR1" s="25" t="s">
        <v>189</v>
      </c>
      <c r="AS1" s="25" t="s">
        <v>190</v>
      </c>
      <c r="AT1" s="25" t="s">
        <v>191</v>
      </c>
      <c r="AU1" s="25" t="s">
        <v>192</v>
      </c>
      <c r="AV1" s="25" t="s">
        <v>194</v>
      </c>
      <c r="AW1" s="25" t="s">
        <v>193</v>
      </c>
      <c r="AX1" s="25" t="s">
        <v>187</v>
      </c>
      <c r="AY1" s="25" t="s">
        <v>185</v>
      </c>
      <c r="AZ1" s="25" t="s">
        <v>188</v>
      </c>
      <c r="BA1" s="25" t="s">
        <v>186</v>
      </c>
      <c r="BB1" s="1" t="s">
        <v>182</v>
      </c>
    </row>
    <row r="2" spans="1:54" x14ac:dyDescent="0.25">
      <c r="A2" s="4">
        <v>1</v>
      </c>
      <c r="B2" s="4">
        <v>127</v>
      </c>
      <c r="C2" s="4">
        <v>5.8259811217275788</v>
      </c>
      <c r="D2" s="4">
        <v>0.47123345517254805</v>
      </c>
      <c r="E2" s="4">
        <v>0.69499999999999995</v>
      </c>
      <c r="F2" s="4">
        <v>2515835.3220309946</v>
      </c>
      <c r="G2" s="4">
        <v>6861327.4345020261</v>
      </c>
      <c r="H2" s="4">
        <v>184.20500000000001</v>
      </c>
      <c r="I2" s="4">
        <v>1</v>
      </c>
      <c r="J2" s="4">
        <v>11</v>
      </c>
      <c r="K2" s="4">
        <v>216</v>
      </c>
      <c r="L2" s="4" t="s">
        <v>28</v>
      </c>
      <c r="M2" s="8">
        <v>13.5</v>
      </c>
      <c r="N2" s="10">
        <v>1</v>
      </c>
      <c r="O2" s="10">
        <v>11</v>
      </c>
      <c r="P2" s="10">
        <v>230</v>
      </c>
      <c r="R2" s="10">
        <v>19.8</v>
      </c>
      <c r="S2" s="10">
        <v>12</v>
      </c>
      <c r="U2" s="10" t="s">
        <v>28</v>
      </c>
      <c r="V2" s="12">
        <v>1</v>
      </c>
      <c r="W2" s="12">
        <v>11</v>
      </c>
      <c r="X2" s="12">
        <v>240</v>
      </c>
      <c r="AC2" s="13">
        <v>1</v>
      </c>
      <c r="AD2" s="13">
        <v>11</v>
      </c>
      <c r="AE2" s="13"/>
      <c r="AF2" s="13"/>
      <c r="AG2" s="13"/>
      <c r="AH2" s="23"/>
      <c r="AI2" s="24">
        <v>1</v>
      </c>
      <c r="AJ2" s="24">
        <v>11</v>
      </c>
      <c r="AK2" s="24">
        <v>247</v>
      </c>
      <c r="AL2" s="24"/>
      <c r="AM2" s="24"/>
      <c r="AN2" s="24"/>
      <c r="AO2" s="6">
        <f>AK2-X2</f>
        <v>7</v>
      </c>
      <c r="AP2" s="6">
        <v>0</v>
      </c>
      <c r="AQ2" s="26">
        <v>21.550000000000011</v>
      </c>
      <c r="AR2" s="26">
        <v>1</v>
      </c>
      <c r="AS2" s="26" t="s">
        <v>104</v>
      </c>
      <c r="AT2" s="26">
        <v>254</v>
      </c>
      <c r="AX2" s="26">
        <v>3.8888888888888888</v>
      </c>
      <c r="BB2">
        <f>AT2-AK2</f>
        <v>7</v>
      </c>
    </row>
    <row r="3" spans="1:54" x14ac:dyDescent="0.25">
      <c r="A3" s="4">
        <v>1</v>
      </c>
      <c r="B3" s="4">
        <v>125</v>
      </c>
      <c r="C3" s="4">
        <v>0.90696177122591892</v>
      </c>
      <c r="D3" s="4">
        <v>0.95403634392760095</v>
      </c>
      <c r="E3" s="4">
        <v>0.314</v>
      </c>
      <c r="F3" s="4">
        <v>2515831.1629953803</v>
      </c>
      <c r="G3" s="4">
        <v>6861330.105133553</v>
      </c>
      <c r="H3" s="4">
        <v>183.82399999999998</v>
      </c>
      <c r="I3" s="4">
        <v>1</v>
      </c>
      <c r="J3" s="4">
        <v>21</v>
      </c>
      <c r="K3" s="4">
        <v>120</v>
      </c>
      <c r="L3" s="4" t="s">
        <v>28</v>
      </c>
      <c r="M3" s="8" t="s">
        <v>28</v>
      </c>
      <c r="N3" s="10">
        <v>1</v>
      </c>
      <c r="O3" s="10">
        <v>22</v>
      </c>
      <c r="P3" s="10">
        <v>114</v>
      </c>
      <c r="Q3" s="10" t="s">
        <v>30</v>
      </c>
      <c r="R3" s="10">
        <v>2.8</v>
      </c>
      <c r="U3" s="10" t="s">
        <v>28</v>
      </c>
      <c r="V3" s="12">
        <v>1</v>
      </c>
      <c r="W3" s="12">
        <v>22</v>
      </c>
      <c r="X3" s="12">
        <v>112</v>
      </c>
      <c r="Y3" s="12" t="s">
        <v>31</v>
      </c>
      <c r="Z3" s="12">
        <v>3.5</v>
      </c>
      <c r="AC3" s="13">
        <v>1</v>
      </c>
      <c r="AD3" s="13">
        <v>23</v>
      </c>
      <c r="AE3" s="13"/>
      <c r="AF3" s="13" t="s">
        <v>112</v>
      </c>
      <c r="AG3" s="13">
        <v>3</v>
      </c>
      <c r="AH3" s="23"/>
      <c r="AI3" s="24"/>
      <c r="AJ3" s="24"/>
      <c r="AK3" s="24"/>
      <c r="AL3" s="24"/>
      <c r="AM3" s="24"/>
      <c r="AN3" s="24"/>
      <c r="AP3" s="6">
        <v>1</v>
      </c>
    </row>
    <row r="4" spans="1:54" x14ac:dyDescent="0.25">
      <c r="A4" s="4">
        <v>1</v>
      </c>
      <c r="B4" s="4">
        <v>128</v>
      </c>
      <c r="C4" s="4">
        <v>7.7908996952136462</v>
      </c>
      <c r="D4" s="4">
        <v>2.5033121936985627</v>
      </c>
      <c r="E4" s="4">
        <v>0.89200000000000002</v>
      </c>
      <c r="F4" s="4">
        <v>2515837.9969297894</v>
      </c>
      <c r="G4" s="4">
        <v>6861328.3483758895</v>
      </c>
      <c r="H4" s="4">
        <v>184.40199999999999</v>
      </c>
      <c r="I4" s="4">
        <v>1</v>
      </c>
      <c r="J4" s="4">
        <v>11</v>
      </c>
      <c r="K4" s="4">
        <v>192</v>
      </c>
      <c r="L4" s="4" t="s">
        <v>28</v>
      </c>
      <c r="M4" s="8">
        <v>14.75</v>
      </c>
      <c r="N4" s="10">
        <v>1</v>
      </c>
      <c r="O4" s="10">
        <v>11</v>
      </c>
      <c r="P4" s="10">
        <v>212</v>
      </c>
      <c r="R4" s="10">
        <v>17.399999999999999</v>
      </c>
      <c r="S4" s="10">
        <v>9.4</v>
      </c>
      <c r="U4" s="10" t="s">
        <v>28</v>
      </c>
      <c r="V4" s="12">
        <v>1</v>
      </c>
      <c r="W4" s="12">
        <v>11</v>
      </c>
      <c r="X4" s="12">
        <v>229</v>
      </c>
      <c r="AC4" s="13">
        <v>1</v>
      </c>
      <c r="AD4" s="13">
        <v>11</v>
      </c>
      <c r="AE4" s="13"/>
      <c r="AF4" s="13"/>
      <c r="AG4" s="13"/>
      <c r="AH4" s="23"/>
      <c r="AI4" s="24">
        <v>1</v>
      </c>
      <c r="AJ4" s="24" t="s">
        <v>104</v>
      </c>
      <c r="AK4" s="24">
        <v>232</v>
      </c>
      <c r="AL4" s="24"/>
      <c r="AM4" s="24"/>
      <c r="AN4" s="24"/>
      <c r="AO4" s="6">
        <f>AK4-X4</f>
        <v>3</v>
      </c>
      <c r="AP4" s="6">
        <v>0</v>
      </c>
      <c r="AQ4" s="26">
        <v>19.900000000000006</v>
      </c>
      <c r="AR4" s="26">
        <v>1</v>
      </c>
      <c r="AS4" s="26" t="s">
        <v>104</v>
      </c>
      <c r="AT4" s="26">
        <v>252</v>
      </c>
      <c r="AX4" s="26">
        <v>11.111111111111111</v>
      </c>
      <c r="BB4">
        <f>AT4-AK4</f>
        <v>20</v>
      </c>
    </row>
    <row r="5" spans="1:54" x14ac:dyDescent="0.25">
      <c r="A5" s="4">
        <v>1</v>
      </c>
      <c r="B5" s="4">
        <v>129</v>
      </c>
      <c r="C5" s="4">
        <v>8.0168926825499867</v>
      </c>
      <c r="D5" s="4">
        <v>2.6783212496779485</v>
      </c>
      <c r="E5" s="4">
        <v>0.80400000000000005</v>
      </c>
      <c r="F5" s="4">
        <v>2515838.2778361244</v>
      </c>
      <c r="G5" s="4">
        <v>6861328.4012212381</v>
      </c>
      <c r="H5" s="4">
        <v>184.31399999999999</v>
      </c>
      <c r="I5" s="4">
        <v>7</v>
      </c>
      <c r="J5" s="4">
        <v>11</v>
      </c>
      <c r="K5" s="4">
        <v>26</v>
      </c>
      <c r="L5" s="4" t="s">
        <v>28</v>
      </c>
      <c r="M5" s="8">
        <v>3.75</v>
      </c>
      <c r="N5" s="10">
        <v>7</v>
      </c>
      <c r="O5" s="10">
        <v>11</v>
      </c>
      <c r="P5" s="10">
        <v>32</v>
      </c>
      <c r="R5" s="10">
        <v>4.5</v>
      </c>
      <c r="S5" s="10">
        <v>2.2999999999999998</v>
      </c>
      <c r="U5" s="10" t="s">
        <v>28</v>
      </c>
      <c r="V5" s="12">
        <v>20</v>
      </c>
      <c r="W5" s="12">
        <v>22</v>
      </c>
      <c r="X5" s="12">
        <v>31</v>
      </c>
      <c r="Y5" s="12" t="s">
        <v>32</v>
      </c>
      <c r="AC5" s="13">
        <v>20</v>
      </c>
      <c r="AD5" s="13">
        <v>23</v>
      </c>
      <c r="AE5" s="13"/>
      <c r="AF5" s="13"/>
      <c r="AG5" s="13"/>
      <c r="AH5" s="23"/>
      <c r="AI5" s="24"/>
      <c r="AJ5" s="24"/>
      <c r="AK5" s="24"/>
      <c r="AL5" s="24"/>
      <c r="AM5" s="24"/>
      <c r="AN5" s="24"/>
      <c r="AP5" s="6">
        <v>1</v>
      </c>
    </row>
    <row r="6" spans="1:54" x14ac:dyDescent="0.25">
      <c r="A6" s="4">
        <v>1</v>
      </c>
      <c r="B6" s="4">
        <v>135</v>
      </c>
      <c r="C6" s="4">
        <v>4.386873371084774</v>
      </c>
      <c r="D6" s="4">
        <v>3.1601757903742174</v>
      </c>
      <c r="E6" s="4">
        <v>0.59799999999999998</v>
      </c>
      <c r="F6" s="4">
        <v>2515835.2658528346</v>
      </c>
      <c r="G6" s="4">
        <v>6861330.4838111307</v>
      </c>
      <c r="H6" s="4">
        <v>184.108</v>
      </c>
      <c r="I6" s="4">
        <v>3</v>
      </c>
      <c r="J6" s="4">
        <v>11</v>
      </c>
      <c r="K6" s="4">
        <v>44</v>
      </c>
      <c r="L6" s="4" t="s">
        <v>28</v>
      </c>
      <c r="M6" s="8">
        <v>7</v>
      </c>
      <c r="N6" s="10">
        <v>3</v>
      </c>
      <c r="O6" s="10">
        <v>11</v>
      </c>
      <c r="P6" s="10">
        <v>50</v>
      </c>
      <c r="R6" s="10">
        <v>7.6</v>
      </c>
      <c r="S6" s="10">
        <v>3.2</v>
      </c>
      <c r="U6" s="10" t="s">
        <v>28</v>
      </c>
      <c r="V6" s="12">
        <v>4</v>
      </c>
      <c r="W6" s="12">
        <v>11</v>
      </c>
      <c r="X6" s="12">
        <v>58</v>
      </c>
      <c r="AC6" s="13">
        <v>4</v>
      </c>
      <c r="AD6" s="13">
        <v>11</v>
      </c>
      <c r="AE6" s="13"/>
      <c r="AF6" s="13"/>
      <c r="AG6" s="13"/>
      <c r="AH6" s="23"/>
      <c r="AI6" s="24"/>
      <c r="AJ6" s="24"/>
      <c r="AK6" s="24"/>
      <c r="AL6" s="24"/>
      <c r="AM6" s="24"/>
      <c r="AN6" s="24"/>
      <c r="AP6" s="6">
        <v>1</v>
      </c>
    </row>
    <row r="7" spans="1:54" x14ac:dyDescent="0.25">
      <c r="A7" s="4">
        <v>1</v>
      </c>
      <c r="B7" s="4">
        <v>136</v>
      </c>
      <c r="C7" s="4">
        <v>3.1398157895891368</v>
      </c>
      <c r="D7" s="4">
        <v>4.5971258202758323</v>
      </c>
      <c r="E7" s="4">
        <v>0.499</v>
      </c>
      <c r="F7" s="4">
        <v>2515834.8103014757</v>
      </c>
      <c r="G7" s="4">
        <v>6861332.3310931772</v>
      </c>
      <c r="H7" s="4">
        <v>184.00899999999999</v>
      </c>
      <c r="I7" s="4">
        <v>1</v>
      </c>
      <c r="J7" s="4">
        <v>11</v>
      </c>
      <c r="K7" s="4">
        <v>208</v>
      </c>
      <c r="L7" s="4" t="s">
        <v>28</v>
      </c>
      <c r="M7" s="8">
        <v>14.8</v>
      </c>
      <c r="N7" s="10">
        <v>1</v>
      </c>
      <c r="O7" s="10">
        <v>11</v>
      </c>
      <c r="P7" s="10">
        <v>228</v>
      </c>
      <c r="R7" s="10">
        <v>17</v>
      </c>
      <c r="S7" s="10">
        <v>8.4</v>
      </c>
      <c r="U7" s="10" t="s">
        <v>28</v>
      </c>
      <c r="V7" s="12">
        <v>1</v>
      </c>
      <c r="W7" s="12">
        <v>11</v>
      </c>
      <c r="X7" s="12">
        <v>243</v>
      </c>
      <c r="AC7" s="13">
        <v>1</v>
      </c>
      <c r="AD7" s="13">
        <v>11</v>
      </c>
      <c r="AE7" s="13"/>
      <c r="AF7" s="13"/>
      <c r="AG7" s="13"/>
      <c r="AH7" s="23"/>
      <c r="AI7" s="24">
        <v>1</v>
      </c>
      <c r="AJ7" s="24">
        <v>11</v>
      </c>
      <c r="AK7" s="24">
        <v>253</v>
      </c>
      <c r="AL7" s="24"/>
      <c r="AM7" s="24"/>
      <c r="AN7" s="24"/>
      <c r="AO7" s="6">
        <f>AK7-X7</f>
        <v>10</v>
      </c>
      <c r="AP7" s="6">
        <v>0</v>
      </c>
      <c r="AQ7" s="26">
        <v>18.72</v>
      </c>
      <c r="AR7" s="26">
        <v>1</v>
      </c>
      <c r="AS7" s="26" t="s">
        <v>104</v>
      </c>
      <c r="AT7" s="26">
        <v>269</v>
      </c>
      <c r="AX7" s="26">
        <v>8.8888888888888893</v>
      </c>
      <c r="BB7">
        <f>AT7-AK7</f>
        <v>16</v>
      </c>
    </row>
    <row r="8" spans="1:54" x14ac:dyDescent="0.25">
      <c r="A8" s="4">
        <v>1</v>
      </c>
      <c r="B8" s="4">
        <v>132</v>
      </c>
      <c r="C8" s="4">
        <v>9.6148088921224151</v>
      </c>
      <c r="D8" s="4">
        <v>4.769385281979611</v>
      </c>
      <c r="E8" s="4">
        <v>0.57199999999999995</v>
      </c>
      <c r="F8" s="4">
        <v>2515840.6528951656</v>
      </c>
      <c r="G8" s="4">
        <v>6861329.5347906239</v>
      </c>
      <c r="H8" s="4">
        <v>184.08199999999999</v>
      </c>
      <c r="I8" s="4">
        <v>5</v>
      </c>
      <c r="J8" s="4">
        <v>11</v>
      </c>
      <c r="K8" s="4">
        <v>38</v>
      </c>
      <c r="L8" s="4" t="s">
        <v>28</v>
      </c>
      <c r="M8" s="8">
        <v>6</v>
      </c>
      <c r="N8" s="10">
        <v>5</v>
      </c>
      <c r="O8" s="10">
        <v>11</v>
      </c>
      <c r="P8" s="10">
        <v>50</v>
      </c>
      <c r="R8" s="10">
        <v>8.1999999999999993</v>
      </c>
      <c r="S8" s="10">
        <v>3.1</v>
      </c>
      <c r="U8" s="10" t="s">
        <v>28</v>
      </c>
      <c r="V8" s="12">
        <v>5</v>
      </c>
      <c r="W8" s="12">
        <v>11</v>
      </c>
      <c r="X8" s="12">
        <v>60</v>
      </c>
      <c r="AC8" s="13">
        <v>5</v>
      </c>
      <c r="AD8" s="13">
        <v>11</v>
      </c>
      <c r="AE8" s="13"/>
      <c r="AF8" s="13"/>
      <c r="AG8" s="13"/>
      <c r="AH8" s="23"/>
      <c r="AI8" s="24"/>
      <c r="AJ8" s="24"/>
      <c r="AK8" s="24"/>
      <c r="AL8" s="24"/>
      <c r="AM8" s="24"/>
      <c r="AN8" s="24"/>
      <c r="AP8" s="6">
        <v>1</v>
      </c>
    </row>
    <row r="9" spans="1:54" x14ac:dyDescent="0.25">
      <c r="A9" s="4">
        <v>1</v>
      </c>
      <c r="B9" s="4">
        <v>134</v>
      </c>
      <c r="C9" s="4">
        <v>7.0177778389290593</v>
      </c>
      <c r="D9" s="4">
        <v>5.5442812161213615</v>
      </c>
      <c r="E9" s="4">
        <v>0.42199999999999999</v>
      </c>
      <c r="F9" s="4">
        <v>2515838.6939847646</v>
      </c>
      <c r="G9" s="4">
        <v>6861331.4076771764</v>
      </c>
      <c r="H9" s="4">
        <v>183.93199999999999</v>
      </c>
      <c r="I9" s="4">
        <v>1</v>
      </c>
      <c r="J9" s="4">
        <v>11</v>
      </c>
      <c r="K9" s="4">
        <v>192</v>
      </c>
      <c r="L9" s="4" t="s">
        <v>28</v>
      </c>
      <c r="M9" s="8">
        <v>16.5</v>
      </c>
      <c r="N9" s="10">
        <v>1</v>
      </c>
      <c r="O9" s="10">
        <v>11</v>
      </c>
      <c r="P9" s="10">
        <v>205</v>
      </c>
      <c r="R9" s="10">
        <v>18.7</v>
      </c>
      <c r="S9" s="10">
        <v>10.199999999999999</v>
      </c>
      <c r="U9" s="10" t="s">
        <v>28</v>
      </c>
      <c r="V9" s="12">
        <v>1</v>
      </c>
      <c r="W9" s="12">
        <v>11</v>
      </c>
      <c r="X9" s="12">
        <v>223</v>
      </c>
      <c r="AC9" s="13">
        <v>1</v>
      </c>
      <c r="AD9" s="13">
        <v>11</v>
      </c>
      <c r="AE9" s="13"/>
      <c r="AF9" s="13"/>
      <c r="AH9" s="23"/>
      <c r="AI9" s="24">
        <v>1</v>
      </c>
      <c r="AJ9" s="24">
        <v>11</v>
      </c>
      <c r="AK9" s="24">
        <v>236</v>
      </c>
      <c r="AL9" s="24"/>
      <c r="AM9" s="24"/>
      <c r="AN9" s="24"/>
      <c r="AO9" s="6">
        <f t="shared" ref="AO9:AO10" si="0">AK9-X9</f>
        <v>13</v>
      </c>
      <c r="AP9" s="6">
        <v>0</v>
      </c>
      <c r="AQ9" s="26">
        <v>21.670000000000016</v>
      </c>
      <c r="AR9" s="26">
        <v>1</v>
      </c>
      <c r="AS9" s="26">
        <v>11</v>
      </c>
      <c r="AT9" s="26">
        <v>252</v>
      </c>
      <c r="AX9" s="26">
        <v>8.8888888888888893</v>
      </c>
      <c r="BB9">
        <f t="shared" ref="BB9:BB10" si="1">AT9-AK9</f>
        <v>16</v>
      </c>
    </row>
    <row r="10" spans="1:54" x14ac:dyDescent="0.25">
      <c r="A10" s="4">
        <v>1</v>
      </c>
      <c r="B10" s="4">
        <v>138</v>
      </c>
      <c r="C10" s="4">
        <v>1.5266947754768148</v>
      </c>
      <c r="D10" s="4">
        <v>7.6170611828008701</v>
      </c>
      <c r="E10" s="4">
        <v>0.77100000000000002</v>
      </c>
      <c r="F10" s="4">
        <v>2515834.7499966682</v>
      </c>
      <c r="G10" s="4">
        <v>6861335.7543273689</v>
      </c>
      <c r="H10" s="4">
        <v>184.28099999999998</v>
      </c>
      <c r="I10" s="4">
        <v>1</v>
      </c>
      <c r="J10" s="4">
        <v>11</v>
      </c>
      <c r="K10" s="4">
        <v>210</v>
      </c>
      <c r="L10" s="4" t="s">
        <v>28</v>
      </c>
      <c r="M10" s="8">
        <v>16.7</v>
      </c>
      <c r="N10" s="10">
        <v>1</v>
      </c>
      <c r="O10" s="10">
        <v>11</v>
      </c>
      <c r="P10" s="10">
        <v>223</v>
      </c>
      <c r="R10" s="10">
        <v>19.5</v>
      </c>
      <c r="S10" s="10">
        <v>12.8</v>
      </c>
      <c r="T10" s="10">
        <v>4.7649999999999997</v>
      </c>
      <c r="U10" s="10">
        <v>3.2749999999999999</v>
      </c>
      <c r="V10" s="12">
        <v>1</v>
      </c>
      <c r="W10" s="12">
        <v>11</v>
      </c>
      <c r="X10" s="12">
        <v>238</v>
      </c>
      <c r="AC10" s="13">
        <v>1</v>
      </c>
      <c r="AD10" s="13">
        <v>11</v>
      </c>
      <c r="AE10" s="13"/>
      <c r="AF10" s="13"/>
      <c r="AG10" s="13"/>
      <c r="AH10" s="23"/>
      <c r="AI10" s="24">
        <v>1</v>
      </c>
      <c r="AJ10" s="24">
        <v>11</v>
      </c>
      <c r="AK10" s="24">
        <v>245</v>
      </c>
      <c r="AL10" s="24"/>
      <c r="AM10" s="24"/>
      <c r="AN10" s="24"/>
      <c r="AO10" s="6">
        <f t="shared" si="0"/>
        <v>7</v>
      </c>
      <c r="AP10" s="6">
        <v>0</v>
      </c>
      <c r="AQ10" s="26">
        <v>22.360000000000014</v>
      </c>
      <c r="AR10" s="26">
        <v>1</v>
      </c>
      <c r="AS10" s="26" t="s">
        <v>104</v>
      </c>
      <c r="AT10" s="26">
        <v>261</v>
      </c>
      <c r="AU10" s="26">
        <v>24</v>
      </c>
      <c r="AV10" s="26">
        <v>23.33</v>
      </c>
      <c r="AW10" s="26">
        <v>14.5</v>
      </c>
      <c r="AX10" s="26">
        <v>8.8888888888888893</v>
      </c>
      <c r="AY10" s="26">
        <v>30</v>
      </c>
      <c r="AZ10" s="26">
        <v>12.038461538461533</v>
      </c>
      <c r="BB10">
        <f t="shared" si="1"/>
        <v>16</v>
      </c>
    </row>
    <row r="11" spans="1:54" x14ac:dyDescent="0.25">
      <c r="A11" s="4">
        <v>1</v>
      </c>
      <c r="B11" s="4">
        <v>410</v>
      </c>
      <c r="C11" s="4">
        <v>9.3966875563194936</v>
      </c>
      <c r="D11" s="4">
        <v>7.7973765439992935</v>
      </c>
      <c r="E11" s="4">
        <v>0.56899999999999995</v>
      </c>
      <c r="F11" s="4">
        <v>2515841.838106758</v>
      </c>
      <c r="G11" s="4">
        <v>6861332.3297112808</v>
      </c>
      <c r="H11" s="4">
        <v>184.07899999999998</v>
      </c>
      <c r="I11" s="4">
        <v>3</v>
      </c>
      <c r="J11" s="4">
        <v>11</v>
      </c>
      <c r="K11" s="4">
        <v>26</v>
      </c>
      <c r="L11" s="4" t="s">
        <v>28</v>
      </c>
      <c r="M11" s="8">
        <v>5</v>
      </c>
      <c r="N11" s="10">
        <v>3</v>
      </c>
      <c r="O11" s="10">
        <v>11</v>
      </c>
      <c r="P11" s="10">
        <v>39</v>
      </c>
      <c r="R11" s="10">
        <v>6.4</v>
      </c>
      <c r="S11" s="10">
        <v>2.2999999999999998</v>
      </c>
      <c r="U11" s="10" t="s">
        <v>28</v>
      </c>
      <c r="V11" s="12">
        <v>3</v>
      </c>
      <c r="W11" s="12">
        <v>11</v>
      </c>
      <c r="X11" s="12">
        <v>47</v>
      </c>
      <c r="AC11" s="13">
        <v>3</v>
      </c>
      <c r="AD11" s="13">
        <v>11</v>
      </c>
      <c r="AE11" s="13"/>
      <c r="AF11" s="13"/>
      <c r="AG11" s="13"/>
      <c r="AH11" s="23"/>
      <c r="AI11" s="24"/>
      <c r="AJ11" s="24"/>
      <c r="AK11" s="24"/>
      <c r="AL11" s="24"/>
      <c r="AM11" s="24"/>
      <c r="AN11" s="24"/>
      <c r="AP11" s="6">
        <v>1</v>
      </c>
    </row>
    <row r="12" spans="1:54" x14ac:dyDescent="0.25">
      <c r="A12" s="4">
        <v>1</v>
      </c>
      <c r="B12" s="4">
        <v>141</v>
      </c>
      <c r="C12" s="4">
        <v>8.9096538166532095</v>
      </c>
      <c r="D12" s="4">
        <v>8.6393570285870727</v>
      </c>
      <c r="E12" s="4">
        <v>0.79800000000000004</v>
      </c>
      <c r="F12" s="4">
        <v>2515841.7881030086</v>
      </c>
      <c r="G12" s="4">
        <v>6861333.3011188293</v>
      </c>
      <c r="H12" s="4">
        <v>184.30799999999999</v>
      </c>
      <c r="I12" s="4">
        <v>1</v>
      </c>
      <c r="J12" s="4">
        <v>11</v>
      </c>
      <c r="K12" s="4">
        <v>181</v>
      </c>
      <c r="L12" s="4" t="s">
        <v>28</v>
      </c>
      <c r="M12" s="8">
        <v>17.5</v>
      </c>
      <c r="N12" s="10">
        <v>1</v>
      </c>
      <c r="O12" s="10">
        <v>11</v>
      </c>
      <c r="P12" s="10">
        <v>192</v>
      </c>
      <c r="R12" s="10">
        <v>19.3</v>
      </c>
      <c r="S12" s="10">
        <v>13</v>
      </c>
      <c r="U12" s="10" t="s">
        <v>28</v>
      </c>
      <c r="V12" s="12">
        <v>1</v>
      </c>
      <c r="W12" s="12">
        <v>11</v>
      </c>
      <c r="X12" s="12">
        <v>204</v>
      </c>
      <c r="AC12" s="13">
        <v>1</v>
      </c>
      <c r="AD12" s="13">
        <v>11</v>
      </c>
      <c r="AE12" s="13"/>
      <c r="AF12" s="13"/>
      <c r="AG12" s="13"/>
      <c r="AH12" s="23"/>
      <c r="AI12" s="24">
        <v>1</v>
      </c>
      <c r="AJ12" s="24">
        <v>11</v>
      </c>
      <c r="AK12" s="24">
        <v>212</v>
      </c>
      <c r="AL12" s="24"/>
      <c r="AM12" s="24"/>
      <c r="AN12" s="24"/>
      <c r="AO12" s="6">
        <f>AK12-X12</f>
        <v>8</v>
      </c>
      <c r="AP12" s="6">
        <v>0</v>
      </c>
      <c r="AQ12" s="26">
        <v>20.359999999999985</v>
      </c>
      <c r="AR12" s="26">
        <v>1</v>
      </c>
      <c r="AS12" s="26" t="s">
        <v>166</v>
      </c>
      <c r="AT12" s="26">
        <v>220</v>
      </c>
      <c r="AX12" s="26">
        <v>4.4444444444444446</v>
      </c>
      <c r="BB12">
        <f>AT12-AK12</f>
        <v>8</v>
      </c>
    </row>
    <row r="13" spans="1:54" x14ac:dyDescent="0.25">
      <c r="A13" s="4">
        <v>1</v>
      </c>
      <c r="B13" s="4">
        <v>140</v>
      </c>
      <c r="C13" s="4">
        <v>5.6046442823308391</v>
      </c>
      <c r="D13" s="4">
        <v>8.8772245926604931</v>
      </c>
      <c r="E13" s="4">
        <v>0.47499999999999998</v>
      </c>
      <c r="F13" s="4">
        <v>2515838.9543005591</v>
      </c>
      <c r="G13" s="4">
        <v>6861335.0184518415</v>
      </c>
      <c r="H13" s="4">
        <v>183.98500000000001</v>
      </c>
      <c r="I13" s="4">
        <v>3</v>
      </c>
      <c r="J13" s="4">
        <v>11</v>
      </c>
      <c r="K13" s="4">
        <v>31</v>
      </c>
      <c r="L13" s="4" t="s">
        <v>28</v>
      </c>
      <c r="M13" s="8">
        <v>5</v>
      </c>
      <c r="N13" s="10">
        <v>3</v>
      </c>
      <c r="O13" s="10">
        <v>11</v>
      </c>
      <c r="P13" s="10">
        <v>47</v>
      </c>
      <c r="R13" s="10">
        <v>6.4</v>
      </c>
      <c r="S13" s="10">
        <v>2.1</v>
      </c>
      <c r="U13" s="10" t="s">
        <v>28</v>
      </c>
      <c r="V13" s="12">
        <v>3</v>
      </c>
      <c r="W13" s="12">
        <v>11</v>
      </c>
      <c r="X13" s="12">
        <v>58</v>
      </c>
      <c r="AC13" s="13">
        <v>4</v>
      </c>
      <c r="AD13" s="13">
        <v>11</v>
      </c>
      <c r="AE13" s="13"/>
      <c r="AF13" s="13"/>
      <c r="AG13" s="13"/>
      <c r="AH13" s="23"/>
      <c r="AI13" s="24"/>
      <c r="AJ13" s="24"/>
      <c r="AK13" s="24"/>
      <c r="AL13" s="24"/>
      <c r="AM13" s="24"/>
      <c r="AN13" s="24"/>
      <c r="AP13" s="6">
        <v>1</v>
      </c>
    </row>
    <row r="14" spans="1:54" x14ac:dyDescent="0.25">
      <c r="A14" s="4">
        <v>1</v>
      </c>
      <c r="B14" s="4">
        <v>143</v>
      </c>
      <c r="C14" s="4">
        <v>7.1555883815845416</v>
      </c>
      <c r="D14" s="4">
        <v>10.272286742168577</v>
      </c>
      <c r="E14" s="4">
        <v>0.81699999999999995</v>
      </c>
      <c r="F14" s="4">
        <v>2515840.9704843131</v>
      </c>
      <c r="G14" s="4">
        <v>6861335.5538293449</v>
      </c>
      <c r="H14" s="4">
        <v>184.327</v>
      </c>
      <c r="I14" s="4">
        <v>3</v>
      </c>
      <c r="J14" s="4">
        <v>11</v>
      </c>
      <c r="K14" s="4">
        <v>28</v>
      </c>
      <c r="L14" s="4" t="s">
        <v>28</v>
      </c>
      <c r="M14" s="8">
        <v>5.5</v>
      </c>
      <c r="N14" s="10">
        <v>3</v>
      </c>
      <c r="O14" s="10">
        <v>11</v>
      </c>
      <c r="P14" s="10">
        <v>36</v>
      </c>
      <c r="R14" s="10">
        <v>6.9</v>
      </c>
      <c r="S14" s="10">
        <v>3.6</v>
      </c>
      <c r="U14" s="10" t="s">
        <v>28</v>
      </c>
      <c r="V14" s="12">
        <v>3</v>
      </c>
      <c r="W14" s="12">
        <v>11</v>
      </c>
      <c r="X14" s="12">
        <v>46</v>
      </c>
      <c r="AC14" s="13">
        <v>4</v>
      </c>
      <c r="AD14" s="13">
        <v>11</v>
      </c>
      <c r="AE14" s="13"/>
      <c r="AF14" s="13"/>
      <c r="AG14" s="13"/>
      <c r="AH14" s="23"/>
      <c r="AI14" s="24"/>
      <c r="AJ14" s="24"/>
      <c r="AK14" s="24"/>
      <c r="AL14" s="24"/>
      <c r="AM14" s="24"/>
      <c r="AN14" s="24"/>
      <c r="AP14" s="6">
        <v>1</v>
      </c>
    </row>
    <row r="15" spans="1:54" x14ac:dyDescent="0.25">
      <c r="A15" s="4">
        <v>1</v>
      </c>
      <c r="B15" s="4">
        <v>142</v>
      </c>
      <c r="C15" s="4">
        <v>8.1115877797471079</v>
      </c>
      <c r="D15" s="4">
        <v>10.28732505034508</v>
      </c>
      <c r="E15" s="4">
        <v>0.83299999999999996</v>
      </c>
      <c r="F15" s="4">
        <v>2515841.8283778429</v>
      </c>
      <c r="G15" s="4">
        <v>6861335.1317159822</v>
      </c>
      <c r="H15" s="4">
        <v>184.34299999999999</v>
      </c>
      <c r="I15" s="4">
        <v>3</v>
      </c>
      <c r="J15" s="4">
        <v>11</v>
      </c>
      <c r="K15" s="4">
        <v>32</v>
      </c>
      <c r="L15" s="4" t="s">
        <v>28</v>
      </c>
      <c r="M15" s="8">
        <v>5.5</v>
      </c>
      <c r="N15" s="10">
        <v>3</v>
      </c>
      <c r="O15" s="10">
        <v>11</v>
      </c>
      <c r="P15" s="10">
        <v>41</v>
      </c>
      <c r="R15" s="10">
        <v>6.8</v>
      </c>
      <c r="S15" s="10">
        <v>3.6</v>
      </c>
      <c r="U15" s="10" t="s">
        <v>28</v>
      </c>
      <c r="V15" s="12">
        <v>3</v>
      </c>
      <c r="W15" s="12">
        <v>11</v>
      </c>
      <c r="X15" s="12">
        <v>48</v>
      </c>
      <c r="AC15" s="13">
        <v>4</v>
      </c>
      <c r="AD15" s="13">
        <v>11</v>
      </c>
      <c r="AE15" s="13"/>
      <c r="AF15" s="13"/>
      <c r="AG15" s="13"/>
      <c r="AH15" s="23"/>
      <c r="AI15" s="24"/>
      <c r="AJ15" s="24"/>
      <c r="AK15" s="24"/>
      <c r="AL15" s="24"/>
      <c r="AM15" s="24"/>
      <c r="AN15" s="24"/>
      <c r="AP15" s="6">
        <v>1</v>
      </c>
    </row>
    <row r="16" spans="1:54" x14ac:dyDescent="0.25">
      <c r="A16" s="4">
        <v>1</v>
      </c>
      <c r="B16" s="4">
        <v>153</v>
      </c>
      <c r="C16" s="4">
        <v>6.3475834935313635</v>
      </c>
      <c r="D16" s="4">
        <v>10.394254364438469</v>
      </c>
      <c r="E16" s="4">
        <v>0.69899999999999995</v>
      </c>
      <c r="F16" s="4">
        <v>2515840.3067497448</v>
      </c>
      <c r="G16" s="4">
        <v>6861336.0304889958</v>
      </c>
      <c r="H16" s="4">
        <v>184.209</v>
      </c>
      <c r="I16" s="4">
        <v>2</v>
      </c>
      <c r="J16" s="4">
        <v>11</v>
      </c>
      <c r="K16" s="4">
        <v>32</v>
      </c>
      <c r="L16" s="4" t="s">
        <v>28</v>
      </c>
      <c r="M16" s="8">
        <v>2.75</v>
      </c>
      <c r="N16" s="10">
        <v>2</v>
      </c>
      <c r="O16" s="10">
        <v>11</v>
      </c>
      <c r="P16" s="10">
        <v>47</v>
      </c>
      <c r="R16" s="10">
        <v>4</v>
      </c>
      <c r="S16" s="10">
        <v>1.4</v>
      </c>
      <c r="U16" s="10" t="s">
        <v>28</v>
      </c>
      <c r="V16" s="12">
        <v>2</v>
      </c>
      <c r="W16" s="12">
        <v>11</v>
      </c>
      <c r="X16" s="12">
        <v>66</v>
      </c>
      <c r="AC16" s="13">
        <v>2</v>
      </c>
      <c r="AD16" s="13">
        <v>11</v>
      </c>
      <c r="AE16" s="13"/>
      <c r="AF16" s="13"/>
      <c r="AG16" s="13"/>
      <c r="AH16" s="23"/>
      <c r="AI16" s="24"/>
      <c r="AJ16" s="24"/>
      <c r="AK16" s="24"/>
      <c r="AL16" s="24"/>
      <c r="AM16" s="24"/>
      <c r="AN16" s="24"/>
      <c r="AP16" s="6">
        <v>1</v>
      </c>
    </row>
    <row r="17" spans="1:54" x14ac:dyDescent="0.25">
      <c r="A17" s="4">
        <v>1</v>
      </c>
      <c r="B17" s="4">
        <v>154</v>
      </c>
      <c r="C17" s="4">
        <v>3.5945758421181817</v>
      </c>
      <c r="D17" s="4">
        <v>10.585144047922086</v>
      </c>
      <c r="E17" s="4">
        <v>0.56100000000000005</v>
      </c>
      <c r="F17" s="4">
        <v>2515837.9429459055</v>
      </c>
      <c r="G17" s="4">
        <v>6861337.4545400515</v>
      </c>
      <c r="H17" s="4">
        <v>184.071</v>
      </c>
      <c r="I17" s="4">
        <v>1</v>
      </c>
      <c r="J17" s="4">
        <v>11</v>
      </c>
      <c r="K17" s="4">
        <v>219</v>
      </c>
      <c r="L17" s="4" t="s">
        <v>28</v>
      </c>
      <c r="M17" s="8">
        <v>16.3</v>
      </c>
      <c r="N17" s="10">
        <v>1</v>
      </c>
      <c r="O17" s="10">
        <v>11</v>
      </c>
      <c r="P17" s="10">
        <v>237</v>
      </c>
      <c r="R17" s="10">
        <v>19.5</v>
      </c>
      <c r="S17" s="10">
        <v>9.9</v>
      </c>
      <c r="U17" s="10" t="s">
        <v>28</v>
      </c>
      <c r="V17" s="12">
        <v>1</v>
      </c>
      <c r="W17" s="12">
        <v>11</v>
      </c>
      <c r="X17" s="12">
        <v>268</v>
      </c>
      <c r="AC17" s="13">
        <v>1</v>
      </c>
      <c r="AD17" s="13">
        <v>11</v>
      </c>
      <c r="AE17" s="13"/>
      <c r="AF17" s="13"/>
      <c r="AG17" s="13"/>
      <c r="AH17" s="23"/>
      <c r="AI17" s="24">
        <v>1</v>
      </c>
      <c r="AJ17" s="24">
        <v>11</v>
      </c>
      <c r="AK17" s="24">
        <v>281</v>
      </c>
      <c r="AL17" s="24"/>
      <c r="AM17" s="24"/>
      <c r="AN17" s="24"/>
      <c r="AO17" s="6">
        <f>AK17-X17</f>
        <v>13</v>
      </c>
      <c r="AP17" s="6">
        <v>0</v>
      </c>
      <c r="AQ17" s="26">
        <v>24.180000000000007</v>
      </c>
      <c r="AR17" s="26">
        <v>1</v>
      </c>
      <c r="AS17" s="26">
        <v>11</v>
      </c>
      <c r="AT17" s="26">
        <v>306</v>
      </c>
      <c r="AX17" s="26">
        <v>13.888888888888889</v>
      </c>
      <c r="BB17">
        <f>AT17-AK17</f>
        <v>25</v>
      </c>
    </row>
    <row r="18" spans="1:54" x14ac:dyDescent="0.25">
      <c r="A18" s="4">
        <v>1</v>
      </c>
      <c r="B18" s="4">
        <v>152</v>
      </c>
      <c r="C18" s="4">
        <v>4.6655673060656877</v>
      </c>
      <c r="D18" s="4">
        <v>10.798186964142218</v>
      </c>
      <c r="E18" s="4">
        <v>0.59099999999999997</v>
      </c>
      <c r="F18" s="4">
        <v>2515838.9934068355</v>
      </c>
      <c r="G18" s="4">
        <v>6861337.1563088764</v>
      </c>
      <c r="H18" s="4">
        <v>184.101</v>
      </c>
      <c r="I18" s="4">
        <v>2</v>
      </c>
      <c r="J18" s="4">
        <v>11</v>
      </c>
      <c r="K18" s="4">
        <v>32</v>
      </c>
      <c r="L18" s="4" t="s">
        <v>28</v>
      </c>
      <c r="M18" s="8">
        <v>2.25</v>
      </c>
      <c r="N18" s="10">
        <v>2</v>
      </c>
      <c r="O18" s="10">
        <v>11</v>
      </c>
      <c r="P18" s="10">
        <v>59</v>
      </c>
      <c r="R18" s="10">
        <v>4.085</v>
      </c>
      <c r="S18" s="10">
        <v>0.66500000000000004</v>
      </c>
      <c r="U18" s="10" t="s">
        <v>28</v>
      </c>
      <c r="V18" s="12">
        <v>2</v>
      </c>
      <c r="W18" s="12">
        <v>11</v>
      </c>
      <c r="X18" s="12">
        <v>84</v>
      </c>
      <c r="AC18" s="13">
        <v>2</v>
      </c>
      <c r="AD18" s="13">
        <v>11</v>
      </c>
      <c r="AE18" s="13"/>
      <c r="AF18" s="13"/>
      <c r="AG18" s="13"/>
      <c r="AH18" s="23"/>
      <c r="AI18" s="24">
        <v>2</v>
      </c>
      <c r="AJ18" s="24">
        <v>31</v>
      </c>
      <c r="AK18" s="24"/>
      <c r="AL18" s="24"/>
      <c r="AM18" s="24"/>
      <c r="AN18" s="24"/>
      <c r="AP18" s="6">
        <v>1</v>
      </c>
    </row>
    <row r="19" spans="1:54" x14ac:dyDescent="0.25">
      <c r="A19" s="4">
        <v>1</v>
      </c>
      <c r="B19" s="4">
        <v>144</v>
      </c>
      <c r="C19" s="4">
        <v>8.611560931556637</v>
      </c>
      <c r="D19" s="4">
        <v>10.95734508547063</v>
      </c>
      <c r="E19" s="4">
        <v>0.745</v>
      </c>
      <c r="F19" s="4">
        <v>2515842.5786845596</v>
      </c>
      <c r="G19" s="4">
        <v>6861335.5004161736</v>
      </c>
      <c r="H19" s="4">
        <v>184.255</v>
      </c>
      <c r="I19" s="4">
        <v>1</v>
      </c>
      <c r="J19" s="4">
        <v>11</v>
      </c>
      <c r="K19" s="4">
        <v>182</v>
      </c>
      <c r="L19" s="4" t="s">
        <v>28</v>
      </c>
      <c r="M19" s="8">
        <v>16</v>
      </c>
      <c r="N19" s="10">
        <v>1</v>
      </c>
      <c r="O19" s="10">
        <v>11</v>
      </c>
      <c r="P19" s="10">
        <v>194</v>
      </c>
      <c r="R19" s="10">
        <v>19.100000000000001</v>
      </c>
      <c r="S19" s="10">
        <v>11.9</v>
      </c>
      <c r="U19" s="10" t="s">
        <v>28</v>
      </c>
      <c r="V19" s="12">
        <v>1</v>
      </c>
      <c r="W19" s="12">
        <v>11</v>
      </c>
      <c r="X19" s="12">
        <v>209</v>
      </c>
      <c r="AC19" s="13">
        <v>1</v>
      </c>
      <c r="AD19" s="13">
        <v>11</v>
      </c>
      <c r="AE19" s="13"/>
      <c r="AF19" s="13"/>
      <c r="AG19" s="13"/>
      <c r="AH19" s="23"/>
      <c r="AI19" s="24">
        <v>1</v>
      </c>
      <c r="AJ19" s="24">
        <v>31</v>
      </c>
      <c r="AK19" s="24"/>
      <c r="AL19" s="24"/>
      <c r="AM19" s="24"/>
      <c r="AN19" s="24"/>
      <c r="AP19" s="6">
        <v>1</v>
      </c>
    </row>
    <row r="20" spans="1:54" x14ac:dyDescent="0.25">
      <c r="A20" s="4">
        <v>1</v>
      </c>
      <c r="B20" s="4">
        <v>145</v>
      </c>
      <c r="C20" s="4">
        <v>8.4905451435509711</v>
      </c>
      <c r="D20" s="4">
        <v>11.351340236523747</v>
      </c>
      <c r="E20" s="4">
        <v>0.8</v>
      </c>
      <c r="F20" s="4">
        <v>2515842.65043724</v>
      </c>
      <c r="G20" s="4">
        <v>6861335.9062838275</v>
      </c>
      <c r="H20" s="4">
        <v>184.31</v>
      </c>
      <c r="I20" s="4">
        <v>2</v>
      </c>
      <c r="J20" s="4">
        <v>11</v>
      </c>
      <c r="K20" s="4">
        <v>42</v>
      </c>
      <c r="L20" s="4" t="s">
        <v>28</v>
      </c>
      <c r="M20" s="8">
        <v>3</v>
      </c>
      <c r="N20" s="10">
        <v>2</v>
      </c>
      <c r="O20" s="10">
        <v>11</v>
      </c>
      <c r="P20" s="10">
        <v>64</v>
      </c>
      <c r="R20" s="10">
        <v>4.2314999999999996</v>
      </c>
      <c r="S20" s="10">
        <v>0.87749999999999995</v>
      </c>
      <c r="U20" s="10" t="s">
        <v>28</v>
      </c>
      <c r="V20" s="12">
        <v>2</v>
      </c>
      <c r="W20" s="12">
        <v>11</v>
      </c>
      <c r="X20" s="12">
        <v>91</v>
      </c>
      <c r="AC20" s="13">
        <v>2</v>
      </c>
      <c r="AD20" s="13">
        <v>11</v>
      </c>
      <c r="AE20" s="13"/>
      <c r="AF20" s="13"/>
      <c r="AG20" s="13"/>
      <c r="AH20" s="23"/>
      <c r="AI20" s="24">
        <v>2</v>
      </c>
      <c r="AJ20" s="24">
        <v>31</v>
      </c>
      <c r="AK20" s="24"/>
      <c r="AL20" s="24"/>
      <c r="AM20" s="24"/>
      <c r="AN20" s="24"/>
      <c r="AP20" s="6">
        <v>1</v>
      </c>
    </row>
    <row r="21" spans="1:54" x14ac:dyDescent="0.25">
      <c r="A21" s="4">
        <v>1</v>
      </c>
      <c r="B21" s="4">
        <v>155</v>
      </c>
      <c r="C21" s="4">
        <v>1.6135397795144022</v>
      </c>
      <c r="D21" s="4">
        <v>11.485064665900868</v>
      </c>
      <c r="E21" s="4">
        <v>0.42799999999999999</v>
      </c>
      <c r="F21" s="4">
        <v>2515836.5893564899</v>
      </c>
      <c r="G21" s="4">
        <v>6861339.1581117976</v>
      </c>
      <c r="H21" s="4">
        <v>183.93799999999999</v>
      </c>
      <c r="I21" s="4">
        <v>3</v>
      </c>
      <c r="J21" s="4">
        <v>11</v>
      </c>
      <c r="K21" s="4">
        <v>78</v>
      </c>
      <c r="L21" s="4" t="s">
        <v>28</v>
      </c>
      <c r="M21" s="8">
        <v>13</v>
      </c>
      <c r="N21" s="10">
        <v>3</v>
      </c>
      <c r="O21" s="10">
        <v>11</v>
      </c>
      <c r="P21" s="10">
        <v>91</v>
      </c>
      <c r="R21" s="10">
        <v>14.3</v>
      </c>
      <c r="S21" s="10">
        <v>6.8</v>
      </c>
      <c r="U21" s="10" t="s">
        <v>28</v>
      </c>
      <c r="V21" s="12">
        <v>3</v>
      </c>
      <c r="W21" s="12">
        <v>11</v>
      </c>
      <c r="X21" s="12">
        <v>108</v>
      </c>
      <c r="AC21" s="13">
        <v>3</v>
      </c>
      <c r="AD21" s="13">
        <v>11</v>
      </c>
      <c r="AE21" s="13"/>
      <c r="AF21" s="13"/>
      <c r="AG21" s="13"/>
      <c r="AH21" s="23"/>
      <c r="AI21" s="24">
        <v>3</v>
      </c>
      <c r="AJ21" s="24">
        <v>31</v>
      </c>
      <c r="AK21" s="24"/>
      <c r="AL21" s="24"/>
      <c r="AM21" s="24"/>
      <c r="AN21" s="24"/>
      <c r="AP21" s="6">
        <v>1</v>
      </c>
    </row>
    <row r="22" spans="1:54" x14ac:dyDescent="0.25">
      <c r="A22" s="4">
        <v>1</v>
      </c>
      <c r="B22" s="4">
        <v>150</v>
      </c>
      <c r="C22" s="4">
        <v>5.9834988231097999</v>
      </c>
      <c r="D22" s="4">
        <v>12.507239776779032</v>
      </c>
      <c r="E22" s="4">
        <v>0.86899999999999999</v>
      </c>
      <c r="F22" s="4">
        <v>2515840.9451966528</v>
      </c>
      <c r="G22" s="4">
        <v>6861338.0773525834</v>
      </c>
      <c r="H22" s="4">
        <v>184.37899999999999</v>
      </c>
      <c r="I22" s="4">
        <v>1</v>
      </c>
      <c r="J22" s="4">
        <v>11</v>
      </c>
      <c r="K22" s="4">
        <v>189</v>
      </c>
      <c r="L22" s="4" t="s">
        <v>28</v>
      </c>
      <c r="M22" s="8">
        <v>16</v>
      </c>
      <c r="N22" s="10">
        <v>1</v>
      </c>
      <c r="O22" s="10">
        <v>11</v>
      </c>
      <c r="P22" s="10">
        <v>203</v>
      </c>
      <c r="R22" s="10">
        <v>18.399999999999999</v>
      </c>
      <c r="S22" s="10">
        <v>12.6</v>
      </c>
      <c r="T22" s="10">
        <v>2.65</v>
      </c>
      <c r="U22" s="10">
        <v>2.5750000000000002</v>
      </c>
      <c r="V22" s="12">
        <v>1</v>
      </c>
      <c r="W22" s="12">
        <v>11</v>
      </c>
      <c r="X22" s="12">
        <v>211</v>
      </c>
      <c r="AC22" s="13">
        <v>1</v>
      </c>
      <c r="AD22" s="13">
        <v>11</v>
      </c>
      <c r="AE22" s="13"/>
      <c r="AF22" s="13"/>
      <c r="AG22" s="13"/>
      <c r="AH22" s="23"/>
      <c r="AI22" s="24">
        <v>1</v>
      </c>
      <c r="AJ22" s="24" t="s">
        <v>104</v>
      </c>
      <c r="AK22" s="24">
        <v>214</v>
      </c>
      <c r="AL22" s="24"/>
      <c r="AM22" s="24"/>
      <c r="AN22" s="24"/>
      <c r="AO22" s="6">
        <f>AK22-X22</f>
        <v>3</v>
      </c>
      <c r="AP22" s="6">
        <v>0</v>
      </c>
      <c r="AQ22" s="26">
        <v>20.109999999999985</v>
      </c>
      <c r="AR22" s="26">
        <v>1</v>
      </c>
      <c r="AS22" s="26" t="s">
        <v>104</v>
      </c>
      <c r="AT22" s="26">
        <v>228</v>
      </c>
      <c r="AX22" s="26">
        <v>7.7777777777777777</v>
      </c>
      <c r="BB22">
        <f>AT22-AK22</f>
        <v>14</v>
      </c>
    </row>
    <row r="23" spans="1:54" x14ac:dyDescent="0.25">
      <c r="A23" s="4">
        <v>1</v>
      </c>
      <c r="B23" s="4">
        <v>146</v>
      </c>
      <c r="C23" s="4">
        <v>8.876494212584543</v>
      </c>
      <c r="D23" s="4">
        <v>12.622355703035511</v>
      </c>
      <c r="E23" s="4">
        <v>0.90500000000000003</v>
      </c>
      <c r="F23" s="4">
        <v>2515843.5730186659</v>
      </c>
      <c r="G23" s="4">
        <v>6861336.861940938</v>
      </c>
      <c r="H23" s="4">
        <v>184.41499999999999</v>
      </c>
      <c r="I23" s="4">
        <v>5</v>
      </c>
      <c r="J23" s="4">
        <v>11</v>
      </c>
      <c r="K23" s="4">
        <v>36</v>
      </c>
      <c r="L23" s="4" t="s">
        <v>28</v>
      </c>
      <c r="M23" s="8">
        <v>6.25</v>
      </c>
      <c r="N23" s="10">
        <v>5</v>
      </c>
      <c r="O23" s="10">
        <v>11</v>
      </c>
      <c r="P23" s="10">
        <v>49</v>
      </c>
      <c r="R23" s="10">
        <v>8.3000000000000007</v>
      </c>
      <c r="S23" s="10">
        <v>2.6</v>
      </c>
      <c r="U23" s="10" t="s">
        <v>28</v>
      </c>
      <c r="V23" s="12">
        <v>5</v>
      </c>
      <c r="W23" s="12">
        <v>11</v>
      </c>
      <c r="X23" s="12">
        <v>58</v>
      </c>
      <c r="AC23" s="13">
        <v>5</v>
      </c>
      <c r="AD23" s="13">
        <v>11</v>
      </c>
      <c r="AE23" s="13"/>
      <c r="AF23" s="13"/>
      <c r="AG23" s="13"/>
      <c r="AH23" s="23"/>
      <c r="AI23" s="24"/>
      <c r="AJ23" s="24"/>
      <c r="AK23" s="24"/>
      <c r="AL23" s="24"/>
      <c r="AM23" s="24"/>
      <c r="AN23" s="24"/>
      <c r="AP23" s="6">
        <v>1</v>
      </c>
    </row>
    <row r="24" spans="1:54" x14ac:dyDescent="0.25">
      <c r="A24" s="4">
        <v>1</v>
      </c>
      <c r="B24" s="4">
        <v>156</v>
      </c>
      <c r="C24" s="4">
        <v>1.71246472583958</v>
      </c>
      <c r="D24" s="4">
        <v>13.358068631458485</v>
      </c>
      <c r="E24" s="4">
        <v>0.60699999999999998</v>
      </c>
      <c r="F24" s="4">
        <v>2515837.5306581622</v>
      </c>
      <c r="G24" s="4">
        <v>6861340.780419155</v>
      </c>
      <c r="H24" s="4">
        <v>184.11699999999999</v>
      </c>
      <c r="I24" s="4">
        <v>2</v>
      </c>
      <c r="J24" s="4">
        <v>11</v>
      </c>
      <c r="K24" s="4">
        <v>53</v>
      </c>
      <c r="L24" s="4" t="s">
        <v>28</v>
      </c>
      <c r="M24" s="8">
        <v>4.2</v>
      </c>
      <c r="N24" s="10">
        <v>2</v>
      </c>
      <c r="O24" s="10">
        <v>11</v>
      </c>
      <c r="P24" s="10">
        <v>68</v>
      </c>
      <c r="R24" s="10">
        <v>4.8825000000000003</v>
      </c>
      <c r="S24" s="10">
        <v>2.52</v>
      </c>
      <c r="U24" s="10" t="s">
        <v>28</v>
      </c>
      <c r="V24" s="12">
        <v>2</v>
      </c>
      <c r="W24" s="12">
        <v>11</v>
      </c>
      <c r="X24" s="12">
        <v>92</v>
      </c>
      <c r="AC24" s="13">
        <v>2</v>
      </c>
      <c r="AD24" s="13">
        <v>11</v>
      </c>
      <c r="AE24" s="13"/>
      <c r="AF24" s="13"/>
      <c r="AG24" s="13"/>
      <c r="AH24" s="23"/>
      <c r="AI24" s="24">
        <v>2</v>
      </c>
      <c r="AJ24" s="24">
        <v>31</v>
      </c>
      <c r="AK24" s="24"/>
      <c r="AL24" s="24"/>
      <c r="AM24" s="24"/>
      <c r="AN24" s="24"/>
      <c r="AP24" s="6">
        <v>1</v>
      </c>
    </row>
    <row r="25" spans="1:54" x14ac:dyDescent="0.25">
      <c r="A25" s="4">
        <v>1</v>
      </c>
      <c r="B25" s="4">
        <v>157</v>
      </c>
      <c r="C25" s="4">
        <v>5.0434221273447406</v>
      </c>
      <c r="D25" s="4">
        <v>14.421202108195052</v>
      </c>
      <c r="E25" s="4">
        <v>0.91100000000000003</v>
      </c>
      <c r="F25" s="4">
        <v>2515840.9802241335</v>
      </c>
      <c r="G25" s="4">
        <v>6861340.209433509</v>
      </c>
      <c r="H25" s="4">
        <v>184.42099999999999</v>
      </c>
      <c r="I25" s="4">
        <v>1</v>
      </c>
      <c r="J25" s="4">
        <v>11</v>
      </c>
      <c r="K25" s="4">
        <v>197</v>
      </c>
      <c r="L25" s="4" t="s">
        <v>28</v>
      </c>
      <c r="M25" s="8">
        <v>16</v>
      </c>
      <c r="N25" s="10">
        <v>1</v>
      </c>
      <c r="O25" s="10">
        <v>11</v>
      </c>
      <c r="P25" s="10">
        <v>211</v>
      </c>
      <c r="R25" s="10">
        <v>18.7</v>
      </c>
      <c r="S25" s="10">
        <v>12</v>
      </c>
      <c r="U25" s="10" t="s">
        <v>28</v>
      </c>
      <c r="V25" s="12">
        <v>1</v>
      </c>
      <c r="W25" s="12">
        <v>11</v>
      </c>
      <c r="X25" s="12">
        <v>232</v>
      </c>
      <c r="Y25" s="12" t="s">
        <v>33</v>
      </c>
      <c r="AC25" s="13">
        <v>1</v>
      </c>
      <c r="AD25" s="13" t="s">
        <v>103</v>
      </c>
      <c r="AE25" s="13"/>
      <c r="AF25" s="13" t="s">
        <v>113</v>
      </c>
      <c r="AG25" s="13">
        <v>1</v>
      </c>
      <c r="AH25" s="23">
        <v>13</v>
      </c>
      <c r="AI25" s="24">
        <v>1</v>
      </c>
      <c r="AJ25" s="24">
        <v>31</v>
      </c>
      <c r="AK25" s="24"/>
      <c r="AL25" s="24"/>
      <c r="AM25" s="24"/>
      <c r="AN25" s="24"/>
      <c r="AP25" s="6">
        <v>0</v>
      </c>
    </row>
    <row r="26" spans="1:54" x14ac:dyDescent="0.25">
      <c r="A26" s="4">
        <v>1</v>
      </c>
      <c r="B26" s="4">
        <v>149</v>
      </c>
      <c r="C26" s="4">
        <v>8.3503614166294007</v>
      </c>
      <c r="D26" s="4">
        <v>15.936334622856883</v>
      </c>
      <c r="E26" s="4">
        <v>0.95299999999999996</v>
      </c>
      <c r="F26" s="4">
        <v>2515844.6143147335</v>
      </c>
      <c r="G26" s="4">
        <v>6861340.0517645227</v>
      </c>
      <c r="H26" s="4">
        <v>184.46299999999999</v>
      </c>
      <c r="I26" s="4">
        <v>1</v>
      </c>
      <c r="J26" s="4">
        <v>11</v>
      </c>
      <c r="K26" s="4">
        <v>117</v>
      </c>
      <c r="L26" s="4" t="s">
        <v>28</v>
      </c>
      <c r="M26" s="8">
        <v>13.75</v>
      </c>
      <c r="N26" s="10">
        <v>1</v>
      </c>
      <c r="O26" s="10">
        <v>11</v>
      </c>
      <c r="P26" s="10">
        <v>131</v>
      </c>
      <c r="R26" s="10">
        <v>16.3</v>
      </c>
      <c r="S26" s="10">
        <v>10.199999999999999</v>
      </c>
      <c r="U26" s="10" t="s">
        <v>28</v>
      </c>
      <c r="V26" s="12">
        <v>1</v>
      </c>
      <c r="W26" s="12">
        <v>11</v>
      </c>
      <c r="X26" s="12">
        <v>142</v>
      </c>
      <c r="AC26" s="13">
        <v>1</v>
      </c>
      <c r="AD26" s="13">
        <v>11</v>
      </c>
      <c r="AE26" s="13"/>
      <c r="AF26" s="13"/>
      <c r="AG26" s="13"/>
      <c r="AH26" s="23"/>
      <c r="AI26" s="24">
        <v>1</v>
      </c>
      <c r="AJ26" s="24">
        <v>31</v>
      </c>
      <c r="AK26" s="24"/>
      <c r="AL26" s="24"/>
      <c r="AM26" s="24"/>
      <c r="AN26" s="24"/>
      <c r="AP26" s="6">
        <v>1</v>
      </c>
    </row>
    <row r="27" spans="1:54" x14ac:dyDescent="0.25">
      <c r="A27" s="4">
        <v>1</v>
      </c>
      <c r="B27" s="4">
        <v>159</v>
      </c>
      <c r="C27" s="4">
        <v>3.6722989892578011</v>
      </c>
      <c r="D27" s="4">
        <v>17.494147167938657</v>
      </c>
      <c r="E27" s="4">
        <v>0.90700000000000003</v>
      </c>
      <c r="F27" s="4">
        <v>2515841.1594972317</v>
      </c>
      <c r="G27" s="4">
        <v>6861343.5696167117</v>
      </c>
      <c r="H27" s="4">
        <v>184.417</v>
      </c>
      <c r="I27" s="4">
        <v>1</v>
      </c>
      <c r="J27" s="4">
        <v>11</v>
      </c>
      <c r="K27" s="4">
        <v>192</v>
      </c>
      <c r="L27" s="4" t="s">
        <v>28</v>
      </c>
      <c r="M27" s="8">
        <v>16.25</v>
      </c>
      <c r="N27" s="10">
        <v>1</v>
      </c>
      <c r="O27" s="10">
        <v>11</v>
      </c>
      <c r="P27" s="10">
        <v>207</v>
      </c>
      <c r="R27" s="10">
        <v>18.100000000000001</v>
      </c>
      <c r="S27" s="10">
        <v>11.8</v>
      </c>
      <c r="U27" s="10" t="s">
        <v>28</v>
      </c>
      <c r="V27" s="12">
        <v>1</v>
      </c>
      <c r="W27" s="12">
        <v>11</v>
      </c>
      <c r="X27" s="12">
        <v>215</v>
      </c>
      <c r="Y27" s="12" t="s">
        <v>34</v>
      </c>
      <c r="AC27" s="13">
        <v>1</v>
      </c>
      <c r="AD27" s="13">
        <v>11</v>
      </c>
      <c r="AE27" s="13"/>
      <c r="AF27" s="13"/>
      <c r="AG27" s="13"/>
      <c r="AH27" s="23"/>
      <c r="AI27" s="24">
        <v>1</v>
      </c>
      <c r="AJ27" s="24">
        <v>11</v>
      </c>
      <c r="AK27" s="24">
        <v>223</v>
      </c>
      <c r="AL27" s="24"/>
      <c r="AM27" s="24"/>
      <c r="AN27" s="24"/>
      <c r="AO27" s="6">
        <f t="shared" ref="AO27:AO28" si="2">AK27-X27</f>
        <v>8</v>
      </c>
      <c r="AP27" s="6">
        <v>0</v>
      </c>
      <c r="AQ27" s="26">
        <v>21.090000000000003</v>
      </c>
      <c r="AR27" s="26">
        <v>1</v>
      </c>
      <c r="AS27" s="26" t="s">
        <v>104</v>
      </c>
      <c r="AT27" s="26">
        <v>239</v>
      </c>
      <c r="AX27" s="26">
        <v>8.8888888888888893</v>
      </c>
      <c r="BB27">
        <f t="shared" ref="BB27:BB28" si="3">AT27-AK27</f>
        <v>16</v>
      </c>
    </row>
    <row r="28" spans="1:54" x14ac:dyDescent="0.25">
      <c r="A28" s="4">
        <v>1</v>
      </c>
      <c r="B28" s="4">
        <v>160</v>
      </c>
      <c r="C28" s="4">
        <v>5.8302734220186574</v>
      </c>
      <c r="D28" s="4">
        <v>18.132233641349949</v>
      </c>
      <c r="E28" s="4">
        <v>1.056</v>
      </c>
      <c r="F28" s="4">
        <v>2515843.3712307471</v>
      </c>
      <c r="G28" s="4">
        <v>6861343.154595199</v>
      </c>
      <c r="H28" s="4">
        <v>184.566</v>
      </c>
      <c r="I28" s="4">
        <v>1</v>
      </c>
      <c r="J28" s="4">
        <v>11</v>
      </c>
      <c r="K28" s="4">
        <v>185</v>
      </c>
      <c r="L28" s="4">
        <v>16</v>
      </c>
      <c r="M28" s="8">
        <v>16.75</v>
      </c>
      <c r="N28" s="10">
        <v>1</v>
      </c>
      <c r="O28" s="10">
        <v>11</v>
      </c>
      <c r="P28" s="10">
        <v>203</v>
      </c>
      <c r="R28" s="10">
        <v>18</v>
      </c>
      <c r="S28" s="10">
        <v>11.3</v>
      </c>
      <c r="U28" s="10" t="s">
        <v>28</v>
      </c>
      <c r="V28" s="12">
        <v>1</v>
      </c>
      <c r="W28" s="12">
        <v>11</v>
      </c>
      <c r="X28" s="12">
        <v>216</v>
      </c>
      <c r="AC28" s="13">
        <v>1</v>
      </c>
      <c r="AD28" s="13">
        <v>11</v>
      </c>
      <c r="AE28" s="13"/>
      <c r="AF28" s="13"/>
      <c r="AG28" s="13"/>
      <c r="AH28" s="23"/>
      <c r="AI28" s="24">
        <v>1</v>
      </c>
      <c r="AJ28" s="24" t="s">
        <v>104</v>
      </c>
      <c r="AK28" s="24">
        <v>224</v>
      </c>
      <c r="AL28" s="24"/>
      <c r="AM28" s="24"/>
      <c r="AN28" s="24"/>
      <c r="AO28" s="6">
        <f t="shared" si="2"/>
        <v>8</v>
      </c>
      <c r="AP28" s="6">
        <v>0</v>
      </c>
      <c r="AQ28" s="26">
        <v>20.349999999999994</v>
      </c>
      <c r="AR28" s="26">
        <v>1</v>
      </c>
      <c r="AS28" s="26" t="s">
        <v>104</v>
      </c>
      <c r="AT28" s="26">
        <v>242</v>
      </c>
      <c r="AU28" s="26">
        <v>20</v>
      </c>
      <c r="AV28" s="26">
        <v>21.16</v>
      </c>
      <c r="AW28" s="26">
        <v>12.5</v>
      </c>
      <c r="AX28" s="26">
        <v>10</v>
      </c>
      <c r="AY28" s="26">
        <v>20</v>
      </c>
      <c r="AZ28" s="26">
        <v>9.4615384615384652</v>
      </c>
      <c r="BB28">
        <f t="shared" si="3"/>
        <v>18</v>
      </c>
    </row>
    <row r="29" spans="1:54" x14ac:dyDescent="0.25">
      <c r="A29" s="4">
        <v>1</v>
      </c>
      <c r="B29" s="4">
        <v>161</v>
      </c>
      <c r="C29" s="4">
        <v>5.6072281816695897</v>
      </c>
      <c r="D29" s="4">
        <v>19.261224704537618</v>
      </c>
      <c r="E29" s="4">
        <v>1.1140000000000001</v>
      </c>
      <c r="F29" s="4">
        <v>2515843.6869791467</v>
      </c>
      <c r="G29" s="4">
        <v>6861344.261244623</v>
      </c>
      <c r="H29" s="4">
        <v>184.624</v>
      </c>
      <c r="I29" s="4">
        <v>2</v>
      </c>
      <c r="J29" s="4">
        <v>11</v>
      </c>
      <c r="K29" s="4">
        <v>35</v>
      </c>
      <c r="L29" s="4" t="s">
        <v>28</v>
      </c>
      <c r="M29" s="8">
        <v>2.5</v>
      </c>
      <c r="N29" s="10">
        <v>2</v>
      </c>
      <c r="O29" s="10">
        <v>11</v>
      </c>
      <c r="P29" s="10">
        <v>52</v>
      </c>
      <c r="R29" s="10">
        <v>3.7989999999999999</v>
      </c>
      <c r="S29" s="10">
        <v>0.49299999999999999</v>
      </c>
      <c r="U29" s="10" t="s">
        <v>28</v>
      </c>
      <c r="V29" s="12">
        <v>2</v>
      </c>
      <c r="W29" s="12">
        <v>11</v>
      </c>
      <c r="X29" s="12">
        <v>78</v>
      </c>
      <c r="AC29" s="13">
        <v>2</v>
      </c>
      <c r="AD29" s="13">
        <v>11</v>
      </c>
      <c r="AE29" s="13"/>
      <c r="AF29" s="13"/>
      <c r="AG29" s="13"/>
      <c r="AH29" s="23"/>
      <c r="AI29" s="24"/>
      <c r="AJ29" s="24"/>
      <c r="AK29" s="24"/>
      <c r="AL29" s="24"/>
      <c r="AM29" s="24"/>
      <c r="AN29" s="24"/>
      <c r="AP29" s="6">
        <v>1</v>
      </c>
    </row>
    <row r="30" spans="1:54" x14ac:dyDescent="0.25">
      <c r="A30" s="4">
        <v>1</v>
      </c>
      <c r="B30" s="4">
        <v>167</v>
      </c>
      <c r="C30" s="4">
        <v>3.321186028468988</v>
      </c>
      <c r="D30" s="4">
        <v>20.31313310063965</v>
      </c>
      <c r="E30" s="4">
        <v>0.77100000000000002</v>
      </c>
      <c r="F30" s="4">
        <v>2515842.131106663</v>
      </c>
      <c r="G30" s="4">
        <v>6861346.2390618064</v>
      </c>
      <c r="H30" s="4">
        <v>184.28099999999998</v>
      </c>
      <c r="I30" s="4">
        <v>1</v>
      </c>
      <c r="J30" s="4">
        <v>11</v>
      </c>
      <c r="K30" s="4">
        <v>155</v>
      </c>
      <c r="L30" s="4" t="s">
        <v>28</v>
      </c>
      <c r="M30" s="8">
        <v>14.6</v>
      </c>
      <c r="N30" s="10">
        <v>1</v>
      </c>
      <c r="O30" s="10">
        <v>11</v>
      </c>
      <c r="P30" s="10">
        <v>168</v>
      </c>
      <c r="R30" s="10">
        <v>17.100000000000001</v>
      </c>
      <c r="S30" s="10">
        <v>11.9</v>
      </c>
      <c r="U30" s="10" t="s">
        <v>28</v>
      </c>
      <c r="V30" s="12">
        <v>1</v>
      </c>
      <c r="W30" s="12">
        <v>11</v>
      </c>
      <c r="X30" s="12">
        <v>177</v>
      </c>
      <c r="AC30" s="13">
        <v>1</v>
      </c>
      <c r="AD30" s="13">
        <v>22</v>
      </c>
      <c r="AE30" s="13"/>
      <c r="AF30" s="13" t="s">
        <v>114</v>
      </c>
      <c r="AG30" s="13">
        <v>1</v>
      </c>
      <c r="AH30" s="23">
        <v>11</v>
      </c>
      <c r="AI30" s="24">
        <v>1</v>
      </c>
      <c r="AJ30" s="24">
        <v>31</v>
      </c>
      <c r="AK30" s="24"/>
      <c r="AL30" s="24"/>
      <c r="AM30" s="24"/>
      <c r="AN30" s="24"/>
      <c r="AP30" s="6">
        <v>1</v>
      </c>
    </row>
    <row r="31" spans="1:54" x14ac:dyDescent="0.25">
      <c r="A31" s="4">
        <v>1</v>
      </c>
      <c r="B31" s="4">
        <v>168</v>
      </c>
      <c r="C31" s="4">
        <v>0.86418362616198874</v>
      </c>
      <c r="D31" s="4">
        <v>20.373034645341214</v>
      </c>
      <c r="E31" s="4">
        <v>0.65300000000000002</v>
      </c>
      <c r="F31" s="4">
        <v>2515839.9711395069</v>
      </c>
      <c r="G31" s="4">
        <v>6861347.4116618596</v>
      </c>
      <c r="H31" s="4">
        <v>184.16299999999998</v>
      </c>
      <c r="I31" s="4">
        <v>1</v>
      </c>
      <c r="J31" s="4">
        <v>11</v>
      </c>
      <c r="K31" s="4">
        <v>149</v>
      </c>
      <c r="L31" s="4" t="s">
        <v>28</v>
      </c>
      <c r="M31" s="8">
        <v>15.6</v>
      </c>
      <c r="N31" s="10">
        <v>1</v>
      </c>
      <c r="O31" s="10">
        <v>11</v>
      </c>
      <c r="P31" s="10">
        <v>158</v>
      </c>
      <c r="R31" s="10">
        <v>17.3</v>
      </c>
      <c r="S31" s="10">
        <v>13</v>
      </c>
      <c r="U31" s="10" t="s">
        <v>28</v>
      </c>
      <c r="V31" s="12">
        <v>1</v>
      </c>
      <c r="W31" s="12">
        <v>11</v>
      </c>
      <c r="X31" s="12">
        <v>165</v>
      </c>
      <c r="AC31" s="13">
        <v>1</v>
      </c>
      <c r="AD31" s="13">
        <v>22</v>
      </c>
      <c r="AE31" s="13"/>
      <c r="AF31" s="13" t="s">
        <v>115</v>
      </c>
      <c r="AG31" s="13">
        <v>1</v>
      </c>
      <c r="AH31" s="23">
        <v>10</v>
      </c>
      <c r="AI31" s="24">
        <v>1</v>
      </c>
      <c r="AJ31" s="24">
        <v>31</v>
      </c>
      <c r="AK31" s="24"/>
      <c r="AL31" s="24"/>
      <c r="AM31" s="24"/>
      <c r="AN31" s="24"/>
      <c r="AP31" s="6">
        <v>0</v>
      </c>
    </row>
    <row r="32" spans="1:54" x14ac:dyDescent="0.25">
      <c r="A32" s="4">
        <v>1</v>
      </c>
      <c r="B32" s="4">
        <v>169</v>
      </c>
      <c r="C32" s="4">
        <v>2.2591211538433211</v>
      </c>
      <c r="D32" s="4">
        <v>21.932090543590629</v>
      </c>
      <c r="E32" s="4">
        <v>0.72099999999999997</v>
      </c>
      <c r="F32" s="4">
        <v>2515841.9231507303</v>
      </c>
      <c r="G32" s="4">
        <v>6861348.1640966963</v>
      </c>
      <c r="H32" s="4">
        <v>184.23099999999999</v>
      </c>
      <c r="I32" s="4">
        <v>2</v>
      </c>
      <c r="J32" s="4">
        <v>11</v>
      </c>
      <c r="K32" s="4">
        <v>35</v>
      </c>
      <c r="L32" s="4" t="s">
        <v>28</v>
      </c>
      <c r="M32" s="8">
        <v>3.4</v>
      </c>
      <c r="N32" s="10">
        <v>2</v>
      </c>
      <c r="O32" s="10">
        <v>11</v>
      </c>
      <c r="P32" s="10">
        <v>47</v>
      </c>
      <c r="R32" s="10">
        <v>4.7</v>
      </c>
      <c r="S32" s="10">
        <v>1.3</v>
      </c>
      <c r="U32" s="10" t="s">
        <v>28</v>
      </c>
      <c r="V32" s="12">
        <v>2</v>
      </c>
      <c r="W32" s="12">
        <v>11</v>
      </c>
      <c r="X32" s="12">
        <v>68</v>
      </c>
      <c r="AC32" s="13">
        <v>2</v>
      </c>
      <c r="AD32" s="13" t="s">
        <v>103</v>
      </c>
      <c r="AE32" s="13"/>
      <c r="AF32" s="13" t="s">
        <v>116</v>
      </c>
      <c r="AG32" s="13">
        <v>1</v>
      </c>
      <c r="AH32" s="23">
        <v>5</v>
      </c>
      <c r="AI32" s="24"/>
      <c r="AJ32" s="24"/>
      <c r="AK32" s="24"/>
      <c r="AL32" s="24"/>
      <c r="AM32" s="24"/>
      <c r="AN32" s="24"/>
      <c r="AP32" s="6">
        <v>1</v>
      </c>
    </row>
    <row r="33" spans="1:54" x14ac:dyDescent="0.25">
      <c r="A33" s="4">
        <v>1</v>
      </c>
      <c r="B33" s="4">
        <v>166</v>
      </c>
      <c r="C33" s="4">
        <v>5.3921183062637628</v>
      </c>
      <c r="D33" s="4">
        <v>22.003216087000901</v>
      </c>
      <c r="E33" s="4">
        <v>1.056</v>
      </c>
      <c r="F33" s="4">
        <v>2515844.7445857916</v>
      </c>
      <c r="G33" s="4">
        <v>6861346.800192669</v>
      </c>
      <c r="H33" s="4">
        <v>184.566</v>
      </c>
      <c r="I33" s="4">
        <v>1</v>
      </c>
      <c r="J33" s="4">
        <v>11</v>
      </c>
      <c r="K33" s="4">
        <v>167</v>
      </c>
      <c r="L33" s="4" t="s">
        <v>28</v>
      </c>
      <c r="M33" s="8">
        <v>14.25</v>
      </c>
      <c r="N33" s="10">
        <v>1</v>
      </c>
      <c r="O33" s="10">
        <v>11</v>
      </c>
      <c r="P33" s="10">
        <v>184</v>
      </c>
      <c r="R33" s="10">
        <v>17.399999999999999</v>
      </c>
      <c r="S33" s="10">
        <v>10.1</v>
      </c>
      <c r="T33" s="10">
        <v>2.82</v>
      </c>
      <c r="U33" s="10">
        <v>2.585</v>
      </c>
      <c r="V33" s="12">
        <v>1</v>
      </c>
      <c r="W33" s="12">
        <v>11</v>
      </c>
      <c r="X33" s="12">
        <v>205</v>
      </c>
      <c r="AC33" s="13">
        <v>1</v>
      </c>
      <c r="AD33" s="13">
        <v>11</v>
      </c>
      <c r="AE33" s="13"/>
      <c r="AF33" s="13"/>
      <c r="AG33" s="13"/>
      <c r="AH33" s="23"/>
      <c r="AI33" s="24">
        <v>1</v>
      </c>
      <c r="AJ33" s="24">
        <v>11</v>
      </c>
      <c r="AK33" s="24">
        <v>216</v>
      </c>
      <c r="AL33" s="24"/>
      <c r="AM33" s="24"/>
      <c r="AN33" s="24"/>
      <c r="AO33" s="6">
        <f t="shared" ref="AO33:AO34" si="4">AK33-X33</f>
        <v>11</v>
      </c>
      <c r="AP33" s="6">
        <v>0</v>
      </c>
      <c r="AQ33" s="26">
        <v>21.22</v>
      </c>
      <c r="AR33" s="26">
        <v>1</v>
      </c>
      <c r="AS33" s="26">
        <v>11</v>
      </c>
      <c r="AT33" s="26">
        <v>239</v>
      </c>
      <c r="AX33" s="26">
        <v>12.777777777777777</v>
      </c>
      <c r="BB33">
        <f t="shared" ref="BB33:BB34" si="5">AT33-AK33</f>
        <v>23</v>
      </c>
    </row>
    <row r="34" spans="1:54" x14ac:dyDescent="0.25">
      <c r="A34" s="4">
        <v>1</v>
      </c>
      <c r="B34" s="4">
        <v>170</v>
      </c>
      <c r="C34" s="4">
        <v>3.2610834459202191</v>
      </c>
      <c r="D34" s="4">
        <v>22.873130694304727</v>
      </c>
      <c r="E34" s="4">
        <v>0.82099999999999995</v>
      </c>
      <c r="F34" s="4">
        <v>2515843.2437964412</v>
      </c>
      <c r="G34" s="4">
        <v>6861348.5453838697</v>
      </c>
      <c r="H34" s="4">
        <v>184.33099999999999</v>
      </c>
      <c r="I34" s="4">
        <v>1</v>
      </c>
      <c r="J34" s="4">
        <v>11</v>
      </c>
      <c r="K34" s="4">
        <v>185</v>
      </c>
      <c r="L34" s="4" t="s">
        <v>28</v>
      </c>
      <c r="M34" s="8">
        <v>15.7</v>
      </c>
      <c r="N34" s="10">
        <v>1</v>
      </c>
      <c r="O34" s="10">
        <v>11</v>
      </c>
      <c r="P34" s="10">
        <v>204</v>
      </c>
      <c r="R34" s="10">
        <v>17.600000000000001</v>
      </c>
      <c r="S34" s="10">
        <v>11.2</v>
      </c>
      <c r="U34" s="10" t="s">
        <v>28</v>
      </c>
      <c r="V34" s="12">
        <v>1</v>
      </c>
      <c r="W34" s="12">
        <v>11</v>
      </c>
      <c r="X34" s="12">
        <v>219</v>
      </c>
      <c r="AC34" s="13">
        <v>1</v>
      </c>
      <c r="AD34" s="13">
        <v>11</v>
      </c>
      <c r="AE34" s="13"/>
      <c r="AF34" s="13"/>
      <c r="AG34" s="13"/>
      <c r="AH34" s="23"/>
      <c r="AI34" s="24">
        <v>1</v>
      </c>
      <c r="AJ34" s="24" t="s">
        <v>104</v>
      </c>
      <c r="AK34" s="24">
        <v>233</v>
      </c>
      <c r="AL34" s="24"/>
      <c r="AM34" s="24"/>
      <c r="AN34" s="24"/>
      <c r="AO34" s="6">
        <f t="shared" si="4"/>
        <v>14</v>
      </c>
      <c r="AP34" s="6">
        <v>0</v>
      </c>
      <c r="AQ34" s="26">
        <v>19.759999999999991</v>
      </c>
      <c r="AR34" s="26">
        <v>1</v>
      </c>
      <c r="AS34" s="26" t="s">
        <v>104</v>
      </c>
      <c r="AT34" s="26">
        <v>250</v>
      </c>
      <c r="AX34" s="26">
        <v>9.4444444444444446</v>
      </c>
      <c r="BB34">
        <f t="shared" si="5"/>
        <v>17</v>
      </c>
    </row>
    <row r="35" spans="1:54" x14ac:dyDescent="0.25">
      <c r="A35" s="4">
        <v>1</v>
      </c>
      <c r="B35" s="4">
        <v>165</v>
      </c>
      <c r="C35" s="4">
        <v>6.0100565959241257</v>
      </c>
      <c r="D35" s="4">
        <v>23.543240849844544</v>
      </c>
      <c r="E35" s="4">
        <v>1.0640000000000001</v>
      </c>
      <c r="F35" s="4">
        <v>2515845.9962328072</v>
      </c>
      <c r="G35" s="4">
        <v>6861347.8896437921</v>
      </c>
      <c r="H35" s="4">
        <v>184.57399999999998</v>
      </c>
      <c r="I35" s="4">
        <v>3</v>
      </c>
      <c r="J35" s="4">
        <v>11</v>
      </c>
      <c r="K35" s="4">
        <v>29</v>
      </c>
      <c r="L35" s="4" t="s">
        <v>28</v>
      </c>
      <c r="M35" s="8">
        <v>7.5</v>
      </c>
      <c r="N35" s="10">
        <v>3</v>
      </c>
      <c r="O35" s="10">
        <v>14</v>
      </c>
      <c r="P35" s="10">
        <v>34</v>
      </c>
      <c r="Q35" s="10" t="s">
        <v>35</v>
      </c>
      <c r="R35" s="10">
        <v>6.1</v>
      </c>
      <c r="S35" s="10">
        <v>3.6</v>
      </c>
      <c r="U35" s="10" t="s">
        <v>28</v>
      </c>
      <c r="V35" s="12">
        <v>3</v>
      </c>
      <c r="W35" s="12">
        <v>14</v>
      </c>
      <c r="X35" s="12">
        <v>39</v>
      </c>
      <c r="Y35" s="12" t="s">
        <v>36</v>
      </c>
      <c r="AC35" s="13">
        <v>3</v>
      </c>
      <c r="AD35" s="13">
        <v>14</v>
      </c>
      <c r="AE35" s="13"/>
      <c r="AF35" s="13"/>
      <c r="AG35" s="13"/>
      <c r="AH35" s="23"/>
      <c r="AI35" s="24"/>
      <c r="AJ35" s="24"/>
      <c r="AK35" s="24"/>
      <c r="AL35" s="24"/>
      <c r="AM35" s="24"/>
      <c r="AN35" s="24"/>
      <c r="AP35" s="6">
        <v>1</v>
      </c>
    </row>
    <row r="36" spans="1:54" x14ac:dyDescent="0.25">
      <c r="A36" s="4">
        <v>1</v>
      </c>
      <c r="B36" s="4">
        <v>163</v>
      </c>
      <c r="C36" s="4">
        <v>9.7160537078132041</v>
      </c>
      <c r="D36" s="4">
        <v>23.615389354124339</v>
      </c>
      <c r="E36" s="4">
        <v>1.1020000000000001</v>
      </c>
      <c r="F36" s="4">
        <v>2515849.3282257738</v>
      </c>
      <c r="G36" s="4">
        <v>6861346.2656232035</v>
      </c>
      <c r="H36" s="4">
        <v>184.61199999999999</v>
      </c>
      <c r="I36" s="4">
        <v>1</v>
      </c>
      <c r="J36" s="4">
        <v>11</v>
      </c>
      <c r="K36" s="4">
        <v>185</v>
      </c>
      <c r="L36" s="4" t="s">
        <v>28</v>
      </c>
      <c r="M36" s="8">
        <v>14.5</v>
      </c>
      <c r="N36" s="10">
        <v>1</v>
      </c>
      <c r="O36" s="10">
        <v>11</v>
      </c>
      <c r="P36" s="10">
        <v>203</v>
      </c>
      <c r="R36" s="10">
        <v>17.8</v>
      </c>
      <c r="S36" s="10">
        <v>10.4</v>
      </c>
      <c r="U36" s="10" t="s">
        <v>28</v>
      </c>
      <c r="V36" s="12">
        <v>1</v>
      </c>
      <c r="W36" s="12">
        <v>11</v>
      </c>
      <c r="X36" s="12">
        <v>220</v>
      </c>
      <c r="AC36" s="13">
        <v>1</v>
      </c>
      <c r="AD36" s="13">
        <v>11</v>
      </c>
      <c r="AE36" s="13"/>
      <c r="AF36" s="13"/>
      <c r="AG36" s="13"/>
      <c r="AH36" s="23"/>
      <c r="AI36" s="24">
        <v>1</v>
      </c>
      <c r="AJ36" s="24" t="s">
        <v>154</v>
      </c>
      <c r="AK36" s="24">
        <v>227</v>
      </c>
      <c r="AL36" s="24"/>
      <c r="AM36" s="24"/>
      <c r="AN36" s="24"/>
      <c r="AO36" s="6">
        <f>AK36-X36</f>
        <v>7</v>
      </c>
      <c r="AP36" s="6">
        <v>0</v>
      </c>
      <c r="AQ36" s="26">
        <v>20.47999999999999</v>
      </c>
      <c r="AR36" s="26">
        <v>1</v>
      </c>
      <c r="AS36" s="26" t="s">
        <v>154</v>
      </c>
      <c r="AT36" s="26">
        <v>242</v>
      </c>
      <c r="AX36" s="26">
        <v>8.3333333333333339</v>
      </c>
      <c r="BB36">
        <f>AT36-AK36</f>
        <v>15</v>
      </c>
    </row>
    <row r="37" spans="1:54" x14ac:dyDescent="0.25">
      <c r="A37" s="4">
        <v>1</v>
      </c>
      <c r="B37" s="4">
        <v>164</v>
      </c>
      <c r="C37" s="4">
        <v>7.4600345956015008</v>
      </c>
      <c r="D37" s="4">
        <v>24.092298952827825</v>
      </c>
      <c r="E37" s="4">
        <v>0.96899999999999997</v>
      </c>
      <c r="F37" s="4">
        <v>2515847.5371424113</v>
      </c>
      <c r="G37" s="4">
        <v>6861347.7178922528</v>
      </c>
      <c r="H37" s="4">
        <v>184.47899999999998</v>
      </c>
      <c r="I37" s="4">
        <v>3</v>
      </c>
      <c r="J37" s="4">
        <v>11</v>
      </c>
      <c r="K37" s="4">
        <v>40</v>
      </c>
      <c r="L37" s="4" t="s">
        <v>28</v>
      </c>
      <c r="M37" s="8">
        <v>4.5</v>
      </c>
      <c r="N37" s="10">
        <v>3</v>
      </c>
      <c r="O37" s="10">
        <v>11</v>
      </c>
      <c r="P37" s="10">
        <v>44</v>
      </c>
      <c r="R37" s="10">
        <v>5.7</v>
      </c>
      <c r="S37" s="10">
        <v>3.7</v>
      </c>
      <c r="U37" s="10" t="s">
        <v>28</v>
      </c>
      <c r="V37" s="12">
        <v>3</v>
      </c>
      <c r="W37" s="12">
        <v>22</v>
      </c>
      <c r="X37" s="12">
        <v>43</v>
      </c>
      <c r="Y37" s="12" t="s">
        <v>37</v>
      </c>
      <c r="Z37" s="12">
        <v>2</v>
      </c>
      <c r="AC37" s="13">
        <v>3</v>
      </c>
      <c r="AD37" s="13">
        <v>22</v>
      </c>
      <c r="AE37" s="13"/>
      <c r="AF37" s="13" t="s">
        <v>117</v>
      </c>
      <c r="AG37" s="13"/>
      <c r="AH37" s="23"/>
      <c r="AI37" s="24"/>
      <c r="AJ37" s="24"/>
      <c r="AK37" s="24"/>
      <c r="AL37" s="24"/>
      <c r="AM37" s="24"/>
      <c r="AN37" s="24"/>
      <c r="AP37" s="6">
        <v>1</v>
      </c>
    </row>
    <row r="38" spans="1:54" x14ac:dyDescent="0.25">
      <c r="A38" s="4">
        <v>1</v>
      </c>
      <c r="B38" s="4">
        <v>175</v>
      </c>
      <c r="C38" s="4">
        <v>8.5389743274595169</v>
      </c>
      <c r="D38" s="4">
        <v>25.596342188582085</v>
      </c>
      <c r="E38" s="4">
        <v>1.1140000000000001</v>
      </c>
      <c r="F38" s="4">
        <v>2515849.1827876125</v>
      </c>
      <c r="G38" s="4">
        <v>6861348.5653053001</v>
      </c>
      <c r="H38" s="4">
        <v>184.624</v>
      </c>
      <c r="I38" s="4">
        <v>1</v>
      </c>
      <c r="J38" s="4">
        <v>11</v>
      </c>
      <c r="K38" s="4">
        <v>166</v>
      </c>
      <c r="L38" s="4" t="s">
        <v>28</v>
      </c>
      <c r="M38" s="8">
        <v>14.75</v>
      </c>
      <c r="N38" s="10">
        <v>1</v>
      </c>
      <c r="O38" s="10">
        <v>11</v>
      </c>
      <c r="P38" s="10">
        <v>183</v>
      </c>
      <c r="R38" s="10">
        <v>17</v>
      </c>
      <c r="S38" s="10">
        <v>11.5</v>
      </c>
      <c r="U38" s="10" t="s">
        <v>28</v>
      </c>
      <c r="V38" s="12">
        <v>1</v>
      </c>
      <c r="W38" s="12">
        <v>11</v>
      </c>
      <c r="X38" s="12">
        <v>195</v>
      </c>
      <c r="AC38" s="13">
        <v>1</v>
      </c>
      <c r="AD38" s="13">
        <v>11</v>
      </c>
      <c r="AE38" s="13"/>
      <c r="AF38" s="13"/>
      <c r="AG38" s="13"/>
      <c r="AH38" s="23"/>
      <c r="AI38" s="24">
        <v>1</v>
      </c>
      <c r="AJ38" s="24" t="s">
        <v>104</v>
      </c>
      <c r="AK38" s="24">
        <v>207</v>
      </c>
      <c r="AL38" s="24"/>
      <c r="AM38" s="24"/>
      <c r="AN38" s="24"/>
      <c r="AO38" s="6">
        <f t="shared" ref="AO38:AO40" si="6">AK38-X38</f>
        <v>12</v>
      </c>
      <c r="AP38" s="6">
        <v>0</v>
      </c>
      <c r="AQ38" s="26">
        <v>19.109999999999985</v>
      </c>
      <c r="AR38" s="26">
        <v>1</v>
      </c>
      <c r="AS38" s="26" t="s">
        <v>104</v>
      </c>
      <c r="AT38" s="26">
        <v>221</v>
      </c>
      <c r="AX38" s="26">
        <v>7.7777777777777777</v>
      </c>
      <c r="BB38">
        <f t="shared" ref="BB38:BB40" si="7">AT38-AK38</f>
        <v>14</v>
      </c>
    </row>
    <row r="39" spans="1:54" x14ac:dyDescent="0.25">
      <c r="A39" s="4">
        <v>1</v>
      </c>
      <c r="B39" s="4">
        <v>173</v>
      </c>
      <c r="C39" s="4">
        <v>3.2469710057880943</v>
      </c>
      <c r="D39" s="4">
        <v>25.679130131053334</v>
      </c>
      <c r="E39" s="4">
        <v>0.83799999999999997</v>
      </c>
      <c r="F39" s="4">
        <v>2515844.5094921193</v>
      </c>
      <c r="G39" s="4">
        <v>6861351.0497493474</v>
      </c>
      <c r="H39" s="4">
        <v>184.34799999999998</v>
      </c>
      <c r="I39" s="4">
        <v>1</v>
      </c>
      <c r="J39" s="4">
        <v>11</v>
      </c>
      <c r="K39" s="4">
        <v>166</v>
      </c>
      <c r="L39" s="4">
        <v>13</v>
      </c>
      <c r="M39" s="8">
        <v>16</v>
      </c>
      <c r="N39" s="10">
        <v>1</v>
      </c>
      <c r="O39" s="10">
        <v>11</v>
      </c>
      <c r="P39" s="10">
        <v>181</v>
      </c>
      <c r="R39" s="10">
        <v>18.2</v>
      </c>
      <c r="S39" s="10">
        <v>9.6</v>
      </c>
      <c r="U39" s="10" t="s">
        <v>28</v>
      </c>
      <c r="V39" s="12">
        <v>1</v>
      </c>
      <c r="W39" s="12">
        <v>22</v>
      </c>
      <c r="X39" s="12">
        <v>167</v>
      </c>
      <c r="Y39" s="12" t="s">
        <v>38</v>
      </c>
      <c r="Z39" s="12">
        <v>9</v>
      </c>
      <c r="AC39" s="13">
        <v>1</v>
      </c>
      <c r="AD39" s="13">
        <v>22</v>
      </c>
      <c r="AE39" s="13"/>
      <c r="AF39" s="13" t="s">
        <v>118</v>
      </c>
      <c r="AG39" s="13"/>
      <c r="AH39" s="23"/>
      <c r="AI39" s="24">
        <v>1</v>
      </c>
      <c r="AJ39" s="24">
        <v>22</v>
      </c>
      <c r="AK39" s="24">
        <v>163</v>
      </c>
      <c r="AL39" s="24">
        <v>6</v>
      </c>
      <c r="AM39" s="24"/>
      <c r="AN39" s="24" t="s">
        <v>162</v>
      </c>
      <c r="AP39" s="6">
        <v>1</v>
      </c>
      <c r="AR39" s="26">
        <v>1</v>
      </c>
      <c r="AS39" s="26">
        <v>23</v>
      </c>
      <c r="AT39" s="26">
        <v>160</v>
      </c>
      <c r="AX39" s="26">
        <v>-1.6666666666666665</v>
      </c>
      <c r="BA39" s="26" t="s">
        <v>195</v>
      </c>
    </row>
    <row r="40" spans="1:54" x14ac:dyDescent="0.25">
      <c r="A40" s="4">
        <v>1</v>
      </c>
      <c r="B40" s="4">
        <v>178</v>
      </c>
      <c r="C40" s="4">
        <v>5.8478804825723314</v>
      </c>
      <c r="D40" s="4">
        <v>27.938234354761029</v>
      </c>
      <c r="E40" s="4">
        <v>1.1180000000000001</v>
      </c>
      <c r="F40" s="4">
        <v>2515847.853978463</v>
      </c>
      <c r="G40" s="4">
        <v>6861351.8760017883</v>
      </c>
      <c r="H40" s="4">
        <v>184.62799999999999</v>
      </c>
      <c r="I40" s="4">
        <v>1</v>
      </c>
      <c r="J40" s="4">
        <v>11</v>
      </c>
      <c r="K40" s="4">
        <v>142</v>
      </c>
      <c r="L40" s="4" t="s">
        <v>28</v>
      </c>
      <c r="M40" s="8">
        <v>14.75</v>
      </c>
      <c r="N40" s="10">
        <v>1</v>
      </c>
      <c r="O40" s="10">
        <v>11</v>
      </c>
      <c r="P40" s="10">
        <v>155</v>
      </c>
      <c r="R40" s="10">
        <v>16.399999999999999</v>
      </c>
      <c r="S40" s="10">
        <v>9.6999999999999993</v>
      </c>
      <c r="U40" s="10" t="s">
        <v>28</v>
      </c>
      <c r="V40" s="12">
        <v>1</v>
      </c>
      <c r="W40" s="12">
        <v>11</v>
      </c>
      <c r="X40" s="12">
        <v>169</v>
      </c>
      <c r="AC40" s="13">
        <v>1</v>
      </c>
      <c r="AD40" s="13">
        <v>11</v>
      </c>
      <c r="AE40" s="13"/>
      <c r="AF40" s="13"/>
      <c r="AG40" s="13"/>
      <c r="AH40" s="23"/>
      <c r="AI40" s="24">
        <v>1</v>
      </c>
      <c r="AJ40" s="24">
        <v>11</v>
      </c>
      <c r="AK40" s="24">
        <v>177</v>
      </c>
      <c r="AL40" s="24"/>
      <c r="AM40" s="24"/>
      <c r="AN40" s="24"/>
      <c r="AO40" s="6">
        <f t="shared" si="6"/>
        <v>8</v>
      </c>
      <c r="AP40" s="6">
        <v>0</v>
      </c>
      <c r="AQ40" s="26">
        <v>19.02000000000001</v>
      </c>
      <c r="AR40" s="26">
        <v>1</v>
      </c>
      <c r="AS40" s="26">
        <v>11</v>
      </c>
      <c r="AT40" s="26">
        <v>193</v>
      </c>
      <c r="AX40" s="26">
        <v>8.8888888888888893</v>
      </c>
      <c r="BB40">
        <f t="shared" si="7"/>
        <v>16</v>
      </c>
    </row>
    <row r="41" spans="1:54" x14ac:dyDescent="0.25">
      <c r="A41" s="4">
        <v>1</v>
      </c>
      <c r="B41" s="4">
        <v>179</v>
      </c>
      <c r="C41" s="4">
        <v>3.8388587655260729</v>
      </c>
      <c r="D41" s="4">
        <v>28.480153851030082</v>
      </c>
      <c r="E41" s="4">
        <v>0.88800000000000001</v>
      </c>
      <c r="F41" s="4">
        <v>2515846.312390272</v>
      </c>
      <c r="G41" s="4">
        <v>6861353.2736250749</v>
      </c>
      <c r="H41" s="4">
        <v>184.398</v>
      </c>
      <c r="I41" s="4">
        <v>2</v>
      </c>
      <c r="J41" s="4">
        <v>11</v>
      </c>
      <c r="K41" s="4">
        <v>40</v>
      </c>
      <c r="L41" s="4" t="s">
        <v>28</v>
      </c>
      <c r="M41" s="8">
        <v>3.6</v>
      </c>
      <c r="N41" s="10">
        <v>2</v>
      </c>
      <c r="O41" s="10">
        <v>11</v>
      </c>
      <c r="P41" s="10">
        <v>58</v>
      </c>
      <c r="R41" s="10">
        <v>4.1325000000000003</v>
      </c>
      <c r="S41" s="10">
        <v>0.49875000000000003</v>
      </c>
      <c r="U41" s="10" t="s">
        <v>28</v>
      </c>
      <c r="V41" s="12">
        <v>2</v>
      </c>
      <c r="W41" s="12">
        <v>11</v>
      </c>
      <c r="X41" s="12">
        <v>78</v>
      </c>
      <c r="AC41" s="13">
        <v>2</v>
      </c>
      <c r="AD41" s="13">
        <v>11</v>
      </c>
      <c r="AE41" s="13"/>
      <c r="AF41" s="13"/>
      <c r="AG41" s="13"/>
      <c r="AH41" s="23"/>
      <c r="AI41" s="24"/>
      <c r="AJ41" s="24"/>
      <c r="AK41" s="24"/>
      <c r="AL41" s="24"/>
      <c r="AM41" s="24"/>
      <c r="AN41" s="24"/>
      <c r="AP41" s="6">
        <v>1</v>
      </c>
    </row>
    <row r="42" spans="1:54" x14ac:dyDescent="0.25">
      <c r="A42" s="4">
        <v>1</v>
      </c>
      <c r="B42" s="4">
        <v>188</v>
      </c>
      <c r="C42" s="4">
        <v>8.0348896351111225</v>
      </c>
      <c r="D42" s="4">
        <v>30.205421992940007</v>
      </c>
      <c r="E42" s="4">
        <v>1.427</v>
      </c>
      <c r="F42" s="4">
        <v>2515850.8336877967</v>
      </c>
      <c r="G42" s="4">
        <v>6861352.8980003726</v>
      </c>
      <c r="H42" s="4">
        <v>184.93699999999998</v>
      </c>
      <c r="I42" s="4">
        <v>1</v>
      </c>
      <c r="J42" s="4">
        <v>11</v>
      </c>
      <c r="K42" s="4">
        <v>182</v>
      </c>
      <c r="L42" s="4" t="s">
        <v>28</v>
      </c>
      <c r="M42" s="8">
        <v>13.25</v>
      </c>
      <c r="N42" s="10">
        <v>1</v>
      </c>
      <c r="O42" s="10">
        <v>11</v>
      </c>
      <c r="P42" s="10">
        <v>196</v>
      </c>
      <c r="R42" s="10">
        <v>16.2</v>
      </c>
      <c r="S42" s="10">
        <v>8.8000000000000007</v>
      </c>
      <c r="T42" s="10">
        <v>3.2050000000000001</v>
      </c>
      <c r="U42" s="10">
        <v>2.63</v>
      </c>
      <c r="V42" s="12">
        <v>1</v>
      </c>
      <c r="W42" s="12">
        <v>11</v>
      </c>
      <c r="X42" s="12">
        <v>210</v>
      </c>
      <c r="AC42" s="13">
        <v>1</v>
      </c>
      <c r="AD42" s="13">
        <v>11</v>
      </c>
      <c r="AE42" s="13"/>
      <c r="AF42" s="13"/>
      <c r="AG42" s="13"/>
      <c r="AH42" s="23"/>
      <c r="AI42" s="24">
        <v>1</v>
      </c>
      <c r="AJ42" s="24">
        <v>11</v>
      </c>
      <c r="AK42" s="24">
        <v>214</v>
      </c>
      <c r="AL42" s="24"/>
      <c r="AM42" s="24"/>
      <c r="AN42" s="24"/>
      <c r="AO42" s="6">
        <f>AK42-X42</f>
        <v>4</v>
      </c>
      <c r="AP42" s="6">
        <v>0</v>
      </c>
      <c r="AQ42" s="26">
        <v>19.349999999999994</v>
      </c>
      <c r="AR42" s="26">
        <v>1</v>
      </c>
      <c r="AS42" s="26">
        <v>11</v>
      </c>
      <c r="AT42" s="26">
        <v>230</v>
      </c>
      <c r="AX42" s="26">
        <v>8.8888888888888893</v>
      </c>
      <c r="BB42">
        <f>AT42-AK42</f>
        <v>16</v>
      </c>
    </row>
    <row r="43" spans="1:54" x14ac:dyDescent="0.25">
      <c r="A43" s="4">
        <v>1</v>
      </c>
      <c r="B43" s="4">
        <v>181</v>
      </c>
      <c r="C43" s="4">
        <v>3.1367766198694715</v>
      </c>
      <c r="D43" s="4">
        <v>30.530125719312721</v>
      </c>
      <c r="E43" s="4">
        <v>0.90500000000000003</v>
      </c>
      <c r="F43" s="4">
        <v>2515846.6212420007</v>
      </c>
      <c r="G43" s="4">
        <v>6861355.4183662273</v>
      </c>
      <c r="H43" s="4">
        <v>184.41499999999999</v>
      </c>
      <c r="I43" s="4">
        <v>2</v>
      </c>
      <c r="J43" s="4">
        <v>11</v>
      </c>
      <c r="K43" s="4">
        <v>62</v>
      </c>
      <c r="L43" s="4" t="s">
        <v>28</v>
      </c>
      <c r="M43" s="8">
        <v>5.7</v>
      </c>
      <c r="N43" s="10">
        <v>2</v>
      </c>
      <c r="O43" s="10">
        <v>11</v>
      </c>
      <c r="P43" s="10">
        <v>78</v>
      </c>
      <c r="R43" s="10">
        <v>7.1</v>
      </c>
      <c r="S43" s="10">
        <v>1.4</v>
      </c>
      <c r="U43" s="10" t="s">
        <v>28</v>
      </c>
      <c r="V43" s="12">
        <v>2</v>
      </c>
      <c r="W43" s="12">
        <v>11</v>
      </c>
      <c r="X43" s="12">
        <v>101</v>
      </c>
      <c r="AC43" s="13">
        <v>2</v>
      </c>
      <c r="AD43" s="13">
        <v>11</v>
      </c>
      <c r="AE43" s="13"/>
      <c r="AF43" s="13"/>
      <c r="AG43" s="13"/>
      <c r="AH43" s="23"/>
      <c r="AI43" s="24">
        <v>2</v>
      </c>
      <c r="AJ43" s="24">
        <v>31</v>
      </c>
      <c r="AK43" s="24"/>
      <c r="AL43" s="24"/>
      <c r="AM43" s="24"/>
      <c r="AN43" s="24"/>
      <c r="AP43" s="6">
        <v>1</v>
      </c>
    </row>
    <row r="44" spans="1:54" x14ac:dyDescent="0.25">
      <c r="A44" s="4">
        <v>1</v>
      </c>
      <c r="B44" s="4">
        <v>182</v>
      </c>
      <c r="C44" s="4">
        <v>3.2097341442043175</v>
      </c>
      <c r="D44" s="4">
        <v>31.59012864366856</v>
      </c>
      <c r="E44" s="4">
        <v>1.0660000000000001</v>
      </c>
      <c r="F44" s="4">
        <v>2515847.1690686573</v>
      </c>
      <c r="G44" s="4">
        <v>6861356.3287589746</v>
      </c>
      <c r="H44" s="4">
        <v>184.57599999999999</v>
      </c>
      <c r="I44" s="4">
        <v>1</v>
      </c>
      <c r="J44" s="4">
        <v>11</v>
      </c>
      <c r="K44" s="4">
        <v>174</v>
      </c>
      <c r="L44" s="4" t="s">
        <v>28</v>
      </c>
      <c r="M44" s="8">
        <v>15.6</v>
      </c>
      <c r="N44" s="10">
        <v>1</v>
      </c>
      <c r="O44" s="10">
        <v>11</v>
      </c>
      <c r="P44" s="10">
        <v>196</v>
      </c>
      <c r="R44" s="10">
        <v>17.600000000000001</v>
      </c>
      <c r="S44" s="10">
        <v>9.4</v>
      </c>
      <c r="U44" s="10" t="s">
        <v>28</v>
      </c>
      <c r="V44" s="12">
        <v>1</v>
      </c>
      <c r="W44" s="12">
        <v>11</v>
      </c>
      <c r="X44" s="12">
        <v>220</v>
      </c>
      <c r="AC44" s="13">
        <v>1</v>
      </c>
      <c r="AD44" s="13">
        <v>11</v>
      </c>
      <c r="AE44" s="13"/>
      <c r="AF44" s="13"/>
      <c r="AG44" s="13"/>
      <c r="AH44" s="23"/>
      <c r="AI44" s="24">
        <v>1</v>
      </c>
      <c r="AJ44" s="24" t="s">
        <v>104</v>
      </c>
      <c r="AK44" s="24">
        <v>234</v>
      </c>
      <c r="AL44" s="24"/>
      <c r="AM44" s="24"/>
      <c r="AN44" s="24"/>
      <c r="AO44" s="6">
        <f>AK44-X44</f>
        <v>14</v>
      </c>
      <c r="AP44" s="6">
        <v>0</v>
      </c>
      <c r="AQ44" s="26">
        <v>20.839999999999975</v>
      </c>
      <c r="AR44" s="26">
        <v>1</v>
      </c>
      <c r="AS44" s="26" t="s">
        <v>104</v>
      </c>
      <c r="AT44" s="26">
        <v>260</v>
      </c>
      <c r="AU44" s="26">
        <v>22</v>
      </c>
      <c r="AV44" s="26">
        <v>20.5</v>
      </c>
      <c r="AW44" s="26">
        <v>11.33</v>
      </c>
      <c r="AX44" s="26">
        <v>14.444444444444445</v>
      </c>
      <c r="AY44" s="26">
        <v>26</v>
      </c>
      <c r="AZ44" s="26">
        <v>8.4615384615384599</v>
      </c>
      <c r="BB44">
        <f>AT44-AK44</f>
        <v>26</v>
      </c>
    </row>
    <row r="45" spans="1:54" x14ac:dyDescent="0.25">
      <c r="A45" s="4">
        <v>1</v>
      </c>
      <c r="B45" s="4">
        <v>187</v>
      </c>
      <c r="C45" s="4">
        <v>6.6017009624223331</v>
      </c>
      <c r="D45" s="4">
        <v>32.418264564944742</v>
      </c>
      <c r="E45" s="4">
        <v>1.7210000000000001</v>
      </c>
      <c r="F45" s="4">
        <v>2515850.5658940529</v>
      </c>
      <c r="G45" s="4">
        <v>6861355.5207829662</v>
      </c>
      <c r="H45" s="4">
        <v>185.23099999999999</v>
      </c>
      <c r="I45" s="4">
        <v>1</v>
      </c>
      <c r="J45" s="4">
        <v>11</v>
      </c>
      <c r="K45" s="4">
        <v>132</v>
      </c>
      <c r="L45" s="4" t="s">
        <v>28</v>
      </c>
      <c r="M45" s="8">
        <v>12.25</v>
      </c>
      <c r="N45" s="10">
        <v>1</v>
      </c>
      <c r="O45" s="10">
        <v>11</v>
      </c>
      <c r="P45" s="10">
        <v>146</v>
      </c>
      <c r="R45" s="10">
        <v>14.9</v>
      </c>
      <c r="S45" s="10">
        <v>9</v>
      </c>
      <c r="U45" s="10" t="s">
        <v>28</v>
      </c>
      <c r="V45" s="12">
        <v>1</v>
      </c>
      <c r="W45" s="12">
        <v>11</v>
      </c>
      <c r="X45" s="12">
        <v>155</v>
      </c>
      <c r="AC45" s="13">
        <v>1</v>
      </c>
      <c r="AD45" s="13">
        <v>11</v>
      </c>
      <c r="AE45" s="13"/>
      <c r="AF45" s="13"/>
      <c r="AG45" s="13"/>
      <c r="AH45" s="23"/>
      <c r="AI45" s="24">
        <v>1</v>
      </c>
      <c r="AJ45" s="24">
        <v>31</v>
      </c>
      <c r="AK45" s="24"/>
      <c r="AL45" s="24"/>
      <c r="AM45" s="24"/>
      <c r="AN45" s="24"/>
      <c r="AP45" s="6">
        <v>1</v>
      </c>
    </row>
    <row r="46" spans="1:54" x14ac:dyDescent="0.25">
      <c r="A46" s="4">
        <v>1</v>
      </c>
      <c r="B46" s="4">
        <v>183</v>
      </c>
      <c r="C46" s="4">
        <v>1.2216906283393489</v>
      </c>
      <c r="D46" s="4">
        <v>32.676048980998722</v>
      </c>
      <c r="E46" s="4">
        <v>0.72899999999999998</v>
      </c>
      <c r="F46" s="4">
        <v>2515845.8939723424</v>
      </c>
      <c r="G46" s="4">
        <v>6861358.2011022624</v>
      </c>
      <c r="H46" s="4">
        <v>184.239</v>
      </c>
      <c r="I46" s="4">
        <v>1</v>
      </c>
      <c r="J46" s="4">
        <v>11</v>
      </c>
      <c r="K46" s="4">
        <v>175</v>
      </c>
      <c r="L46" s="4" t="s">
        <v>28</v>
      </c>
      <c r="M46" s="8">
        <v>15.1</v>
      </c>
      <c r="N46" s="10">
        <v>1</v>
      </c>
      <c r="O46" s="10">
        <v>11</v>
      </c>
      <c r="P46" s="10">
        <v>196</v>
      </c>
      <c r="R46" s="10">
        <v>16.7</v>
      </c>
      <c r="S46" s="10">
        <v>10.199999999999999</v>
      </c>
      <c r="U46" s="10" t="s">
        <v>28</v>
      </c>
      <c r="V46" s="12">
        <v>1</v>
      </c>
      <c r="W46" s="12">
        <v>11</v>
      </c>
      <c r="X46" s="12">
        <v>208</v>
      </c>
      <c r="AC46" s="13">
        <v>1</v>
      </c>
      <c r="AD46" s="13">
        <v>11</v>
      </c>
      <c r="AE46" s="13"/>
      <c r="AF46" s="13"/>
      <c r="AG46" s="13"/>
      <c r="AH46" s="23"/>
      <c r="AI46" s="24">
        <v>1</v>
      </c>
      <c r="AJ46" s="24" t="s">
        <v>154</v>
      </c>
      <c r="AK46" s="24">
        <v>217</v>
      </c>
      <c r="AL46" s="24"/>
      <c r="AM46" s="24"/>
      <c r="AN46" s="24"/>
      <c r="AO46" s="6">
        <f>AK46-X46</f>
        <v>9</v>
      </c>
      <c r="AP46" s="6">
        <v>0</v>
      </c>
      <c r="AQ46" s="26">
        <v>19.349999999999994</v>
      </c>
      <c r="AR46" s="26">
        <v>1</v>
      </c>
      <c r="AS46" s="26" t="s">
        <v>154</v>
      </c>
      <c r="AT46" s="26">
        <v>239</v>
      </c>
      <c r="AU46" s="26">
        <v>20</v>
      </c>
      <c r="AV46" s="26">
        <v>20.16</v>
      </c>
      <c r="AW46" s="26">
        <v>11.16</v>
      </c>
      <c r="AX46" s="26">
        <v>12.222222222222223</v>
      </c>
      <c r="AY46" s="26">
        <v>24</v>
      </c>
      <c r="AZ46" s="26">
        <v>9.8461538461538396</v>
      </c>
      <c r="BB46">
        <f>AT46-AK46</f>
        <v>22</v>
      </c>
    </row>
    <row r="47" spans="1:54" x14ac:dyDescent="0.25">
      <c r="A47" s="4">
        <v>1</v>
      </c>
      <c r="B47" s="4">
        <v>190</v>
      </c>
      <c r="C47" s="4">
        <v>7.8459139866082381</v>
      </c>
      <c r="D47" s="4">
        <v>34.588814423954247</v>
      </c>
      <c r="E47" s="4">
        <v>1.7989999999999999</v>
      </c>
      <c r="F47" s="4">
        <v>2515852.6622913531</v>
      </c>
      <c r="G47" s="4">
        <v>6861356.8862393368</v>
      </c>
      <c r="H47" s="4">
        <v>185.309</v>
      </c>
      <c r="I47" s="4">
        <v>2</v>
      </c>
      <c r="J47" s="4">
        <v>11</v>
      </c>
      <c r="K47" s="4">
        <v>32</v>
      </c>
      <c r="L47" s="4" t="s">
        <v>28</v>
      </c>
      <c r="M47" s="8">
        <v>2.75</v>
      </c>
      <c r="N47" s="10">
        <v>2</v>
      </c>
      <c r="O47" s="10">
        <v>11</v>
      </c>
      <c r="P47" s="10">
        <v>46</v>
      </c>
      <c r="R47" s="10">
        <v>4.19475</v>
      </c>
      <c r="S47" s="10">
        <v>0.63749999999999996</v>
      </c>
      <c r="U47" s="10" t="s">
        <v>28</v>
      </c>
      <c r="V47" s="12">
        <v>2</v>
      </c>
      <c r="W47" s="12">
        <v>11</v>
      </c>
      <c r="X47" s="12">
        <v>66</v>
      </c>
      <c r="AC47" s="13">
        <v>2</v>
      </c>
      <c r="AD47" s="13">
        <v>11</v>
      </c>
      <c r="AE47" s="13"/>
      <c r="AF47" s="13"/>
      <c r="AG47" s="13"/>
      <c r="AH47" s="23"/>
      <c r="AI47" s="24"/>
      <c r="AJ47" s="24"/>
      <c r="AK47" s="24"/>
      <c r="AL47" s="24"/>
      <c r="AM47" s="24"/>
      <c r="AN47" s="24"/>
      <c r="AP47" s="6">
        <v>1</v>
      </c>
    </row>
    <row r="48" spans="1:54" x14ac:dyDescent="0.25">
      <c r="A48" s="4">
        <v>1</v>
      </c>
      <c r="B48" s="4">
        <v>191</v>
      </c>
      <c r="C48" s="4">
        <v>7.208610000022869</v>
      </c>
      <c r="D48" s="4">
        <v>34.688288886417709</v>
      </c>
      <c r="E48" s="4">
        <v>1.9239999999999999</v>
      </c>
      <c r="F48" s="4">
        <v>2515852.1402702681</v>
      </c>
      <c r="G48" s="4">
        <v>6861357.265113363</v>
      </c>
      <c r="H48" s="4">
        <v>185.434</v>
      </c>
      <c r="I48" s="4">
        <v>1</v>
      </c>
      <c r="J48" s="4">
        <v>11</v>
      </c>
      <c r="K48" s="4">
        <v>185</v>
      </c>
      <c r="L48" s="4" t="s">
        <v>28</v>
      </c>
      <c r="M48" s="8">
        <v>15.25</v>
      </c>
      <c r="N48" s="10">
        <v>1</v>
      </c>
      <c r="O48" s="10">
        <v>11</v>
      </c>
      <c r="P48" s="10">
        <v>201</v>
      </c>
      <c r="R48" s="10">
        <v>17.100000000000001</v>
      </c>
      <c r="S48" s="10">
        <v>10.4</v>
      </c>
      <c r="U48" s="10" t="s">
        <v>28</v>
      </c>
      <c r="V48" s="12">
        <v>1</v>
      </c>
      <c r="W48" s="12">
        <v>11</v>
      </c>
      <c r="X48" s="12">
        <v>215</v>
      </c>
      <c r="AC48" s="13">
        <v>1</v>
      </c>
      <c r="AD48" s="13">
        <v>11</v>
      </c>
      <c r="AE48" s="13"/>
      <c r="AF48" s="13"/>
      <c r="AG48" s="13"/>
      <c r="AH48" s="23"/>
      <c r="AI48" s="24">
        <v>1</v>
      </c>
      <c r="AJ48" s="24" t="s">
        <v>104</v>
      </c>
      <c r="AK48" s="24">
        <v>223</v>
      </c>
      <c r="AL48" s="24"/>
      <c r="AM48" s="24"/>
      <c r="AN48" s="24"/>
      <c r="AO48" s="6">
        <f t="shared" ref="AO48:AO49" si="8">AK48-X48</f>
        <v>8</v>
      </c>
      <c r="AP48" s="6">
        <v>0</v>
      </c>
      <c r="AQ48" s="26">
        <v>20.310000000000002</v>
      </c>
      <c r="AR48" s="26">
        <v>1</v>
      </c>
      <c r="AS48" s="26" t="s">
        <v>104</v>
      </c>
      <c r="AT48" s="26">
        <v>240</v>
      </c>
      <c r="AX48" s="26">
        <v>9.4444444444444446</v>
      </c>
      <c r="BB48">
        <f t="shared" ref="BB48:BB49" si="9">AT48-AK48</f>
        <v>17</v>
      </c>
    </row>
    <row r="49" spans="1:54" x14ac:dyDescent="0.25">
      <c r="A49" s="4">
        <v>1</v>
      </c>
      <c r="B49" s="4">
        <v>184</v>
      </c>
      <c r="C49" s="4">
        <v>2.1616062373701501</v>
      </c>
      <c r="D49" s="4">
        <v>34.782086646355218</v>
      </c>
      <c r="E49" s="4">
        <v>1.0389999999999999</v>
      </c>
      <c r="F49" s="4">
        <v>2515847.6900919857</v>
      </c>
      <c r="G49" s="4">
        <v>6861359.6477501914</v>
      </c>
      <c r="H49" s="4">
        <v>184.54899999999998</v>
      </c>
      <c r="I49" s="4">
        <v>1</v>
      </c>
      <c r="J49" s="4">
        <v>11</v>
      </c>
      <c r="K49" s="4">
        <v>164</v>
      </c>
      <c r="L49" s="4">
        <v>15</v>
      </c>
      <c r="M49" s="8">
        <v>15</v>
      </c>
      <c r="N49" s="10">
        <v>1</v>
      </c>
      <c r="O49" s="10">
        <v>11</v>
      </c>
      <c r="P49" s="10">
        <v>184</v>
      </c>
      <c r="R49" s="10">
        <v>17.3</v>
      </c>
      <c r="S49" s="10">
        <v>11.4</v>
      </c>
      <c r="U49" s="10" t="s">
        <v>28</v>
      </c>
      <c r="V49" s="12">
        <v>1</v>
      </c>
      <c r="W49" s="12">
        <v>11</v>
      </c>
      <c r="X49" s="12">
        <v>202</v>
      </c>
      <c r="AC49" s="13">
        <v>1</v>
      </c>
      <c r="AD49" s="13">
        <v>11</v>
      </c>
      <c r="AE49" s="13"/>
      <c r="AF49" s="13"/>
      <c r="AG49" s="13"/>
      <c r="AH49" s="23"/>
      <c r="AI49" s="24">
        <v>1</v>
      </c>
      <c r="AJ49" s="24">
        <v>11</v>
      </c>
      <c r="AK49" s="24">
        <v>205</v>
      </c>
      <c r="AL49" s="24"/>
      <c r="AM49" s="24"/>
      <c r="AN49" s="24"/>
      <c r="AO49" s="6">
        <f t="shared" si="8"/>
        <v>3</v>
      </c>
      <c r="AP49" s="6">
        <v>0</v>
      </c>
      <c r="AQ49" s="26">
        <v>19.840000000000003</v>
      </c>
      <c r="AR49" s="26">
        <v>1</v>
      </c>
      <c r="AS49" s="26" t="s">
        <v>166</v>
      </c>
      <c r="AT49" s="26">
        <v>219</v>
      </c>
      <c r="AX49" s="26">
        <v>7.7777777777777777</v>
      </c>
      <c r="BB49">
        <f t="shared" si="9"/>
        <v>14</v>
      </c>
    </row>
    <row r="50" spans="1:54" x14ac:dyDescent="0.25">
      <c r="A50" s="4">
        <v>1</v>
      </c>
      <c r="B50" s="4">
        <v>185</v>
      </c>
      <c r="C50" s="4">
        <v>4.4216049933445616</v>
      </c>
      <c r="D50" s="4">
        <v>34.813177207529193</v>
      </c>
      <c r="E50" s="4">
        <v>1.3169999999999999</v>
      </c>
      <c r="F50" s="4">
        <v>2515849.7161349636</v>
      </c>
      <c r="G50" s="4">
        <v>6861358.6458964832</v>
      </c>
      <c r="H50" s="4">
        <v>184.827</v>
      </c>
      <c r="I50" s="4">
        <v>1</v>
      </c>
      <c r="J50" s="4">
        <v>11</v>
      </c>
      <c r="K50" s="4">
        <v>92</v>
      </c>
      <c r="L50" s="4" t="s">
        <v>28</v>
      </c>
      <c r="M50" s="8">
        <v>13</v>
      </c>
      <c r="N50" s="10">
        <v>1</v>
      </c>
      <c r="O50" s="10">
        <v>11</v>
      </c>
      <c r="P50" s="10">
        <v>103</v>
      </c>
      <c r="R50" s="10">
        <v>14.6</v>
      </c>
      <c r="S50" s="10">
        <v>8.6999999999999993</v>
      </c>
      <c r="U50" s="10" t="s">
        <v>28</v>
      </c>
      <c r="V50" s="12">
        <v>1</v>
      </c>
      <c r="W50" s="12">
        <v>14</v>
      </c>
      <c r="X50" s="12">
        <v>109</v>
      </c>
      <c r="Y50" s="12" t="s">
        <v>39</v>
      </c>
      <c r="AC50" s="13">
        <v>1</v>
      </c>
      <c r="AD50" s="13">
        <v>14</v>
      </c>
      <c r="AE50" s="13"/>
      <c r="AF50" s="13"/>
      <c r="AG50" s="13"/>
      <c r="AH50" s="23"/>
      <c r="AI50" s="24">
        <v>1</v>
      </c>
      <c r="AJ50" s="24">
        <v>31</v>
      </c>
      <c r="AK50" s="24"/>
      <c r="AL50" s="24"/>
      <c r="AM50" s="24"/>
      <c r="AN50" s="24"/>
      <c r="AP50" s="6">
        <v>1</v>
      </c>
    </row>
    <row r="51" spans="1:54" x14ac:dyDescent="0.25">
      <c r="A51" s="4">
        <v>1</v>
      </c>
      <c r="B51" s="4">
        <v>189</v>
      </c>
      <c r="C51" s="4">
        <v>9.6165946107000515</v>
      </c>
      <c r="D51" s="4">
        <v>35.072385377864656</v>
      </c>
      <c r="E51" s="4">
        <v>2.0449999999999999</v>
      </c>
      <c r="F51" s="4">
        <v>2515854.4588622027</v>
      </c>
      <c r="G51" s="4">
        <v>6861356.5100958515</v>
      </c>
      <c r="H51" s="4">
        <v>185.55500000000001</v>
      </c>
      <c r="I51" s="4">
        <v>1</v>
      </c>
      <c r="J51" s="4">
        <v>11</v>
      </c>
      <c r="K51" s="4">
        <v>183</v>
      </c>
      <c r="L51" s="4" t="s">
        <v>28</v>
      </c>
      <c r="M51" s="8">
        <v>14.75</v>
      </c>
      <c r="N51" s="10">
        <v>1</v>
      </c>
      <c r="O51" s="10">
        <v>11</v>
      </c>
      <c r="P51" s="10">
        <v>200</v>
      </c>
      <c r="Q51" s="10" t="s">
        <v>40</v>
      </c>
      <c r="R51" s="10">
        <v>16.899999999999999</v>
      </c>
      <c r="S51" s="10">
        <v>8.4</v>
      </c>
      <c r="T51" s="10">
        <v>3.0649999999999999</v>
      </c>
      <c r="U51" s="10">
        <v>2.9950000000000001</v>
      </c>
      <c r="V51" s="12">
        <v>1</v>
      </c>
      <c r="W51" s="12">
        <v>11</v>
      </c>
      <c r="X51" s="12">
        <v>220</v>
      </c>
      <c r="AC51" s="13">
        <v>1</v>
      </c>
      <c r="AD51" s="13">
        <v>11</v>
      </c>
      <c r="AE51" s="13"/>
      <c r="AF51" s="13"/>
      <c r="AG51" s="13"/>
      <c r="AH51" s="23"/>
      <c r="AI51" s="24">
        <v>1</v>
      </c>
      <c r="AJ51" s="24" t="s">
        <v>104</v>
      </c>
      <c r="AK51" s="24">
        <v>227</v>
      </c>
      <c r="AL51" s="24"/>
      <c r="AM51" s="24"/>
      <c r="AN51" s="24"/>
      <c r="AO51" s="6">
        <f>AK51-X51</f>
        <v>7</v>
      </c>
      <c r="AP51" s="6">
        <v>1</v>
      </c>
      <c r="AQ51" s="26">
        <v>20.099999999999994</v>
      </c>
      <c r="AR51" s="26">
        <v>1</v>
      </c>
      <c r="AS51" s="26" t="s">
        <v>104</v>
      </c>
      <c r="AT51" s="26">
        <v>241</v>
      </c>
      <c r="AX51" s="26">
        <v>7.7777777777777777</v>
      </c>
      <c r="BB51">
        <f>AT51-AK51</f>
        <v>14</v>
      </c>
    </row>
    <row r="52" spans="1:54" x14ac:dyDescent="0.25">
      <c r="A52" s="4">
        <v>1</v>
      </c>
      <c r="B52" s="4">
        <v>198</v>
      </c>
      <c r="C52" s="4">
        <v>7.9425286947112319</v>
      </c>
      <c r="D52" s="4">
        <v>36.717318297142683</v>
      </c>
      <c r="E52" s="4">
        <v>2.0979999999999999</v>
      </c>
      <c r="F52" s="4">
        <v>2515853.7179281022</v>
      </c>
      <c r="G52" s="4">
        <v>6861358.7370484015</v>
      </c>
      <c r="H52" s="4">
        <v>185.608</v>
      </c>
      <c r="I52" s="4">
        <v>1</v>
      </c>
      <c r="J52" s="4">
        <v>11</v>
      </c>
      <c r="K52" s="4">
        <v>194</v>
      </c>
      <c r="L52" s="4" t="s">
        <v>28</v>
      </c>
      <c r="M52" s="8">
        <v>15.75</v>
      </c>
      <c r="N52" s="10">
        <v>1</v>
      </c>
      <c r="O52" s="10">
        <v>11</v>
      </c>
      <c r="P52" s="10">
        <v>204</v>
      </c>
      <c r="R52" s="10">
        <v>17.8</v>
      </c>
      <c r="S52" s="10">
        <v>10.5</v>
      </c>
      <c r="U52" s="10" t="s">
        <v>28</v>
      </c>
      <c r="V52" s="12">
        <v>1</v>
      </c>
      <c r="W52" s="12">
        <v>11</v>
      </c>
      <c r="X52" s="12">
        <v>228</v>
      </c>
      <c r="Y52" s="12" t="s">
        <v>41</v>
      </c>
      <c r="AC52" s="13">
        <v>1</v>
      </c>
      <c r="AD52" s="13">
        <v>11</v>
      </c>
      <c r="AE52" s="13"/>
      <c r="AF52" s="13"/>
      <c r="AG52" s="13"/>
      <c r="AH52" s="23"/>
      <c r="AI52" s="24">
        <v>1</v>
      </c>
      <c r="AJ52" s="24">
        <v>31</v>
      </c>
      <c r="AK52" s="24"/>
      <c r="AL52" s="24"/>
      <c r="AM52" s="24"/>
      <c r="AN52" s="24"/>
      <c r="AP52" s="6">
        <v>1</v>
      </c>
    </row>
    <row r="53" spans="1:54" x14ac:dyDescent="0.25">
      <c r="A53" s="4">
        <v>1</v>
      </c>
      <c r="B53" s="4">
        <v>199</v>
      </c>
      <c r="C53" s="4">
        <v>9.9975236040028435</v>
      </c>
      <c r="D53" s="4">
        <v>36.844400643617561</v>
      </c>
      <c r="E53" s="4">
        <v>2.145</v>
      </c>
      <c r="F53" s="4">
        <v>2515855.6052025999</v>
      </c>
      <c r="G53" s="4">
        <v>6861357.9140362674</v>
      </c>
      <c r="H53" s="4">
        <v>185.655</v>
      </c>
      <c r="I53" s="4">
        <v>1</v>
      </c>
      <c r="J53" s="4">
        <v>11</v>
      </c>
      <c r="K53" s="4">
        <v>132</v>
      </c>
      <c r="L53" s="4" t="s">
        <v>28</v>
      </c>
      <c r="M53" s="8">
        <v>13.5</v>
      </c>
      <c r="N53" s="10">
        <v>1</v>
      </c>
      <c r="O53" s="10">
        <v>11</v>
      </c>
      <c r="P53" s="10">
        <v>144</v>
      </c>
      <c r="R53" s="10">
        <v>15.9</v>
      </c>
      <c r="S53" s="10">
        <v>9.1999999999999993</v>
      </c>
      <c r="U53" s="10" t="s">
        <v>28</v>
      </c>
      <c r="V53" s="12">
        <v>1</v>
      </c>
      <c r="W53" s="12">
        <v>11</v>
      </c>
      <c r="X53" s="12">
        <v>155</v>
      </c>
      <c r="AC53" s="13">
        <v>1</v>
      </c>
      <c r="AD53" s="13">
        <v>11</v>
      </c>
      <c r="AE53" s="13"/>
      <c r="AF53" s="13"/>
      <c r="AG53" s="13"/>
      <c r="AH53" s="23"/>
      <c r="AI53" s="24">
        <v>1</v>
      </c>
      <c r="AJ53" s="24">
        <v>31</v>
      </c>
      <c r="AK53" s="24"/>
      <c r="AL53" s="24"/>
      <c r="AM53" s="24"/>
      <c r="AN53" s="24"/>
      <c r="AP53" s="6">
        <v>0</v>
      </c>
    </row>
    <row r="54" spans="1:54" x14ac:dyDescent="0.25">
      <c r="A54" s="4">
        <v>1</v>
      </c>
      <c r="B54" s="4">
        <v>193</v>
      </c>
      <c r="C54" s="4">
        <v>5.6435144311646104</v>
      </c>
      <c r="D54" s="4">
        <v>37.073226172876254</v>
      </c>
      <c r="E54" s="4">
        <v>1.774</v>
      </c>
      <c r="F54" s="4">
        <v>2515851.8334481874</v>
      </c>
      <c r="G54" s="4">
        <v>6861360.1011863891</v>
      </c>
      <c r="H54" s="4">
        <v>185.28399999999999</v>
      </c>
      <c r="I54" s="4">
        <v>3</v>
      </c>
      <c r="J54" s="4">
        <v>11</v>
      </c>
      <c r="K54" s="4">
        <v>30</v>
      </c>
      <c r="L54" s="4" t="s">
        <v>28</v>
      </c>
      <c r="M54" s="8">
        <v>5.75</v>
      </c>
      <c r="N54" s="10">
        <v>3</v>
      </c>
      <c r="O54" s="10">
        <v>11</v>
      </c>
      <c r="P54" s="10">
        <v>41</v>
      </c>
      <c r="R54" s="10">
        <v>7.3</v>
      </c>
      <c r="S54" s="10">
        <v>2.8</v>
      </c>
      <c r="U54" s="10" t="s">
        <v>28</v>
      </c>
      <c r="V54" s="12">
        <v>3</v>
      </c>
      <c r="W54" s="12">
        <v>11</v>
      </c>
      <c r="X54" s="12">
        <v>48</v>
      </c>
      <c r="AC54" s="13">
        <v>3</v>
      </c>
      <c r="AD54" s="13">
        <v>11</v>
      </c>
      <c r="AE54" s="13"/>
      <c r="AF54" s="13"/>
      <c r="AG54" s="13"/>
      <c r="AH54" s="23"/>
      <c r="AI54" s="24"/>
      <c r="AJ54" s="24"/>
      <c r="AK54" s="24"/>
      <c r="AL54" s="24"/>
      <c r="AM54" s="24"/>
      <c r="AN54" s="24"/>
      <c r="AP54" s="6">
        <v>1</v>
      </c>
    </row>
    <row r="55" spans="1:54" x14ac:dyDescent="0.25">
      <c r="A55" s="4">
        <v>1</v>
      </c>
      <c r="B55" s="4">
        <v>194</v>
      </c>
      <c r="C55" s="4">
        <v>2.6834742820714799</v>
      </c>
      <c r="D55" s="4">
        <v>38.075107560944083</v>
      </c>
      <c r="E55" s="4">
        <v>1.353</v>
      </c>
      <c r="F55" s="4">
        <v>2515849.6547845085</v>
      </c>
      <c r="G55" s="4">
        <v>6861362.3415052444</v>
      </c>
      <c r="H55" s="4">
        <v>184.863</v>
      </c>
      <c r="I55" s="4">
        <v>1</v>
      </c>
      <c r="J55" s="4">
        <v>11</v>
      </c>
      <c r="K55" s="4">
        <v>168</v>
      </c>
      <c r="L55" s="4" t="s">
        <v>28</v>
      </c>
      <c r="M55" s="8">
        <v>15.9</v>
      </c>
      <c r="N55" s="10">
        <v>1</v>
      </c>
      <c r="O55" s="10">
        <v>11</v>
      </c>
      <c r="P55" s="10">
        <v>183</v>
      </c>
      <c r="R55" s="10">
        <v>18.3</v>
      </c>
      <c r="S55" s="10">
        <v>12.3</v>
      </c>
      <c r="U55" s="10" t="s">
        <v>28</v>
      </c>
      <c r="V55" s="12">
        <v>1</v>
      </c>
      <c r="W55" s="12">
        <v>11</v>
      </c>
      <c r="X55" s="12">
        <v>198</v>
      </c>
      <c r="AC55" s="13">
        <v>1</v>
      </c>
      <c r="AD55" s="13">
        <v>11</v>
      </c>
      <c r="AE55" s="13"/>
      <c r="AF55" s="13"/>
      <c r="AG55" s="13"/>
      <c r="AH55" s="23"/>
      <c r="AI55" s="24">
        <v>1</v>
      </c>
      <c r="AJ55" s="24">
        <v>11</v>
      </c>
      <c r="AK55" s="24">
        <v>206</v>
      </c>
      <c r="AL55" s="24"/>
      <c r="AM55" s="24"/>
      <c r="AN55" s="24"/>
      <c r="AO55" s="6">
        <f>AK55-X55</f>
        <v>8</v>
      </c>
      <c r="AP55" s="6">
        <v>0</v>
      </c>
      <c r="AQ55" s="26">
        <v>20.069999999999993</v>
      </c>
      <c r="AR55" s="26">
        <v>1</v>
      </c>
      <c r="AS55" s="26" t="s">
        <v>104</v>
      </c>
      <c r="AT55" s="26">
        <v>215</v>
      </c>
      <c r="AX55" s="26">
        <v>5</v>
      </c>
      <c r="BB55">
        <f>AT55-AK55</f>
        <v>9</v>
      </c>
    </row>
    <row r="56" spans="1:54" x14ac:dyDescent="0.25">
      <c r="A56" s="4">
        <v>1</v>
      </c>
      <c r="B56" s="4">
        <v>200</v>
      </c>
      <c r="C56" s="4">
        <v>9.3674210619830305</v>
      </c>
      <c r="D56" s="4">
        <v>39.403375396627084</v>
      </c>
      <c r="E56" s="4">
        <v>2.2440000000000002</v>
      </c>
      <c r="F56" s="4">
        <v>2515856.2100051655</v>
      </c>
      <c r="G56" s="4">
        <v>6861360.4791083643</v>
      </c>
      <c r="H56" s="4">
        <v>185.75399999999999</v>
      </c>
      <c r="I56" s="4">
        <v>3</v>
      </c>
      <c r="J56" s="4">
        <v>11</v>
      </c>
      <c r="K56" s="4">
        <v>30</v>
      </c>
      <c r="L56" s="4" t="s">
        <v>28</v>
      </c>
      <c r="M56" s="8">
        <v>4.9000000000000004</v>
      </c>
      <c r="N56" s="10">
        <v>3</v>
      </c>
      <c r="O56" s="10" t="s">
        <v>101</v>
      </c>
      <c r="P56" s="10">
        <v>31</v>
      </c>
      <c r="Q56" s="10" t="s">
        <v>42</v>
      </c>
      <c r="R56" s="10">
        <v>4.8</v>
      </c>
      <c r="S56" s="10">
        <v>2.5</v>
      </c>
      <c r="U56" s="10" t="s">
        <v>28</v>
      </c>
      <c r="V56" s="12">
        <v>3</v>
      </c>
      <c r="W56" s="12">
        <v>23</v>
      </c>
      <c r="Y56" s="12" t="s">
        <v>43</v>
      </c>
      <c r="AC56" s="13"/>
      <c r="AD56" s="13">
        <v>41</v>
      </c>
      <c r="AE56" s="13"/>
      <c r="AF56" s="13"/>
      <c r="AG56" s="13"/>
      <c r="AH56" s="23"/>
      <c r="AI56" s="24"/>
      <c r="AJ56" s="24"/>
      <c r="AK56" s="24"/>
      <c r="AL56" s="24"/>
      <c r="AM56" s="24"/>
      <c r="AN56" s="24"/>
      <c r="AP56" s="6">
        <v>0</v>
      </c>
    </row>
    <row r="57" spans="1:54" x14ac:dyDescent="0.25">
      <c r="A57" s="4">
        <v>1</v>
      </c>
      <c r="B57" s="4">
        <v>201</v>
      </c>
      <c r="C57" s="4">
        <v>8.3244190592540619</v>
      </c>
      <c r="D57" s="4">
        <v>39.453333602192956</v>
      </c>
      <c r="E57" s="4">
        <v>2.1389999999999998</v>
      </c>
      <c r="F57" s="4">
        <v>2515855.3042696333</v>
      </c>
      <c r="G57" s="4">
        <v>6861360.9987160489</v>
      </c>
      <c r="H57" s="4">
        <v>185.649</v>
      </c>
      <c r="I57" s="4">
        <v>2</v>
      </c>
      <c r="J57" s="4">
        <v>11</v>
      </c>
      <c r="K57" s="4">
        <v>44</v>
      </c>
      <c r="L57" s="4" t="s">
        <v>28</v>
      </c>
      <c r="M57" s="8">
        <v>3.8</v>
      </c>
      <c r="N57" s="10">
        <v>2</v>
      </c>
      <c r="O57" s="10">
        <v>11</v>
      </c>
      <c r="P57" s="10">
        <v>58</v>
      </c>
      <c r="R57" s="10">
        <v>4.5324999999999998</v>
      </c>
      <c r="S57" s="10">
        <v>0.49</v>
      </c>
      <c r="U57" s="10" t="s">
        <v>28</v>
      </c>
      <c r="V57" s="12">
        <v>2</v>
      </c>
      <c r="W57" s="12">
        <v>11</v>
      </c>
      <c r="X57" s="12">
        <v>74</v>
      </c>
      <c r="AC57" s="13">
        <v>2</v>
      </c>
      <c r="AD57" s="13">
        <v>11</v>
      </c>
      <c r="AE57" s="13"/>
      <c r="AF57" s="13"/>
      <c r="AG57" s="13"/>
      <c r="AH57" s="23"/>
      <c r="AI57" s="24"/>
      <c r="AJ57" s="24"/>
      <c r="AK57" s="24"/>
      <c r="AL57" s="24"/>
      <c r="AM57" s="24"/>
      <c r="AN57" s="24"/>
      <c r="AP57" s="6">
        <v>1</v>
      </c>
    </row>
    <row r="58" spans="1:54" x14ac:dyDescent="0.25">
      <c r="A58" s="4">
        <v>1</v>
      </c>
      <c r="B58" s="4">
        <v>197</v>
      </c>
      <c r="C58" s="4">
        <v>5.4974169377434077</v>
      </c>
      <c r="D58" s="4">
        <v>39.506220320509172</v>
      </c>
      <c r="E58" s="4">
        <v>1.915</v>
      </c>
      <c r="F58" s="4">
        <v>2515852.8117284211</v>
      </c>
      <c r="G58" s="4">
        <v>6861362.3336229017</v>
      </c>
      <c r="H58" s="4">
        <v>185.42500000000001</v>
      </c>
      <c r="I58" s="4">
        <v>1</v>
      </c>
      <c r="J58" s="4">
        <v>11</v>
      </c>
      <c r="K58" s="4">
        <v>224</v>
      </c>
      <c r="L58" s="4" t="s">
        <v>28</v>
      </c>
      <c r="M58" s="8">
        <v>16.399999999999999</v>
      </c>
      <c r="N58" s="10">
        <v>1</v>
      </c>
      <c r="O58" s="10">
        <v>11</v>
      </c>
      <c r="P58" s="10">
        <v>241</v>
      </c>
      <c r="R58" s="10">
        <v>18.600000000000001</v>
      </c>
      <c r="S58" s="10">
        <v>11</v>
      </c>
      <c r="U58" s="10" t="s">
        <v>28</v>
      </c>
      <c r="V58" s="12">
        <v>1</v>
      </c>
      <c r="W58" s="12">
        <v>11</v>
      </c>
      <c r="X58" s="12">
        <v>259</v>
      </c>
      <c r="AC58" s="13">
        <v>1</v>
      </c>
      <c r="AD58" s="13">
        <v>11</v>
      </c>
      <c r="AE58" s="13"/>
      <c r="AF58" s="13"/>
      <c r="AG58" s="13"/>
      <c r="AH58" s="23"/>
      <c r="AI58" s="24">
        <v>1</v>
      </c>
      <c r="AJ58" s="24" t="s">
        <v>104</v>
      </c>
      <c r="AK58" s="24">
        <v>267</v>
      </c>
      <c r="AL58" s="24"/>
      <c r="AM58" s="24"/>
      <c r="AN58" s="24"/>
      <c r="AO58" s="6">
        <f t="shared" ref="AO58:AO64" si="10">AK58-X58</f>
        <v>8</v>
      </c>
      <c r="AP58" s="6">
        <v>0</v>
      </c>
      <c r="AQ58" s="26">
        <v>21.990000000000009</v>
      </c>
      <c r="AR58" s="26">
        <v>1</v>
      </c>
      <c r="AS58" s="26" t="s">
        <v>104</v>
      </c>
      <c r="AT58" s="26">
        <v>285</v>
      </c>
      <c r="AX58" s="26">
        <v>10</v>
      </c>
      <c r="BB58">
        <f t="shared" ref="BB58:BB64" si="11">AT58-AK58</f>
        <v>18</v>
      </c>
    </row>
    <row r="59" spans="1:54" x14ac:dyDescent="0.25">
      <c r="A59" s="4">
        <v>1</v>
      </c>
      <c r="B59" s="4">
        <v>202</v>
      </c>
      <c r="C59" s="4">
        <v>8.83538880499197</v>
      </c>
      <c r="D59" s="4">
        <v>40.208354078034859</v>
      </c>
      <c r="E59" s="4">
        <v>2.1920000000000002</v>
      </c>
      <c r="F59" s="4">
        <v>2515856.1030871766</v>
      </c>
      <c r="G59" s="4">
        <v>6861361.4380752789</v>
      </c>
      <c r="H59" s="4">
        <v>185.702</v>
      </c>
      <c r="I59" s="4">
        <v>1</v>
      </c>
      <c r="J59" s="4">
        <v>11</v>
      </c>
      <c r="K59" s="4">
        <v>173</v>
      </c>
      <c r="L59" s="4" t="s">
        <v>28</v>
      </c>
      <c r="M59" s="8">
        <v>14.8</v>
      </c>
      <c r="N59" s="10">
        <v>1</v>
      </c>
      <c r="O59" s="10">
        <v>11</v>
      </c>
      <c r="P59" s="10">
        <v>186</v>
      </c>
      <c r="Q59" s="10" t="s">
        <v>44</v>
      </c>
      <c r="R59" s="10">
        <v>17.399999999999999</v>
      </c>
      <c r="S59" s="10">
        <v>10.1</v>
      </c>
      <c r="T59" s="10">
        <v>3.7949999999999999</v>
      </c>
      <c r="U59" s="10">
        <v>3.2549999999999999</v>
      </c>
      <c r="V59" s="12">
        <v>1</v>
      </c>
      <c r="W59" s="12">
        <v>11</v>
      </c>
      <c r="X59" s="12">
        <v>196</v>
      </c>
      <c r="Y59" s="12" t="s">
        <v>45</v>
      </c>
      <c r="AC59" s="13">
        <v>1</v>
      </c>
      <c r="AD59" s="13">
        <v>11</v>
      </c>
      <c r="AE59" s="13"/>
      <c r="AF59" s="13" t="s">
        <v>119</v>
      </c>
      <c r="AG59" s="13"/>
      <c r="AH59" s="23"/>
      <c r="AI59" s="24">
        <v>1</v>
      </c>
      <c r="AJ59" s="24" t="s">
        <v>104</v>
      </c>
      <c r="AK59" s="24">
        <v>207</v>
      </c>
      <c r="AL59" s="24"/>
      <c r="AM59" s="24"/>
      <c r="AN59" s="24"/>
      <c r="AO59" s="6">
        <f t="shared" si="10"/>
        <v>11</v>
      </c>
      <c r="AP59" s="6">
        <v>0</v>
      </c>
      <c r="AQ59" s="26">
        <v>21.189999999999998</v>
      </c>
      <c r="AR59" s="26">
        <v>1</v>
      </c>
      <c r="AS59" s="26" t="s">
        <v>104</v>
      </c>
      <c r="AT59" s="26">
        <v>220</v>
      </c>
      <c r="AX59" s="26">
        <v>7.2222222222222223</v>
      </c>
      <c r="BA59" s="26" t="s">
        <v>196</v>
      </c>
      <c r="BB59">
        <f t="shared" si="11"/>
        <v>13</v>
      </c>
    </row>
    <row r="60" spans="1:54" x14ac:dyDescent="0.25">
      <c r="A60" s="4">
        <v>1</v>
      </c>
      <c r="B60" s="4">
        <v>196</v>
      </c>
      <c r="C60" s="4">
        <v>0.66134421216763983</v>
      </c>
      <c r="D60" s="4">
        <v>41.321026534114949</v>
      </c>
      <c r="E60" s="4">
        <v>1.194</v>
      </c>
      <c r="F60" s="4">
        <v>2515849.3333202852</v>
      </c>
      <c r="G60" s="4">
        <v>6861366.1522349324</v>
      </c>
      <c r="H60" s="4">
        <v>184.70399999999998</v>
      </c>
      <c r="I60" s="4">
        <v>1</v>
      </c>
      <c r="J60" s="4">
        <v>11</v>
      </c>
      <c r="K60" s="4">
        <v>100</v>
      </c>
      <c r="L60" s="4" t="s">
        <v>28</v>
      </c>
      <c r="M60" s="8">
        <v>12.9</v>
      </c>
      <c r="N60" s="10">
        <v>1</v>
      </c>
      <c r="O60" s="10">
        <v>11</v>
      </c>
      <c r="P60" s="10">
        <v>106</v>
      </c>
      <c r="R60" s="10">
        <v>14</v>
      </c>
      <c r="S60" s="10">
        <v>10.7</v>
      </c>
      <c r="U60" s="10" t="s">
        <v>28</v>
      </c>
      <c r="V60" s="12">
        <v>1</v>
      </c>
      <c r="W60" s="12" t="s">
        <v>101</v>
      </c>
      <c r="X60" s="12">
        <v>108</v>
      </c>
      <c r="Y60" s="12" t="s">
        <v>46</v>
      </c>
      <c r="AC60" s="13">
        <v>1</v>
      </c>
      <c r="AD60" s="13">
        <v>11</v>
      </c>
      <c r="AE60" s="13"/>
      <c r="AF60" s="13"/>
      <c r="AG60" s="13"/>
      <c r="AH60" s="23"/>
      <c r="AI60" s="24">
        <v>1</v>
      </c>
      <c r="AJ60" s="24" t="s">
        <v>167</v>
      </c>
      <c r="AK60" s="24">
        <v>109</v>
      </c>
      <c r="AL60" s="24"/>
      <c r="AM60" s="24"/>
      <c r="AN60" s="24"/>
      <c r="AO60" s="6">
        <f t="shared" si="10"/>
        <v>1</v>
      </c>
      <c r="AP60" s="6">
        <v>0</v>
      </c>
      <c r="AQ60" s="26">
        <v>13.870000000000005</v>
      </c>
      <c r="AR60" s="26">
        <v>1</v>
      </c>
      <c r="AS60" s="26" t="s">
        <v>197</v>
      </c>
      <c r="AT60" s="26">
        <v>121</v>
      </c>
      <c r="AX60" s="26">
        <v>6.6666666666666661</v>
      </c>
      <c r="BB60">
        <f t="shared" si="11"/>
        <v>12</v>
      </c>
    </row>
    <row r="61" spans="1:54" x14ac:dyDescent="0.25">
      <c r="A61" s="4">
        <v>1</v>
      </c>
      <c r="B61" s="4">
        <v>205</v>
      </c>
      <c r="C61" s="4">
        <v>5.1042749653476172</v>
      </c>
      <c r="D61" s="4">
        <v>43.049204569633169</v>
      </c>
      <c r="E61" s="4">
        <v>1.8859999999999999</v>
      </c>
      <c r="F61" s="4">
        <v>2515854.0757368347</v>
      </c>
      <c r="G61" s="4">
        <v>6861365.6667266712</v>
      </c>
      <c r="H61" s="4">
        <v>185.39599999999999</v>
      </c>
      <c r="I61" s="4">
        <v>1</v>
      </c>
      <c r="J61" s="4">
        <v>11</v>
      </c>
      <c r="K61" s="4">
        <v>134</v>
      </c>
      <c r="L61" s="4" t="s">
        <v>28</v>
      </c>
      <c r="M61" s="8">
        <v>13.6</v>
      </c>
      <c r="N61" s="10">
        <v>1</v>
      </c>
      <c r="O61" s="10">
        <v>11</v>
      </c>
      <c r="P61" s="10">
        <v>141</v>
      </c>
      <c r="R61" s="10">
        <v>15.2</v>
      </c>
      <c r="S61" s="10">
        <v>10.199999999999999</v>
      </c>
      <c r="U61" s="10" t="s">
        <v>28</v>
      </c>
      <c r="V61" s="12">
        <v>1</v>
      </c>
      <c r="W61" s="12">
        <v>11</v>
      </c>
      <c r="X61" s="12">
        <v>147</v>
      </c>
      <c r="Y61" s="12" t="s">
        <v>47</v>
      </c>
      <c r="AC61" s="13">
        <v>1</v>
      </c>
      <c r="AD61" s="13">
        <v>11</v>
      </c>
      <c r="AE61" s="13"/>
      <c r="AF61" s="13"/>
      <c r="AG61" s="13"/>
      <c r="AH61" s="23"/>
      <c r="AI61" s="24">
        <v>1</v>
      </c>
      <c r="AJ61" s="24" t="s">
        <v>166</v>
      </c>
      <c r="AK61" s="24">
        <v>152</v>
      </c>
      <c r="AL61" s="24"/>
      <c r="AM61" s="24"/>
      <c r="AN61" s="24"/>
      <c r="AO61" s="6">
        <f t="shared" si="10"/>
        <v>5</v>
      </c>
      <c r="AP61" s="6">
        <v>0</v>
      </c>
      <c r="AQ61" s="26">
        <v>17.939999999999998</v>
      </c>
      <c r="AR61" s="26">
        <v>1</v>
      </c>
      <c r="AS61" s="26" t="s">
        <v>166</v>
      </c>
      <c r="AT61" s="26">
        <v>165</v>
      </c>
      <c r="AX61" s="26">
        <v>7.2222222222222223</v>
      </c>
      <c r="BB61">
        <f t="shared" si="11"/>
        <v>13</v>
      </c>
    </row>
    <row r="62" spans="1:54" x14ac:dyDescent="0.25">
      <c r="A62" s="4">
        <v>1</v>
      </c>
      <c r="B62" s="4">
        <v>207</v>
      </c>
      <c r="C62" s="4">
        <v>2.7911922599858392</v>
      </c>
      <c r="D62" s="4">
        <v>45.11311188299689</v>
      </c>
      <c r="E62" s="4">
        <v>1.679</v>
      </c>
      <c r="F62" s="4">
        <v>2515852.9568034578</v>
      </c>
      <c r="G62" s="4">
        <v>6861368.5577564342</v>
      </c>
      <c r="H62" s="4">
        <v>185.18899999999999</v>
      </c>
      <c r="I62" s="4">
        <v>1</v>
      </c>
      <c r="J62" s="4">
        <v>11</v>
      </c>
      <c r="K62" s="4">
        <v>182</v>
      </c>
      <c r="L62" s="4" t="s">
        <v>28</v>
      </c>
      <c r="M62" s="8">
        <v>15.6</v>
      </c>
      <c r="N62" s="10">
        <v>1</v>
      </c>
      <c r="O62" s="10">
        <v>11</v>
      </c>
      <c r="P62" s="10">
        <v>196</v>
      </c>
      <c r="R62" s="10">
        <v>17.7</v>
      </c>
      <c r="S62" s="10">
        <v>10.3</v>
      </c>
      <c r="U62" s="10" t="s">
        <v>28</v>
      </c>
      <c r="V62" s="12">
        <v>1</v>
      </c>
      <c r="W62" s="12">
        <v>11</v>
      </c>
      <c r="X62" s="12">
        <v>208</v>
      </c>
      <c r="AC62" s="13">
        <v>1</v>
      </c>
      <c r="AD62" s="13">
        <v>11</v>
      </c>
      <c r="AE62" s="13"/>
      <c r="AF62" s="13"/>
      <c r="AG62" s="13"/>
      <c r="AH62" s="23"/>
      <c r="AI62" s="24">
        <v>1</v>
      </c>
      <c r="AJ62" s="24">
        <v>11</v>
      </c>
      <c r="AK62" s="24">
        <v>216</v>
      </c>
      <c r="AL62" s="24"/>
      <c r="AM62" s="24"/>
      <c r="AN62" s="24"/>
      <c r="AO62" s="6">
        <f t="shared" si="10"/>
        <v>8</v>
      </c>
      <c r="AP62" s="6">
        <v>0</v>
      </c>
      <c r="AQ62" s="26">
        <v>20.53</v>
      </c>
      <c r="AR62" s="26">
        <v>1</v>
      </c>
      <c r="AS62" s="26">
        <v>11</v>
      </c>
      <c r="AT62" s="26">
        <v>233</v>
      </c>
      <c r="AX62" s="26">
        <v>9.4444444444444446</v>
      </c>
      <c r="BB62">
        <f t="shared" si="11"/>
        <v>17</v>
      </c>
    </row>
    <row r="63" spans="1:54" x14ac:dyDescent="0.25">
      <c r="A63" s="4">
        <v>1</v>
      </c>
      <c r="B63" s="4">
        <v>215</v>
      </c>
      <c r="C63" s="4">
        <v>7.9551664499053496</v>
      </c>
      <c r="D63" s="4">
        <v>45.757318810812109</v>
      </c>
      <c r="E63" s="4">
        <v>1.9690000000000001</v>
      </c>
      <c r="F63" s="4">
        <v>2515857.8473045891</v>
      </c>
      <c r="G63" s="4">
        <v>6861366.778815547</v>
      </c>
      <c r="H63" s="4">
        <v>185.47899999999998</v>
      </c>
      <c r="I63" s="4">
        <v>1</v>
      </c>
      <c r="J63" s="4">
        <v>11</v>
      </c>
      <c r="K63" s="4">
        <v>175</v>
      </c>
      <c r="L63" s="4">
        <v>12</v>
      </c>
      <c r="M63" s="8">
        <v>14.5</v>
      </c>
      <c r="N63" s="10">
        <v>1</v>
      </c>
      <c r="O63" s="10">
        <v>11</v>
      </c>
      <c r="P63" s="10">
        <v>189</v>
      </c>
      <c r="R63" s="10">
        <v>16.7</v>
      </c>
      <c r="S63" s="10">
        <v>10.6</v>
      </c>
      <c r="U63" s="10" t="s">
        <v>28</v>
      </c>
      <c r="V63" s="12">
        <v>1</v>
      </c>
      <c r="W63" s="12">
        <v>11</v>
      </c>
      <c r="X63" s="12">
        <v>204</v>
      </c>
      <c r="AC63" s="13">
        <v>1</v>
      </c>
      <c r="AD63" s="13">
        <v>11</v>
      </c>
      <c r="AE63" s="13"/>
      <c r="AF63" s="13"/>
      <c r="AG63" s="13"/>
      <c r="AH63" s="23"/>
      <c r="AI63" s="24">
        <v>1</v>
      </c>
      <c r="AJ63" s="24" t="s">
        <v>104</v>
      </c>
      <c r="AK63" s="24">
        <v>207</v>
      </c>
      <c r="AL63" s="24"/>
      <c r="AM63" s="24"/>
      <c r="AN63" s="24"/>
      <c r="AO63" s="6">
        <f t="shared" si="10"/>
        <v>3</v>
      </c>
      <c r="AP63" s="6">
        <v>0</v>
      </c>
      <c r="AQ63" s="26">
        <v>19.509999999999991</v>
      </c>
      <c r="AR63" s="26">
        <v>1</v>
      </c>
      <c r="AS63" s="26" t="s">
        <v>104</v>
      </c>
      <c r="AT63" s="26">
        <v>223</v>
      </c>
      <c r="AX63" s="26">
        <v>8.8888888888888893</v>
      </c>
      <c r="BB63">
        <f t="shared" si="11"/>
        <v>16</v>
      </c>
    </row>
    <row r="64" spans="1:54" x14ac:dyDescent="0.25">
      <c r="A64" s="4">
        <v>1</v>
      </c>
      <c r="B64" s="4">
        <v>213</v>
      </c>
      <c r="C64" s="4">
        <v>5.3861648491148095</v>
      </c>
      <c r="D64" s="4">
        <v>45.797215867541112</v>
      </c>
      <c r="E64" s="4">
        <v>1.7949999999999999</v>
      </c>
      <c r="F64" s="4">
        <v>2515855.5785213704</v>
      </c>
      <c r="G64" s="4">
        <v>6861367.9846280143</v>
      </c>
      <c r="H64" s="4">
        <v>185.30500000000001</v>
      </c>
      <c r="I64" s="4">
        <v>1</v>
      </c>
      <c r="J64" s="4">
        <v>11</v>
      </c>
      <c r="K64" s="4">
        <v>185</v>
      </c>
      <c r="L64" s="4">
        <v>17</v>
      </c>
      <c r="M64" s="8">
        <v>14.6</v>
      </c>
      <c r="N64" s="10">
        <v>1</v>
      </c>
      <c r="O64" s="10">
        <v>11</v>
      </c>
      <c r="P64" s="10">
        <v>201</v>
      </c>
      <c r="R64" s="10">
        <v>17.5</v>
      </c>
      <c r="S64" s="10">
        <v>10.5</v>
      </c>
      <c r="U64" s="10" t="s">
        <v>28</v>
      </c>
      <c r="V64" s="12">
        <v>1</v>
      </c>
      <c r="W64" s="12">
        <v>11</v>
      </c>
      <c r="X64" s="12">
        <v>220</v>
      </c>
      <c r="AC64" s="13">
        <v>1</v>
      </c>
      <c r="AD64" s="13">
        <v>11</v>
      </c>
      <c r="AE64" s="13"/>
      <c r="AF64" s="13"/>
      <c r="AG64" s="13"/>
      <c r="AH64" s="23"/>
      <c r="AI64" s="24">
        <v>1</v>
      </c>
      <c r="AJ64" s="24">
        <v>11</v>
      </c>
      <c r="AK64" s="24">
        <v>226</v>
      </c>
      <c r="AL64" s="24"/>
      <c r="AM64" s="24"/>
      <c r="AN64" s="24"/>
      <c r="AO64" s="6">
        <f t="shared" si="10"/>
        <v>6</v>
      </c>
      <c r="AP64" s="6">
        <v>0</v>
      </c>
      <c r="AQ64" s="26">
        <v>21.710000000000008</v>
      </c>
      <c r="AR64" s="26">
        <v>1</v>
      </c>
      <c r="AS64" s="26">
        <v>11</v>
      </c>
      <c r="AT64" s="26">
        <v>245</v>
      </c>
      <c r="AX64" s="26">
        <v>10.555555555555555</v>
      </c>
      <c r="BB64">
        <f t="shared" si="11"/>
        <v>19</v>
      </c>
    </row>
    <row r="65" spans="1:54" x14ac:dyDescent="0.25">
      <c r="A65" s="4">
        <v>1</v>
      </c>
      <c r="B65" s="4">
        <v>214</v>
      </c>
      <c r="C65" s="4">
        <v>7.4341630843321749</v>
      </c>
      <c r="D65" s="4">
        <v>45.841297933583348</v>
      </c>
      <c r="E65" s="4">
        <v>1.996</v>
      </c>
      <c r="F65" s="4">
        <v>2515857.4217569842</v>
      </c>
      <c r="G65" s="4">
        <v>6861367.0909152674</v>
      </c>
      <c r="H65" s="4">
        <v>185.506</v>
      </c>
      <c r="I65" s="4">
        <v>3</v>
      </c>
      <c r="J65" s="4">
        <v>11</v>
      </c>
      <c r="K65" s="4">
        <v>35</v>
      </c>
      <c r="L65" s="4" t="s">
        <v>28</v>
      </c>
      <c r="M65" s="8">
        <v>4.8</v>
      </c>
      <c r="N65" s="10">
        <v>3</v>
      </c>
      <c r="O65" s="10">
        <v>11</v>
      </c>
      <c r="P65" s="10">
        <v>47</v>
      </c>
      <c r="R65" s="10">
        <v>5.5</v>
      </c>
      <c r="S65" s="10">
        <v>2.2999999999999998</v>
      </c>
      <c r="U65" s="10" t="s">
        <v>28</v>
      </c>
      <c r="V65" s="12">
        <v>3</v>
      </c>
      <c r="W65" s="12">
        <v>11</v>
      </c>
      <c r="X65" s="12">
        <v>56</v>
      </c>
      <c r="AC65" s="13">
        <v>3</v>
      </c>
      <c r="AD65" s="13">
        <v>11</v>
      </c>
      <c r="AE65" s="13"/>
      <c r="AF65" s="13" t="s">
        <v>120</v>
      </c>
      <c r="AG65" s="13"/>
      <c r="AH65" s="23"/>
      <c r="AI65" s="24"/>
      <c r="AJ65" s="24"/>
      <c r="AK65" s="24"/>
      <c r="AL65" s="24"/>
      <c r="AM65" s="24"/>
      <c r="AN65" s="24"/>
      <c r="AP65" s="6">
        <v>1</v>
      </c>
    </row>
    <row r="66" spans="1:54" x14ac:dyDescent="0.25">
      <c r="A66" s="4">
        <v>1</v>
      </c>
      <c r="B66" s="4">
        <v>208</v>
      </c>
      <c r="C66" s="4">
        <v>0.40216004455700993</v>
      </c>
      <c r="D66" s="4">
        <v>45.917016151951351</v>
      </c>
      <c r="E66" s="4">
        <v>1.4359999999999999</v>
      </c>
      <c r="F66" s="4">
        <v>2515851.1962708845</v>
      </c>
      <c r="G66" s="4">
        <v>6861370.3617137671</v>
      </c>
      <c r="H66" s="4">
        <v>184.946</v>
      </c>
      <c r="I66" s="4">
        <v>3</v>
      </c>
      <c r="J66" s="4">
        <v>11</v>
      </c>
      <c r="K66" s="4">
        <v>40</v>
      </c>
      <c r="L66" s="4" t="s">
        <v>28</v>
      </c>
      <c r="M66" s="8">
        <v>7.6</v>
      </c>
      <c r="N66" s="10">
        <v>3</v>
      </c>
      <c r="O66" s="10">
        <v>11</v>
      </c>
      <c r="P66" s="10">
        <v>47</v>
      </c>
      <c r="R66" s="10">
        <v>8.1</v>
      </c>
      <c r="S66" s="10">
        <v>4.0999999999999996</v>
      </c>
      <c r="U66" s="10" t="s">
        <v>28</v>
      </c>
      <c r="V66" s="12">
        <v>3</v>
      </c>
      <c r="W66" s="12">
        <v>11</v>
      </c>
      <c r="X66" s="12">
        <v>52</v>
      </c>
      <c r="AC66" s="13">
        <v>3</v>
      </c>
      <c r="AD66" s="13">
        <v>14</v>
      </c>
      <c r="AE66" s="13"/>
      <c r="AF66" s="13" t="s">
        <v>121</v>
      </c>
      <c r="AG66" s="13">
        <v>2</v>
      </c>
      <c r="AH66" s="23"/>
      <c r="AI66" s="24"/>
      <c r="AJ66" s="24"/>
      <c r="AK66" s="24"/>
      <c r="AL66" s="24"/>
      <c r="AM66" s="24"/>
      <c r="AN66" s="24"/>
      <c r="AP66" s="6">
        <v>1</v>
      </c>
    </row>
    <row r="67" spans="1:54" x14ac:dyDescent="0.25">
      <c r="A67" s="4">
        <v>1</v>
      </c>
      <c r="B67" s="4">
        <v>212</v>
      </c>
      <c r="C67" s="4">
        <v>6.488035457915406</v>
      </c>
      <c r="D67" s="4">
        <v>49.026260023550982</v>
      </c>
      <c r="E67" s="4">
        <v>1.7589999999999999</v>
      </c>
      <c r="F67" s="4">
        <v>2515858.030395316</v>
      </c>
      <c r="G67" s="4">
        <v>6861370.3572129244</v>
      </c>
      <c r="H67" s="4">
        <v>185.26899999999998</v>
      </c>
      <c r="I67" s="4">
        <v>1</v>
      </c>
      <c r="J67" s="4">
        <v>11</v>
      </c>
      <c r="K67" s="4">
        <v>149</v>
      </c>
      <c r="L67" s="4" t="s">
        <v>28</v>
      </c>
      <c r="M67" s="8">
        <v>14.6</v>
      </c>
      <c r="N67" s="10">
        <v>1</v>
      </c>
      <c r="O67" s="10">
        <v>11</v>
      </c>
      <c r="P67" s="10">
        <v>166</v>
      </c>
      <c r="R67" s="10">
        <v>16.399999999999999</v>
      </c>
      <c r="S67" s="10">
        <v>9.8000000000000007</v>
      </c>
      <c r="U67" s="10" t="s">
        <v>28</v>
      </c>
      <c r="V67" s="12">
        <v>1</v>
      </c>
      <c r="W67" s="12">
        <v>11</v>
      </c>
      <c r="X67" s="12">
        <v>181</v>
      </c>
      <c r="AC67" s="13">
        <v>1</v>
      </c>
      <c r="AD67" s="13">
        <v>22</v>
      </c>
      <c r="AE67" s="13"/>
      <c r="AF67" s="13" t="s">
        <v>122</v>
      </c>
      <c r="AG67" s="13">
        <v>1</v>
      </c>
      <c r="AH67" s="23">
        <v>5</v>
      </c>
      <c r="AI67" s="24">
        <v>1</v>
      </c>
      <c r="AJ67" s="24">
        <v>31</v>
      </c>
      <c r="AK67" s="24"/>
      <c r="AL67" s="24"/>
      <c r="AM67" s="24"/>
      <c r="AN67" s="24"/>
      <c r="AP67" s="6">
        <v>0</v>
      </c>
    </row>
    <row r="68" spans="1:54" x14ac:dyDescent="0.25">
      <c r="A68" s="4">
        <v>1</v>
      </c>
      <c r="B68" s="4">
        <v>211</v>
      </c>
      <c r="C68" s="4">
        <v>4.5140139652404772</v>
      </c>
      <c r="D68" s="4">
        <v>49.562580922320961</v>
      </c>
      <c r="E68" s="4">
        <v>1.7130000000000001</v>
      </c>
      <c r="F68" s="4">
        <v>2515856.5174143608</v>
      </c>
      <c r="G68" s="4">
        <v>6861371.7339080935</v>
      </c>
      <c r="H68" s="4">
        <v>185.22299999999998</v>
      </c>
      <c r="I68" s="4">
        <v>1</v>
      </c>
      <c r="J68" s="4">
        <v>11</v>
      </c>
      <c r="K68" s="4">
        <v>124</v>
      </c>
      <c r="L68" s="4" t="s">
        <v>28</v>
      </c>
      <c r="M68" s="8">
        <v>14.9</v>
      </c>
      <c r="N68" s="10">
        <v>1</v>
      </c>
      <c r="O68" s="10">
        <v>11</v>
      </c>
      <c r="P68" s="10">
        <v>137</v>
      </c>
      <c r="R68" s="10">
        <v>16.8</v>
      </c>
      <c r="S68" s="10">
        <v>10.7</v>
      </c>
      <c r="U68" s="10" t="s">
        <v>28</v>
      </c>
      <c r="V68" s="12">
        <v>1</v>
      </c>
      <c r="W68" s="12">
        <v>11</v>
      </c>
      <c r="X68" s="12">
        <v>147</v>
      </c>
      <c r="AC68" s="13">
        <v>1</v>
      </c>
      <c r="AD68" s="13">
        <v>22</v>
      </c>
      <c r="AE68" s="13"/>
      <c r="AF68" s="13" t="s">
        <v>123</v>
      </c>
      <c r="AG68" s="13">
        <v>1</v>
      </c>
      <c r="AH68" s="23">
        <v>3.5</v>
      </c>
      <c r="AI68" s="24">
        <v>1</v>
      </c>
      <c r="AJ68" s="24">
        <v>31</v>
      </c>
      <c r="AK68" s="24"/>
      <c r="AL68" s="24"/>
      <c r="AM68" s="24"/>
      <c r="AN68" s="24"/>
      <c r="AP68" s="6">
        <v>1</v>
      </c>
    </row>
    <row r="69" spans="1:54" x14ac:dyDescent="0.25">
      <c r="A69" s="4">
        <v>2</v>
      </c>
      <c r="B69" s="4">
        <v>130</v>
      </c>
      <c r="C69" s="4">
        <v>11.444994541110855</v>
      </c>
      <c r="D69" s="4">
        <v>0.13645861622752337</v>
      </c>
      <c r="E69" s="4">
        <v>1.0680000000000001</v>
      </c>
      <c r="F69" s="4">
        <v>2515840.1716437167</v>
      </c>
      <c r="G69" s="4">
        <v>6861324.5767682306</v>
      </c>
      <c r="H69" s="4">
        <v>184.578</v>
      </c>
      <c r="I69" s="4">
        <v>1</v>
      </c>
      <c r="J69" s="4">
        <v>11</v>
      </c>
      <c r="K69" s="4">
        <v>165</v>
      </c>
      <c r="L69" s="4" t="s">
        <v>28</v>
      </c>
      <c r="M69" s="8">
        <v>14.5</v>
      </c>
      <c r="N69" s="10">
        <v>1</v>
      </c>
      <c r="O69" s="10">
        <v>11</v>
      </c>
      <c r="P69" s="10">
        <v>191</v>
      </c>
      <c r="R69" s="10">
        <v>16.7</v>
      </c>
      <c r="S69" s="10">
        <v>7.9</v>
      </c>
      <c r="T69" s="10">
        <v>3.9249999999999998</v>
      </c>
      <c r="U69" s="10">
        <v>3.145</v>
      </c>
      <c r="V69" s="12">
        <v>1</v>
      </c>
      <c r="W69" s="12">
        <v>11</v>
      </c>
      <c r="X69" s="12">
        <v>214</v>
      </c>
      <c r="AC69" s="13">
        <v>1</v>
      </c>
      <c r="AD69" s="13">
        <v>11</v>
      </c>
      <c r="AE69" s="13"/>
      <c r="AF69" s="13"/>
      <c r="AG69" s="13"/>
      <c r="AH69" s="23"/>
      <c r="AI69" s="24">
        <v>1</v>
      </c>
      <c r="AJ69" s="24">
        <v>11</v>
      </c>
      <c r="AK69" s="24">
        <v>227</v>
      </c>
      <c r="AL69" s="24"/>
      <c r="AM69" s="24"/>
      <c r="AN69" s="24"/>
      <c r="AO69" s="6">
        <f t="shared" ref="AO69:AO71" si="12">AK69-X69</f>
        <v>13</v>
      </c>
      <c r="AP69" s="6">
        <v>0</v>
      </c>
      <c r="AQ69" s="26">
        <v>19.310000000000002</v>
      </c>
      <c r="AR69" s="26">
        <v>1</v>
      </c>
      <c r="AS69" s="26">
        <v>11</v>
      </c>
      <c r="AT69" s="26">
        <v>248</v>
      </c>
      <c r="AX69" s="26">
        <v>11.666666666666668</v>
      </c>
      <c r="BB69">
        <f t="shared" ref="BB69:BB71" si="13">AT69-AK69</f>
        <v>21</v>
      </c>
    </row>
    <row r="70" spans="1:54" x14ac:dyDescent="0.25">
      <c r="A70" s="4">
        <v>2</v>
      </c>
      <c r="B70" s="4">
        <v>400</v>
      </c>
      <c r="C70" s="4">
        <v>15.701985281216576</v>
      </c>
      <c r="D70" s="4">
        <v>0.36762919968080393</v>
      </c>
      <c r="E70" s="4">
        <v>0.497</v>
      </c>
      <c r="F70" s="4">
        <v>2515844.0665799649</v>
      </c>
      <c r="G70" s="4">
        <v>6861322.8433087915</v>
      </c>
      <c r="H70" s="4">
        <v>184.00700000000001</v>
      </c>
      <c r="I70" s="4">
        <v>1</v>
      </c>
      <c r="J70" s="4">
        <v>11</v>
      </c>
      <c r="K70" s="4">
        <v>158</v>
      </c>
      <c r="L70" s="4" t="s">
        <v>28</v>
      </c>
      <c r="M70" s="8">
        <v>14.5</v>
      </c>
      <c r="N70" s="10">
        <v>1</v>
      </c>
      <c r="O70" s="10">
        <v>11</v>
      </c>
      <c r="P70" s="10">
        <v>173</v>
      </c>
      <c r="R70" s="10">
        <v>16.7</v>
      </c>
      <c r="S70" s="10">
        <v>9.1999999999999993</v>
      </c>
      <c r="U70" s="10" t="s">
        <v>28</v>
      </c>
      <c r="V70" s="12">
        <v>1</v>
      </c>
      <c r="W70" s="12">
        <v>11</v>
      </c>
      <c r="X70" s="12">
        <v>190</v>
      </c>
      <c r="AC70" s="13">
        <v>1</v>
      </c>
      <c r="AD70" s="13">
        <v>11</v>
      </c>
      <c r="AE70" s="13"/>
      <c r="AF70" s="13"/>
      <c r="AG70" s="13"/>
      <c r="AH70" s="23"/>
      <c r="AI70" s="24">
        <v>1</v>
      </c>
      <c r="AJ70" s="24" t="s">
        <v>161</v>
      </c>
      <c r="AK70" s="24">
        <v>195</v>
      </c>
      <c r="AL70" s="24"/>
      <c r="AM70" s="24"/>
      <c r="AN70" s="24"/>
      <c r="AO70" s="6">
        <f t="shared" si="12"/>
        <v>5</v>
      </c>
      <c r="AP70" s="6">
        <v>0</v>
      </c>
      <c r="AQ70" s="26">
        <v>18.699999999999989</v>
      </c>
      <c r="AR70" s="26">
        <v>1</v>
      </c>
      <c r="AS70" s="26" t="s">
        <v>165</v>
      </c>
      <c r="AT70" s="26">
        <v>206</v>
      </c>
      <c r="AU70" s="26">
        <v>16</v>
      </c>
      <c r="AV70" s="26">
        <v>18.329999999999998</v>
      </c>
      <c r="AW70" s="26">
        <v>13.66</v>
      </c>
      <c r="AX70" s="26">
        <v>6.1111111111111116</v>
      </c>
      <c r="AY70" s="26">
        <v>22</v>
      </c>
      <c r="AZ70" s="26">
        <v>2.4230769230769194</v>
      </c>
      <c r="BB70">
        <f t="shared" si="13"/>
        <v>11</v>
      </c>
    </row>
    <row r="71" spans="1:54" x14ac:dyDescent="0.25">
      <c r="A71" s="4">
        <v>2</v>
      </c>
      <c r="B71" s="4">
        <v>399</v>
      </c>
      <c r="C71" s="4">
        <v>18.216960755545312</v>
      </c>
      <c r="D71" s="4">
        <v>0.97972997857668476</v>
      </c>
      <c r="E71" s="4">
        <v>0.624</v>
      </c>
      <c r="F71" s="4">
        <v>2515846.5842827279</v>
      </c>
      <c r="G71" s="4">
        <v>6861322.2425244749</v>
      </c>
      <c r="H71" s="4">
        <v>184.13399999999999</v>
      </c>
      <c r="I71" s="4">
        <v>1</v>
      </c>
      <c r="J71" s="4">
        <v>11</v>
      </c>
      <c r="K71" s="4">
        <v>158</v>
      </c>
      <c r="L71" s="4" t="s">
        <v>28</v>
      </c>
      <c r="M71" s="8">
        <v>14.1</v>
      </c>
      <c r="N71" s="10">
        <v>1</v>
      </c>
      <c r="O71" s="10">
        <v>11</v>
      </c>
      <c r="P71" s="10">
        <v>177</v>
      </c>
      <c r="R71" s="10">
        <v>16.3</v>
      </c>
      <c r="S71" s="10">
        <v>8.3000000000000007</v>
      </c>
      <c r="U71" s="10" t="s">
        <v>28</v>
      </c>
      <c r="V71" s="12">
        <v>1</v>
      </c>
      <c r="W71" s="12">
        <v>11</v>
      </c>
      <c r="X71" s="12">
        <v>194</v>
      </c>
      <c r="AC71" s="13">
        <v>1</v>
      </c>
      <c r="AD71" s="13">
        <v>11</v>
      </c>
      <c r="AE71" s="13"/>
      <c r="AF71" s="13"/>
      <c r="AG71" s="13"/>
      <c r="AH71" s="23"/>
      <c r="AI71" s="24">
        <v>1</v>
      </c>
      <c r="AJ71" s="24" t="s">
        <v>104</v>
      </c>
      <c r="AK71" s="24">
        <v>207</v>
      </c>
      <c r="AL71" s="24"/>
      <c r="AM71" s="24"/>
      <c r="AN71" s="24"/>
      <c r="AO71" s="6">
        <f t="shared" si="12"/>
        <v>13</v>
      </c>
      <c r="AP71" s="6">
        <v>0</v>
      </c>
      <c r="AQ71" s="26">
        <v>19.189999999999998</v>
      </c>
      <c r="AR71" s="26">
        <v>1</v>
      </c>
      <c r="AS71" s="26">
        <v>11</v>
      </c>
      <c r="AT71" s="26">
        <v>229</v>
      </c>
      <c r="AX71" s="26">
        <v>12.222222222222223</v>
      </c>
      <c r="BB71">
        <f t="shared" si="13"/>
        <v>22</v>
      </c>
    </row>
    <row r="72" spans="1:54" x14ac:dyDescent="0.25">
      <c r="A72" s="4">
        <v>2</v>
      </c>
      <c r="B72" s="4">
        <v>398</v>
      </c>
      <c r="C72" s="4">
        <v>17.431925212908567</v>
      </c>
      <c r="D72" s="4">
        <v>1.866698521872912</v>
      </c>
      <c r="E72" s="4">
        <v>0.42199999999999999</v>
      </c>
      <c r="F72" s="4">
        <v>2515846.2894880385</v>
      </c>
      <c r="G72" s="4">
        <v>6861323.3897341723</v>
      </c>
      <c r="H72" s="4">
        <v>183.93199999999999</v>
      </c>
      <c r="I72" s="4">
        <v>7</v>
      </c>
      <c r="J72" s="4">
        <v>11</v>
      </c>
      <c r="K72" s="4">
        <v>33</v>
      </c>
      <c r="L72" s="4" t="s">
        <v>28</v>
      </c>
      <c r="M72" s="8">
        <v>6.25</v>
      </c>
      <c r="N72" s="10">
        <v>7</v>
      </c>
      <c r="O72" s="10">
        <v>11</v>
      </c>
      <c r="P72" s="10">
        <v>39</v>
      </c>
      <c r="R72" s="10">
        <v>7.2</v>
      </c>
      <c r="S72" s="10">
        <v>2.6</v>
      </c>
      <c r="U72" s="10" t="s">
        <v>28</v>
      </c>
      <c r="V72" s="12">
        <v>13</v>
      </c>
      <c r="W72" s="12">
        <v>14</v>
      </c>
      <c r="X72" s="12">
        <v>40</v>
      </c>
      <c r="Y72" s="12" t="s">
        <v>48</v>
      </c>
      <c r="AC72" s="13">
        <v>13</v>
      </c>
      <c r="AD72" s="13">
        <v>14</v>
      </c>
      <c r="AE72" s="13"/>
      <c r="AF72" s="13"/>
      <c r="AG72" s="13"/>
      <c r="AH72" s="23"/>
      <c r="AI72" s="24"/>
      <c r="AJ72" s="24"/>
      <c r="AK72" s="24"/>
      <c r="AL72" s="24"/>
      <c r="AM72" s="24"/>
      <c r="AN72" s="24"/>
      <c r="AP72" s="6">
        <v>1</v>
      </c>
    </row>
    <row r="73" spans="1:54" x14ac:dyDescent="0.25">
      <c r="A73" s="4">
        <v>2</v>
      </c>
      <c r="B73" s="4">
        <v>401</v>
      </c>
      <c r="C73" s="4">
        <v>15.100903215621543</v>
      </c>
      <c r="D73" s="4">
        <v>2.4156051151690705</v>
      </c>
      <c r="E73" s="4">
        <v>0.48799999999999999</v>
      </c>
      <c r="F73" s="4">
        <v>2515844.4644340118</v>
      </c>
      <c r="G73" s="4">
        <v>6861324.9402630497</v>
      </c>
      <c r="H73" s="4">
        <v>183.99799999999999</v>
      </c>
      <c r="I73" s="4">
        <v>1</v>
      </c>
      <c r="J73" s="4">
        <v>11</v>
      </c>
      <c r="K73" s="4">
        <v>129</v>
      </c>
      <c r="L73" s="4" t="s">
        <v>28</v>
      </c>
      <c r="M73" s="8">
        <v>13.25</v>
      </c>
      <c r="N73" s="10">
        <v>1</v>
      </c>
      <c r="O73" s="10">
        <v>11</v>
      </c>
      <c r="P73" s="10">
        <v>140</v>
      </c>
      <c r="R73" s="10">
        <v>15.2</v>
      </c>
      <c r="S73" s="10">
        <v>8.9</v>
      </c>
      <c r="U73" s="10" t="s">
        <v>28</v>
      </c>
      <c r="V73" s="12">
        <v>1</v>
      </c>
      <c r="W73" s="12">
        <v>11</v>
      </c>
      <c r="X73" s="12">
        <v>152</v>
      </c>
      <c r="AC73" s="13">
        <v>1</v>
      </c>
      <c r="AD73" s="13">
        <v>11</v>
      </c>
      <c r="AE73" s="13"/>
      <c r="AF73" s="13"/>
      <c r="AG73" s="13"/>
      <c r="AH73" s="23"/>
      <c r="AI73" s="24">
        <v>1</v>
      </c>
      <c r="AJ73" s="24">
        <v>31</v>
      </c>
      <c r="AK73" s="24"/>
      <c r="AL73" s="24"/>
      <c r="AM73" s="24"/>
      <c r="AN73" s="24"/>
      <c r="AP73" s="6">
        <v>1</v>
      </c>
    </row>
    <row r="74" spans="1:54" x14ac:dyDescent="0.25">
      <c r="A74" s="4">
        <v>2</v>
      </c>
      <c r="B74" s="4">
        <v>402</v>
      </c>
      <c r="C74" s="4">
        <v>12.627871080402807</v>
      </c>
      <c r="D74" s="4">
        <v>3.2175060181336828</v>
      </c>
      <c r="E74" s="4">
        <v>0.31</v>
      </c>
      <c r="F74" s="4">
        <v>2515842.6282110116</v>
      </c>
      <c r="G74" s="4">
        <v>6861326.7807026962</v>
      </c>
      <c r="H74" s="4">
        <v>183.82</v>
      </c>
      <c r="I74" s="4">
        <v>4</v>
      </c>
      <c r="J74" s="4">
        <v>11</v>
      </c>
      <c r="K74" s="4">
        <v>35</v>
      </c>
      <c r="L74" s="4" t="s">
        <v>28</v>
      </c>
      <c r="M74" s="8">
        <v>5.75</v>
      </c>
      <c r="N74" s="10">
        <v>4</v>
      </c>
      <c r="O74" s="10">
        <v>11</v>
      </c>
      <c r="P74" s="10">
        <v>44</v>
      </c>
      <c r="R74" s="10">
        <v>6.9</v>
      </c>
      <c r="S74" s="10">
        <v>2.8</v>
      </c>
      <c r="U74" s="10" t="s">
        <v>28</v>
      </c>
      <c r="V74" s="12">
        <v>4</v>
      </c>
      <c r="W74" s="12">
        <v>11</v>
      </c>
      <c r="X74" s="12">
        <v>62</v>
      </c>
      <c r="AC74" s="13">
        <v>4</v>
      </c>
      <c r="AD74" s="13">
        <v>11</v>
      </c>
      <c r="AE74" s="13"/>
      <c r="AF74" s="13"/>
      <c r="AG74" s="13"/>
      <c r="AH74" s="23"/>
      <c r="AI74" s="24">
        <v>4</v>
      </c>
      <c r="AJ74" s="24">
        <v>31</v>
      </c>
      <c r="AK74" s="24"/>
      <c r="AL74" s="24"/>
      <c r="AM74" s="24"/>
      <c r="AN74" s="24"/>
      <c r="AP74" s="6">
        <v>1</v>
      </c>
    </row>
    <row r="75" spans="1:54" x14ac:dyDescent="0.25">
      <c r="A75" s="4">
        <v>2</v>
      </c>
      <c r="B75" s="4">
        <v>397</v>
      </c>
      <c r="C75" s="4">
        <v>16.832853726142236</v>
      </c>
      <c r="D75" s="4">
        <v>3.6506745177157867</v>
      </c>
      <c r="E75" s="4">
        <v>0.50800000000000001</v>
      </c>
      <c r="F75" s="4">
        <v>2515846.5688681095</v>
      </c>
      <c r="G75" s="4">
        <v>6861325.2507564118</v>
      </c>
      <c r="H75" s="4">
        <v>184.018</v>
      </c>
      <c r="I75" s="4">
        <v>4</v>
      </c>
      <c r="J75" s="4">
        <v>11</v>
      </c>
      <c r="K75" s="4">
        <v>37</v>
      </c>
      <c r="L75" s="4" t="s">
        <v>28</v>
      </c>
      <c r="M75" s="8">
        <v>5.8</v>
      </c>
      <c r="N75" s="10">
        <v>4</v>
      </c>
      <c r="O75" s="10">
        <v>11</v>
      </c>
      <c r="P75" s="10">
        <v>45</v>
      </c>
      <c r="R75" s="10">
        <v>6.9</v>
      </c>
      <c r="S75" s="10">
        <v>3</v>
      </c>
      <c r="U75" s="10" t="s">
        <v>28</v>
      </c>
      <c r="V75" s="12">
        <v>4</v>
      </c>
      <c r="W75" s="12">
        <v>11</v>
      </c>
      <c r="X75" s="12">
        <v>51</v>
      </c>
      <c r="AC75" s="13">
        <v>4</v>
      </c>
      <c r="AD75" s="13">
        <v>11</v>
      </c>
      <c r="AE75" s="13"/>
      <c r="AF75" s="13"/>
      <c r="AG75" s="13"/>
      <c r="AH75" s="23"/>
      <c r="AI75" s="24"/>
      <c r="AJ75" s="24"/>
      <c r="AK75" s="24"/>
      <c r="AL75" s="24"/>
      <c r="AM75" s="24"/>
      <c r="AN75" s="24"/>
      <c r="AP75" s="6">
        <v>1</v>
      </c>
    </row>
    <row r="76" spans="1:54" x14ac:dyDescent="0.25">
      <c r="A76" s="4">
        <v>2</v>
      </c>
      <c r="B76" s="4">
        <v>403</v>
      </c>
      <c r="C76" s="4">
        <v>13.291831008542779</v>
      </c>
      <c r="D76" s="4">
        <v>4.2175326246919091</v>
      </c>
      <c r="E76" s="4">
        <v>0.48199999999999998</v>
      </c>
      <c r="F76" s="4">
        <v>2515843.6748336689</v>
      </c>
      <c r="G76" s="4">
        <v>6861327.3684756225</v>
      </c>
      <c r="H76" s="4">
        <v>183.99199999999999</v>
      </c>
      <c r="I76" s="4">
        <v>2</v>
      </c>
      <c r="J76" s="4">
        <v>11</v>
      </c>
      <c r="K76" s="4">
        <v>37</v>
      </c>
      <c r="L76" s="4" t="s">
        <v>28</v>
      </c>
      <c r="M76" s="8">
        <v>2.75</v>
      </c>
      <c r="N76" s="10">
        <v>2</v>
      </c>
      <c r="O76" s="10">
        <v>11</v>
      </c>
      <c r="P76" s="10">
        <v>49</v>
      </c>
      <c r="R76" s="10">
        <v>3.835</v>
      </c>
      <c r="S76" s="10">
        <v>0.59</v>
      </c>
      <c r="U76" s="10" t="s">
        <v>28</v>
      </c>
      <c r="V76" s="12">
        <v>2</v>
      </c>
      <c r="W76" s="12">
        <v>11</v>
      </c>
      <c r="X76" s="12">
        <v>71</v>
      </c>
      <c r="AC76" s="13">
        <v>2</v>
      </c>
      <c r="AD76" s="13">
        <v>11</v>
      </c>
      <c r="AE76" s="13"/>
      <c r="AF76" s="13"/>
      <c r="AG76" s="13"/>
      <c r="AH76" s="23"/>
      <c r="AI76" s="24"/>
      <c r="AJ76" s="24"/>
      <c r="AK76" s="24"/>
      <c r="AL76" s="24"/>
      <c r="AM76" s="24"/>
      <c r="AN76" s="24"/>
      <c r="AP76" s="6">
        <v>1</v>
      </c>
    </row>
    <row r="77" spans="1:54" x14ac:dyDescent="0.25">
      <c r="A77" s="4">
        <v>2</v>
      </c>
      <c r="B77" s="4">
        <v>131</v>
      </c>
      <c r="C77" s="4">
        <v>10.736820712263054</v>
      </c>
      <c r="D77" s="4">
        <v>4.4744302422452691</v>
      </c>
      <c r="E77" s="4">
        <v>0.69199999999999995</v>
      </c>
      <c r="F77" s="4">
        <v>2515841.5173591888</v>
      </c>
      <c r="G77" s="4">
        <v>6861328.7610911001</v>
      </c>
      <c r="H77" s="4">
        <v>184.202</v>
      </c>
      <c r="I77" s="4">
        <v>1</v>
      </c>
      <c r="J77" s="4">
        <v>11</v>
      </c>
      <c r="K77" s="4">
        <v>124</v>
      </c>
      <c r="L77" s="4" t="s">
        <v>28</v>
      </c>
      <c r="M77" s="8">
        <v>13.25</v>
      </c>
      <c r="N77" s="10">
        <v>1</v>
      </c>
      <c r="O77" s="10">
        <v>11</v>
      </c>
      <c r="P77" s="10">
        <v>137</v>
      </c>
      <c r="R77" s="10">
        <v>14.9</v>
      </c>
      <c r="S77" s="10">
        <v>9.1999999999999993</v>
      </c>
      <c r="U77" s="10" t="s">
        <v>28</v>
      </c>
      <c r="V77" s="12">
        <v>1</v>
      </c>
      <c r="W77" s="12">
        <v>22</v>
      </c>
      <c r="X77" s="12">
        <v>136</v>
      </c>
      <c r="Y77" s="12" t="s">
        <v>49</v>
      </c>
      <c r="Z77" s="12">
        <v>6</v>
      </c>
      <c r="AC77" s="13">
        <v>1</v>
      </c>
      <c r="AD77" s="13">
        <v>22</v>
      </c>
      <c r="AE77" s="13"/>
      <c r="AF77" s="13" t="s">
        <v>124</v>
      </c>
      <c r="AG77" s="13"/>
      <c r="AH77" s="23"/>
      <c r="AI77" s="24">
        <v>1</v>
      </c>
      <c r="AJ77" s="24">
        <v>31</v>
      </c>
      <c r="AK77" s="24"/>
      <c r="AL77" s="24"/>
      <c r="AM77" s="24"/>
      <c r="AN77" s="24"/>
      <c r="AP77" s="6">
        <v>1</v>
      </c>
    </row>
    <row r="78" spans="1:54" x14ac:dyDescent="0.25">
      <c r="A78" s="4">
        <v>2</v>
      </c>
      <c r="B78" s="4">
        <v>396</v>
      </c>
      <c r="C78" s="4">
        <v>17.683810288140617</v>
      </c>
      <c r="D78" s="4">
        <v>4.7347086175447082</v>
      </c>
      <c r="E78" s="4">
        <v>0.754</v>
      </c>
      <c r="F78" s="4">
        <v>2515847.8202267508</v>
      </c>
      <c r="G78" s="4">
        <v>6861325.8281285195</v>
      </c>
      <c r="H78" s="4">
        <v>184.26399999999998</v>
      </c>
      <c r="I78" s="4">
        <v>1</v>
      </c>
      <c r="J78" s="4">
        <v>11</v>
      </c>
      <c r="K78" s="4">
        <v>150</v>
      </c>
      <c r="L78" s="4" t="s">
        <v>28</v>
      </c>
      <c r="M78" s="8">
        <v>12.5</v>
      </c>
      <c r="N78" s="10">
        <v>1</v>
      </c>
      <c r="O78" s="10">
        <v>11</v>
      </c>
      <c r="P78" s="10">
        <v>164</v>
      </c>
      <c r="R78" s="10">
        <v>14.5</v>
      </c>
      <c r="S78" s="10">
        <v>9.6999999999999993</v>
      </c>
      <c r="U78" s="10" t="s">
        <v>28</v>
      </c>
      <c r="V78" s="12">
        <v>1</v>
      </c>
      <c r="W78" s="12">
        <v>11</v>
      </c>
      <c r="X78" s="12">
        <v>178</v>
      </c>
      <c r="AC78" s="13">
        <v>1</v>
      </c>
      <c r="AD78" s="13">
        <v>11</v>
      </c>
      <c r="AE78" s="13"/>
      <c r="AF78" s="13"/>
      <c r="AG78" s="13"/>
      <c r="AH78" s="23"/>
      <c r="AI78" s="24">
        <v>1</v>
      </c>
      <c r="AJ78" s="24" t="s">
        <v>163</v>
      </c>
      <c r="AK78" s="24">
        <v>186</v>
      </c>
      <c r="AL78" s="24"/>
      <c r="AM78" s="24"/>
      <c r="AN78" s="24"/>
      <c r="AO78" s="6">
        <f>AK78-X78</f>
        <v>8</v>
      </c>
      <c r="AP78" s="6">
        <v>0</v>
      </c>
      <c r="AQ78" s="26">
        <v>18.320000000000022</v>
      </c>
      <c r="AR78" s="26">
        <v>1</v>
      </c>
      <c r="AS78" s="26" t="s">
        <v>161</v>
      </c>
      <c r="AT78" s="26">
        <v>200</v>
      </c>
      <c r="AX78" s="26">
        <v>7.7777777777777777</v>
      </c>
      <c r="BB78">
        <f>AT78-AK78</f>
        <v>14</v>
      </c>
    </row>
    <row r="79" spans="1:54" x14ac:dyDescent="0.25">
      <c r="A79" s="4">
        <v>2</v>
      </c>
      <c r="B79" s="4">
        <v>390</v>
      </c>
      <c r="C79" s="4">
        <v>19.211769534374366</v>
      </c>
      <c r="D79" s="4">
        <v>5.7517698457157529</v>
      </c>
      <c r="E79" s="4">
        <v>0.73599999999999999</v>
      </c>
      <c r="F79" s="4">
        <v>2515849.6437526997</v>
      </c>
      <c r="G79" s="4">
        <v>6861326.0374753959</v>
      </c>
      <c r="H79" s="4">
        <v>184.24599999999998</v>
      </c>
      <c r="I79" s="4">
        <v>2</v>
      </c>
      <c r="J79" s="4">
        <v>11</v>
      </c>
      <c r="K79" s="4">
        <v>44</v>
      </c>
      <c r="L79" s="4" t="s">
        <v>28</v>
      </c>
      <c r="M79" s="8">
        <v>3.7</v>
      </c>
      <c r="N79" s="10">
        <v>2</v>
      </c>
      <c r="O79" s="10">
        <v>11</v>
      </c>
      <c r="P79" s="10">
        <v>56</v>
      </c>
      <c r="R79" s="10">
        <v>3.9195000000000002</v>
      </c>
      <c r="S79" s="10">
        <v>0.97450000000000003</v>
      </c>
      <c r="U79" s="10" t="s">
        <v>28</v>
      </c>
      <c r="V79" s="12">
        <v>2</v>
      </c>
      <c r="W79" s="12">
        <v>11</v>
      </c>
      <c r="X79" s="12">
        <v>68</v>
      </c>
      <c r="AC79" s="13">
        <v>2</v>
      </c>
      <c r="AD79" s="13">
        <v>11</v>
      </c>
      <c r="AE79" s="13"/>
      <c r="AF79" s="13"/>
      <c r="AG79" s="13"/>
      <c r="AH79" s="23"/>
      <c r="AI79" s="24"/>
      <c r="AJ79" s="24"/>
      <c r="AK79" s="24"/>
      <c r="AL79" s="24"/>
      <c r="AM79" s="24"/>
      <c r="AN79" s="24"/>
      <c r="AP79" s="6">
        <v>1</v>
      </c>
    </row>
    <row r="80" spans="1:54" x14ac:dyDescent="0.25">
      <c r="A80" s="4">
        <v>2</v>
      </c>
      <c r="B80" s="4">
        <v>405</v>
      </c>
      <c r="C80" s="4">
        <v>11.843742251716163</v>
      </c>
      <c r="D80" s="4">
        <v>6.4324745996321893</v>
      </c>
      <c r="E80" s="4">
        <v>0.503</v>
      </c>
      <c r="F80" s="4">
        <v>2515843.394732052</v>
      </c>
      <c r="G80" s="4">
        <v>6861329.9999147886</v>
      </c>
      <c r="H80" s="4">
        <v>184.01299999999998</v>
      </c>
      <c r="I80" s="4">
        <v>3</v>
      </c>
      <c r="J80" s="4">
        <v>11</v>
      </c>
      <c r="K80" s="4">
        <v>40</v>
      </c>
      <c r="L80" s="4" t="s">
        <v>28</v>
      </c>
      <c r="M80" s="8">
        <v>7</v>
      </c>
      <c r="N80" s="10">
        <v>3</v>
      </c>
      <c r="O80" s="10">
        <v>11</v>
      </c>
      <c r="P80" s="10">
        <v>52</v>
      </c>
      <c r="R80" s="10">
        <v>8.6</v>
      </c>
      <c r="S80" s="10">
        <v>3.5</v>
      </c>
      <c r="U80" s="10" t="s">
        <v>28</v>
      </c>
      <c r="V80" s="12">
        <v>3</v>
      </c>
      <c r="W80" s="12">
        <v>11</v>
      </c>
      <c r="X80" s="12">
        <v>60</v>
      </c>
      <c r="AC80" s="13">
        <v>3</v>
      </c>
      <c r="AD80" s="13" t="s">
        <v>101</v>
      </c>
      <c r="AE80" s="13"/>
      <c r="AF80" s="13" t="s">
        <v>125</v>
      </c>
      <c r="AG80" s="13"/>
      <c r="AH80" s="23"/>
      <c r="AI80" s="24"/>
      <c r="AJ80" s="24"/>
      <c r="AK80" s="24"/>
      <c r="AL80" s="24"/>
      <c r="AM80" s="24"/>
      <c r="AN80" s="24"/>
      <c r="AP80" s="6">
        <v>1</v>
      </c>
    </row>
    <row r="81" spans="1:54" x14ac:dyDescent="0.25">
      <c r="A81" s="4">
        <v>2</v>
      </c>
      <c r="B81" s="4">
        <v>404</v>
      </c>
      <c r="C81" s="4">
        <v>14.200739444830949</v>
      </c>
      <c r="D81" s="4">
        <v>6.5025690476935623</v>
      </c>
      <c r="E81" s="4">
        <v>0.70499999999999996</v>
      </c>
      <c r="F81" s="4">
        <v>2515845.5248923027</v>
      </c>
      <c r="G81" s="4">
        <v>6861328.9885956952</v>
      </c>
      <c r="H81" s="4">
        <v>184.215</v>
      </c>
      <c r="I81" s="4">
        <v>1</v>
      </c>
      <c r="J81" s="4">
        <v>11</v>
      </c>
      <c r="K81" s="4">
        <v>163</v>
      </c>
      <c r="L81" s="4" t="s">
        <v>28</v>
      </c>
      <c r="M81" s="8">
        <v>15.5</v>
      </c>
      <c r="N81" s="10">
        <v>1</v>
      </c>
      <c r="O81" s="10">
        <v>11</v>
      </c>
      <c r="P81" s="10">
        <v>178</v>
      </c>
      <c r="R81" s="10">
        <v>17</v>
      </c>
      <c r="S81" s="10">
        <v>9.1999999999999993</v>
      </c>
      <c r="U81" s="10" t="s">
        <v>28</v>
      </c>
      <c r="V81" s="12">
        <v>1</v>
      </c>
      <c r="W81" s="12">
        <v>11</v>
      </c>
      <c r="X81" s="12">
        <v>188</v>
      </c>
      <c r="AC81" s="13">
        <v>1</v>
      </c>
      <c r="AD81" s="13">
        <v>11</v>
      </c>
      <c r="AE81" s="13"/>
      <c r="AF81" s="13"/>
      <c r="AG81" s="13"/>
      <c r="AH81" s="23"/>
      <c r="AI81" s="24">
        <v>1</v>
      </c>
      <c r="AJ81" s="24">
        <v>11</v>
      </c>
      <c r="AK81" s="24">
        <v>199</v>
      </c>
      <c r="AL81" s="24"/>
      <c r="AM81" s="24"/>
      <c r="AN81" s="24"/>
      <c r="AO81" s="6">
        <f>AK81-X81</f>
        <v>11</v>
      </c>
      <c r="AP81" s="6">
        <v>0</v>
      </c>
      <c r="AQ81" s="26">
        <v>18.79000000000002</v>
      </c>
      <c r="AR81" s="26">
        <v>1</v>
      </c>
      <c r="AS81" s="26">
        <v>11</v>
      </c>
      <c r="AT81" s="26">
        <v>209</v>
      </c>
      <c r="AX81" s="26">
        <v>5.5555555555555554</v>
      </c>
      <c r="BB81">
        <f>AT81-AK81</f>
        <v>10</v>
      </c>
    </row>
    <row r="82" spans="1:54" x14ac:dyDescent="0.25">
      <c r="A82" s="4">
        <v>2</v>
      </c>
      <c r="B82" s="4">
        <v>391</v>
      </c>
      <c r="C82" s="4">
        <v>17.385724976524831</v>
      </c>
      <c r="D82" s="4">
        <v>6.8636966745800034</v>
      </c>
      <c r="E82" s="4">
        <v>0.93200000000000005</v>
      </c>
      <c r="F82" s="4">
        <v>2515848.5247170567</v>
      </c>
      <c r="G82" s="4">
        <v>6861327.8591721952</v>
      </c>
      <c r="H82" s="4">
        <v>184.44199999999998</v>
      </c>
      <c r="I82" s="4">
        <v>1</v>
      </c>
      <c r="J82" s="4">
        <v>11</v>
      </c>
      <c r="K82" s="4">
        <v>120</v>
      </c>
      <c r="L82" s="4" t="s">
        <v>28</v>
      </c>
      <c r="M82" s="8">
        <v>13.7</v>
      </c>
      <c r="N82" s="10">
        <v>1</v>
      </c>
      <c r="O82" s="10">
        <v>11</v>
      </c>
      <c r="P82" s="10">
        <v>139</v>
      </c>
      <c r="R82" s="10">
        <v>14.8</v>
      </c>
      <c r="S82" s="10">
        <v>9.4</v>
      </c>
      <c r="U82" s="10" t="s">
        <v>28</v>
      </c>
      <c r="V82" s="12">
        <v>1</v>
      </c>
      <c r="W82" s="12">
        <v>11</v>
      </c>
      <c r="X82" s="12">
        <v>142</v>
      </c>
      <c r="AC82" s="13">
        <v>1</v>
      </c>
      <c r="AD82" s="13">
        <v>11</v>
      </c>
      <c r="AE82" s="13"/>
      <c r="AF82" s="13"/>
      <c r="AG82" s="13"/>
      <c r="AH82" s="23"/>
      <c r="AI82" s="24">
        <v>1</v>
      </c>
      <c r="AJ82" s="24">
        <v>31</v>
      </c>
      <c r="AK82" s="24"/>
      <c r="AL82" s="24"/>
      <c r="AM82" s="24"/>
      <c r="AN82" s="24"/>
      <c r="AP82" s="6">
        <v>1</v>
      </c>
    </row>
    <row r="83" spans="1:54" x14ac:dyDescent="0.25">
      <c r="A83" s="4">
        <v>2</v>
      </c>
      <c r="B83" s="4">
        <v>408</v>
      </c>
      <c r="C83" s="4">
        <v>11.32568434906463</v>
      </c>
      <c r="D83" s="4">
        <v>7.8774538415247131</v>
      </c>
      <c r="E83" s="4">
        <v>0.63</v>
      </c>
      <c r="F83" s="4">
        <v>2515843.591803208</v>
      </c>
      <c r="G83" s="4">
        <v>6861331.5222524507</v>
      </c>
      <c r="H83" s="4">
        <v>184.14</v>
      </c>
      <c r="I83" s="4">
        <v>1</v>
      </c>
      <c r="J83" s="4">
        <v>11</v>
      </c>
      <c r="K83" s="4">
        <v>170</v>
      </c>
      <c r="L83" s="4" t="s">
        <v>28</v>
      </c>
      <c r="M83" s="8">
        <v>15.5</v>
      </c>
      <c r="N83" s="10">
        <v>1</v>
      </c>
      <c r="O83" s="10">
        <v>11</v>
      </c>
      <c r="P83" s="10">
        <v>186</v>
      </c>
      <c r="R83" s="10">
        <v>18</v>
      </c>
      <c r="S83" s="10">
        <v>9.6</v>
      </c>
      <c r="T83" s="10">
        <v>3.585</v>
      </c>
      <c r="U83" s="10">
        <v>2.6749999999999998</v>
      </c>
      <c r="V83" s="12">
        <v>1</v>
      </c>
      <c r="W83" s="12">
        <v>11</v>
      </c>
      <c r="X83" s="12">
        <v>204</v>
      </c>
      <c r="AC83" s="13">
        <v>1</v>
      </c>
      <c r="AD83" s="13">
        <v>11</v>
      </c>
      <c r="AE83" s="13"/>
      <c r="AF83" s="13"/>
      <c r="AG83" s="13"/>
      <c r="AH83" s="23"/>
      <c r="AI83" s="24">
        <v>1</v>
      </c>
      <c r="AJ83" s="24" t="s">
        <v>104</v>
      </c>
      <c r="AK83" s="24">
        <v>217</v>
      </c>
      <c r="AL83" s="24"/>
      <c r="AM83" s="24"/>
      <c r="AN83" s="24"/>
      <c r="AO83" s="6">
        <f>AK83-X83</f>
        <v>13</v>
      </c>
      <c r="AP83" s="6">
        <v>0</v>
      </c>
      <c r="AQ83" s="26">
        <v>21.53</v>
      </c>
      <c r="AR83" s="26">
        <v>1</v>
      </c>
      <c r="AS83" s="26">
        <v>11</v>
      </c>
      <c r="AT83" s="26">
        <v>230</v>
      </c>
      <c r="AX83" s="26">
        <v>7.2222222222222223</v>
      </c>
      <c r="BB83">
        <f>AT83-AK83</f>
        <v>13</v>
      </c>
    </row>
    <row r="84" spans="1:54" x14ac:dyDescent="0.25">
      <c r="A84" s="4">
        <v>2</v>
      </c>
      <c r="B84" s="4">
        <v>409</v>
      </c>
      <c r="C84" s="4">
        <v>10.975654576349722</v>
      </c>
      <c r="D84" s="4">
        <v>8.6204398159637652</v>
      </c>
      <c r="E84" s="4">
        <v>0.79300000000000004</v>
      </c>
      <c r="F84" s="4">
        <v>2515843.6186656994</v>
      </c>
      <c r="G84" s="4">
        <v>6861332.3431223594</v>
      </c>
      <c r="H84" s="4">
        <v>184.303</v>
      </c>
      <c r="I84" s="4">
        <v>2</v>
      </c>
      <c r="J84" s="4">
        <v>11</v>
      </c>
      <c r="K84" s="4">
        <v>41</v>
      </c>
      <c r="L84" s="4" t="s">
        <v>28</v>
      </c>
      <c r="M84" s="8">
        <v>3.75</v>
      </c>
      <c r="N84" s="10">
        <v>2</v>
      </c>
      <c r="O84" s="10">
        <v>11</v>
      </c>
      <c r="P84" s="10">
        <v>55</v>
      </c>
      <c r="R84" s="10">
        <v>4.2139999999999995</v>
      </c>
      <c r="S84" s="10">
        <v>0.80400000000000005</v>
      </c>
      <c r="U84" s="10" t="s">
        <v>28</v>
      </c>
      <c r="V84" s="12">
        <v>2</v>
      </c>
      <c r="W84" s="12">
        <v>11</v>
      </c>
      <c r="X84" s="12">
        <v>77</v>
      </c>
      <c r="AC84" s="13">
        <v>2</v>
      </c>
      <c r="AD84" s="13">
        <v>11</v>
      </c>
      <c r="AE84" s="13"/>
      <c r="AF84" s="13"/>
      <c r="AG84" s="13"/>
      <c r="AH84" s="23"/>
      <c r="AI84" s="24"/>
      <c r="AJ84" s="24"/>
      <c r="AK84" s="24"/>
      <c r="AL84" s="24"/>
      <c r="AM84" s="24"/>
      <c r="AN84" s="24"/>
      <c r="AP84" s="6">
        <v>1</v>
      </c>
    </row>
    <row r="85" spans="1:54" x14ac:dyDescent="0.25">
      <c r="A85" s="4">
        <v>2</v>
      </c>
      <c r="B85" s="4">
        <v>393</v>
      </c>
      <c r="C85" s="4">
        <v>15.376619670690598</v>
      </c>
      <c r="D85" s="4">
        <v>9.4916161691742964</v>
      </c>
      <c r="E85" s="4">
        <v>1.0509999999999999</v>
      </c>
      <c r="F85" s="4">
        <v>2515847.9333211295</v>
      </c>
      <c r="G85" s="4">
        <v>6861331.1138174692</v>
      </c>
      <c r="H85" s="4">
        <v>184.56099999999998</v>
      </c>
      <c r="I85" s="4">
        <v>1</v>
      </c>
      <c r="J85" s="4">
        <v>11</v>
      </c>
      <c r="K85" s="4">
        <v>178</v>
      </c>
      <c r="L85" s="4" t="s">
        <v>28</v>
      </c>
      <c r="M85" s="8">
        <v>16.25</v>
      </c>
      <c r="N85" s="10">
        <v>1</v>
      </c>
      <c r="O85" s="10">
        <v>11</v>
      </c>
      <c r="P85" s="10">
        <v>194</v>
      </c>
      <c r="R85" s="10">
        <v>17.899999999999999</v>
      </c>
      <c r="S85" s="10">
        <v>9.3000000000000007</v>
      </c>
      <c r="U85" s="10" t="s">
        <v>28</v>
      </c>
      <c r="V85" s="12">
        <v>1</v>
      </c>
      <c r="W85" s="12">
        <v>11</v>
      </c>
      <c r="X85" s="12">
        <v>213</v>
      </c>
      <c r="AC85" s="13">
        <v>1</v>
      </c>
      <c r="AD85" s="13">
        <v>11</v>
      </c>
      <c r="AE85" s="13"/>
      <c r="AF85" s="13"/>
      <c r="AG85" s="13"/>
      <c r="AH85" s="23"/>
      <c r="AI85" s="24">
        <v>1</v>
      </c>
      <c r="AJ85" s="24">
        <v>11</v>
      </c>
      <c r="AK85" s="24">
        <v>225</v>
      </c>
      <c r="AL85" s="24"/>
      <c r="AM85" s="24"/>
      <c r="AN85" s="24"/>
      <c r="AO85" s="6">
        <f t="shared" ref="AO85:AO87" si="14">AK85-X85</f>
        <v>12</v>
      </c>
      <c r="AP85" s="6">
        <v>0</v>
      </c>
      <c r="AQ85" s="26">
        <v>20.629999999999995</v>
      </c>
      <c r="AR85" s="26">
        <v>1</v>
      </c>
      <c r="AS85" s="26">
        <v>11</v>
      </c>
      <c r="AT85" s="26">
        <v>240</v>
      </c>
      <c r="AU85" s="26">
        <v>19</v>
      </c>
      <c r="AV85" s="26">
        <v>19.329999999999998</v>
      </c>
      <c r="AW85" s="26">
        <v>11.33</v>
      </c>
      <c r="AX85" s="26">
        <v>8.3333333333333339</v>
      </c>
      <c r="AY85" s="26">
        <v>20</v>
      </c>
      <c r="AZ85" s="26">
        <v>3.1923076923076859</v>
      </c>
      <c r="BB85">
        <f t="shared" ref="BB85:BB87" si="15">AT85-AK85</f>
        <v>15</v>
      </c>
    </row>
    <row r="86" spans="1:54" x14ac:dyDescent="0.25">
      <c r="A86" s="4">
        <v>2</v>
      </c>
      <c r="B86" s="4">
        <v>392</v>
      </c>
      <c r="C86" s="4">
        <v>17.545616823884991</v>
      </c>
      <c r="D86" s="4">
        <v>9.5627030838254043</v>
      </c>
      <c r="E86" s="4">
        <v>1.034</v>
      </c>
      <c r="F86" s="4">
        <v>2515849.8965734509</v>
      </c>
      <c r="G86" s="4">
        <v>6861330.1890243432</v>
      </c>
      <c r="H86" s="4">
        <v>184.54399999999998</v>
      </c>
      <c r="I86" s="4">
        <v>1</v>
      </c>
      <c r="J86" s="4">
        <v>11</v>
      </c>
      <c r="K86" s="4">
        <v>146</v>
      </c>
      <c r="L86" s="4" t="s">
        <v>28</v>
      </c>
      <c r="M86" s="8">
        <v>14.7</v>
      </c>
      <c r="N86" s="10">
        <v>1</v>
      </c>
      <c r="O86" s="10">
        <v>11</v>
      </c>
      <c r="P86" s="10">
        <v>163</v>
      </c>
      <c r="R86" s="10">
        <v>16.8</v>
      </c>
      <c r="S86" s="10">
        <v>11</v>
      </c>
      <c r="U86" s="10" t="s">
        <v>28</v>
      </c>
      <c r="V86" s="12">
        <v>1</v>
      </c>
      <c r="W86" s="12">
        <v>11</v>
      </c>
      <c r="X86" s="12">
        <v>178</v>
      </c>
      <c r="AC86" s="13">
        <v>1</v>
      </c>
      <c r="AD86" s="13">
        <v>11</v>
      </c>
      <c r="AE86" s="13"/>
      <c r="AF86" s="13"/>
      <c r="AG86" s="13"/>
      <c r="AH86" s="23"/>
      <c r="AI86" s="24">
        <v>1</v>
      </c>
      <c r="AJ86" s="24" t="s">
        <v>154</v>
      </c>
      <c r="AK86" s="24">
        <v>188</v>
      </c>
      <c r="AL86" s="24"/>
      <c r="AM86" s="24"/>
      <c r="AN86" s="24"/>
      <c r="AO86" s="6">
        <f t="shared" si="14"/>
        <v>10</v>
      </c>
      <c r="AP86" s="6">
        <v>0</v>
      </c>
      <c r="AQ86" s="26">
        <v>19.310000000000002</v>
      </c>
      <c r="AR86" s="26">
        <v>1</v>
      </c>
      <c r="AS86" s="26" t="s">
        <v>154</v>
      </c>
      <c r="AT86" s="26">
        <v>205</v>
      </c>
      <c r="AX86" s="26">
        <v>9.4444444444444446</v>
      </c>
      <c r="BB86">
        <f t="shared" si="15"/>
        <v>17</v>
      </c>
    </row>
    <row r="87" spans="1:54" x14ac:dyDescent="0.25">
      <c r="A87" s="4">
        <v>2</v>
      </c>
      <c r="B87" s="4">
        <v>14</v>
      </c>
      <c r="C87" s="4">
        <v>19.481580637922445</v>
      </c>
      <c r="D87" s="4">
        <v>10.465780661189362</v>
      </c>
      <c r="E87" s="4">
        <v>1.1739999999999999</v>
      </c>
      <c r="F87" s="4">
        <v>2515852.0313856187</v>
      </c>
      <c r="G87" s="4">
        <v>6861330.1110371109</v>
      </c>
      <c r="H87" s="4">
        <v>184.684</v>
      </c>
      <c r="I87" s="4">
        <v>1</v>
      </c>
      <c r="J87" s="4">
        <v>11</v>
      </c>
      <c r="K87" s="4">
        <v>176</v>
      </c>
      <c r="L87" s="4" t="s">
        <v>28</v>
      </c>
      <c r="M87" s="8">
        <v>13.9</v>
      </c>
      <c r="N87" s="10">
        <v>1</v>
      </c>
      <c r="O87" s="10">
        <v>11</v>
      </c>
      <c r="P87" s="10">
        <v>193</v>
      </c>
      <c r="R87" s="10">
        <v>15.8</v>
      </c>
      <c r="S87" s="10">
        <v>7.9</v>
      </c>
      <c r="U87" s="10" t="s">
        <v>28</v>
      </c>
      <c r="V87" s="12">
        <v>1</v>
      </c>
      <c r="W87" s="12">
        <v>11</v>
      </c>
      <c r="X87" s="12">
        <v>212</v>
      </c>
      <c r="AC87" s="13">
        <v>1</v>
      </c>
      <c r="AD87" s="13">
        <v>11</v>
      </c>
      <c r="AE87" s="13"/>
      <c r="AF87" s="13"/>
      <c r="AG87" s="13"/>
      <c r="AH87" s="23"/>
      <c r="AI87" s="24">
        <v>1</v>
      </c>
      <c r="AJ87" s="24" t="s">
        <v>104</v>
      </c>
      <c r="AK87" s="24">
        <v>228</v>
      </c>
      <c r="AL87" s="24"/>
      <c r="AM87" s="24"/>
      <c r="AN87" s="24"/>
      <c r="AO87" s="6">
        <f t="shared" si="14"/>
        <v>16</v>
      </c>
      <c r="AP87" s="6">
        <v>0</v>
      </c>
      <c r="AQ87" s="26">
        <v>17.75</v>
      </c>
      <c r="AR87" s="26">
        <v>1</v>
      </c>
      <c r="AS87" s="26" t="s">
        <v>104</v>
      </c>
      <c r="AT87" s="26">
        <v>234</v>
      </c>
      <c r="AX87" s="26">
        <v>3.333333333333333</v>
      </c>
      <c r="BB87">
        <f t="shared" si="15"/>
        <v>6</v>
      </c>
    </row>
    <row r="88" spans="1:54" x14ac:dyDescent="0.25">
      <c r="A88" s="4">
        <v>2</v>
      </c>
      <c r="B88" s="4">
        <v>1</v>
      </c>
      <c r="C88" s="4">
        <v>10.602525667190452</v>
      </c>
      <c r="D88" s="4">
        <v>11.837424866776034</v>
      </c>
      <c r="E88" s="4">
        <v>1.0449999999999999</v>
      </c>
      <c r="F88" s="4">
        <v>2515844.7519827229</v>
      </c>
      <c r="G88" s="4">
        <v>6861335.376900618</v>
      </c>
      <c r="H88" s="4">
        <v>184.55500000000001</v>
      </c>
      <c r="I88" s="4">
        <v>1</v>
      </c>
      <c r="J88" s="4">
        <v>11</v>
      </c>
      <c r="K88" s="4">
        <v>167</v>
      </c>
      <c r="L88" s="4">
        <v>9</v>
      </c>
      <c r="M88" s="8">
        <v>14</v>
      </c>
      <c r="N88" s="10">
        <v>1</v>
      </c>
      <c r="O88" s="10">
        <v>11</v>
      </c>
      <c r="P88" s="10">
        <v>178</v>
      </c>
      <c r="R88" s="10">
        <v>15.1</v>
      </c>
      <c r="S88" s="10">
        <v>9.8000000000000007</v>
      </c>
      <c r="U88" s="10" t="s">
        <v>28</v>
      </c>
      <c r="V88" s="12">
        <v>1</v>
      </c>
      <c r="W88" s="12">
        <v>11</v>
      </c>
      <c r="X88" s="12">
        <v>187</v>
      </c>
      <c r="Y88" s="12" t="s">
        <v>50</v>
      </c>
      <c r="AC88" s="13">
        <v>1</v>
      </c>
      <c r="AD88" s="13">
        <v>11</v>
      </c>
      <c r="AE88" s="13"/>
      <c r="AF88" s="13"/>
      <c r="AG88" s="13"/>
      <c r="AH88" s="23"/>
      <c r="AI88" s="24">
        <v>1</v>
      </c>
      <c r="AJ88" s="24">
        <v>31</v>
      </c>
      <c r="AK88" s="24"/>
      <c r="AL88" s="24"/>
      <c r="AM88" s="24"/>
      <c r="AN88" s="24"/>
      <c r="AP88" s="6">
        <v>1</v>
      </c>
    </row>
    <row r="89" spans="1:54" x14ac:dyDescent="0.25">
      <c r="A89" s="4">
        <v>2</v>
      </c>
      <c r="B89" s="4">
        <v>13</v>
      </c>
      <c r="C89" s="4">
        <v>18.10452057210891</v>
      </c>
      <c r="D89" s="4">
        <v>11.964725481768699</v>
      </c>
      <c r="E89" s="4">
        <v>1.1659999999999999</v>
      </c>
      <c r="F89" s="4">
        <v>2515851.4883457944</v>
      </c>
      <c r="G89" s="4">
        <v>6861332.0727296825</v>
      </c>
      <c r="H89" s="4">
        <v>184.67599999999999</v>
      </c>
      <c r="I89" s="4">
        <v>1</v>
      </c>
      <c r="J89" s="4">
        <v>21</v>
      </c>
      <c r="K89" s="4">
        <v>116</v>
      </c>
      <c r="L89" s="4" t="s">
        <v>28</v>
      </c>
      <c r="M89" s="8">
        <v>6.8</v>
      </c>
      <c r="N89" s="10">
        <v>1</v>
      </c>
      <c r="O89" s="10">
        <v>23</v>
      </c>
      <c r="P89" s="10">
        <v>116</v>
      </c>
      <c r="Q89" s="10" t="s">
        <v>51</v>
      </c>
      <c r="R89" s="10">
        <v>7.2</v>
      </c>
      <c r="U89" s="10" t="s">
        <v>28</v>
      </c>
      <c r="V89" s="12">
        <v>1</v>
      </c>
      <c r="W89" s="12">
        <v>23</v>
      </c>
      <c r="Y89" s="12" t="s">
        <v>52</v>
      </c>
      <c r="AC89" s="13"/>
      <c r="AD89" s="13">
        <v>41</v>
      </c>
      <c r="AE89" s="13"/>
      <c r="AF89" s="13"/>
      <c r="AG89" s="13"/>
      <c r="AH89" s="23"/>
      <c r="AI89" s="24"/>
      <c r="AJ89" s="24"/>
      <c r="AK89" s="24"/>
      <c r="AL89" s="24"/>
      <c r="AM89" s="24"/>
      <c r="AN89" s="24"/>
      <c r="AP89" s="6">
        <v>0</v>
      </c>
    </row>
    <row r="90" spans="1:54" x14ac:dyDescent="0.25">
      <c r="A90" s="4">
        <v>2</v>
      </c>
      <c r="B90" s="4">
        <v>15</v>
      </c>
      <c r="C90" s="4">
        <v>19.903466394230563</v>
      </c>
      <c r="D90" s="4">
        <v>13.316797569000386</v>
      </c>
      <c r="E90" s="4">
        <v>1.155</v>
      </c>
      <c r="F90" s="4">
        <v>2515853.7057199534</v>
      </c>
      <c r="G90" s="4">
        <v>6861332.4568609595</v>
      </c>
      <c r="H90" s="4">
        <v>184.66499999999999</v>
      </c>
      <c r="I90" s="4">
        <v>1</v>
      </c>
      <c r="J90" s="4">
        <v>11</v>
      </c>
      <c r="K90" s="4">
        <v>194</v>
      </c>
      <c r="L90" s="4">
        <v>17</v>
      </c>
      <c r="M90" s="8">
        <v>15.7</v>
      </c>
      <c r="N90" s="10">
        <v>1</v>
      </c>
      <c r="O90" s="10">
        <v>11</v>
      </c>
      <c r="P90" s="10">
        <v>209</v>
      </c>
      <c r="R90" s="10">
        <v>17.95</v>
      </c>
      <c r="S90" s="10">
        <v>10.45</v>
      </c>
      <c r="U90" s="10" t="s">
        <v>28</v>
      </c>
      <c r="V90" s="12">
        <v>1</v>
      </c>
      <c r="W90" s="12">
        <v>11</v>
      </c>
      <c r="X90" s="12">
        <v>224</v>
      </c>
      <c r="AC90" s="13">
        <v>1</v>
      </c>
      <c r="AD90" s="13">
        <v>11</v>
      </c>
      <c r="AE90" s="13"/>
      <c r="AF90" s="13" t="s">
        <v>126</v>
      </c>
      <c r="AG90" s="13"/>
      <c r="AH90" s="23"/>
      <c r="AI90" s="24">
        <v>1</v>
      </c>
      <c r="AJ90" s="24">
        <v>11</v>
      </c>
      <c r="AK90" s="24">
        <v>230</v>
      </c>
      <c r="AL90" s="24"/>
      <c r="AM90" s="24"/>
      <c r="AN90" s="24" t="s">
        <v>164</v>
      </c>
      <c r="AO90" s="6">
        <f>AK90-X90</f>
        <v>6</v>
      </c>
      <c r="AP90" s="6">
        <v>0</v>
      </c>
      <c r="AQ90" s="26">
        <v>20.769999999999982</v>
      </c>
      <c r="AR90" s="26">
        <v>1</v>
      </c>
      <c r="AS90" s="26">
        <v>11</v>
      </c>
      <c r="AT90" s="26">
        <v>246</v>
      </c>
      <c r="AU90" s="26">
        <v>21</v>
      </c>
      <c r="AV90" s="26">
        <v>21.33</v>
      </c>
      <c r="AW90" s="26">
        <v>14.66</v>
      </c>
      <c r="AX90" s="26">
        <v>8.8888888888888893</v>
      </c>
      <c r="AY90" s="26">
        <v>24</v>
      </c>
      <c r="AZ90" s="26">
        <v>10.115384615384613</v>
      </c>
      <c r="BA90" s="26" t="s">
        <v>196</v>
      </c>
      <c r="BB90">
        <f>AT90-AK90</f>
        <v>16</v>
      </c>
    </row>
    <row r="91" spans="1:54" x14ac:dyDescent="0.25">
      <c r="A91" s="4">
        <v>2</v>
      </c>
      <c r="B91" s="4">
        <v>12</v>
      </c>
      <c r="C91" s="4">
        <v>16.325448365006064</v>
      </c>
      <c r="D91" s="4">
        <v>13.766654193431346</v>
      </c>
      <c r="E91" s="4">
        <v>1.109</v>
      </c>
      <c r="F91" s="4">
        <v>2515850.725452383</v>
      </c>
      <c r="G91" s="4">
        <v>6861334.4872769788</v>
      </c>
      <c r="H91" s="4">
        <v>184.619</v>
      </c>
      <c r="I91" s="4">
        <v>1</v>
      </c>
      <c r="J91" s="4">
        <v>11</v>
      </c>
      <c r="K91" s="4">
        <v>146</v>
      </c>
      <c r="L91" s="4" t="s">
        <v>28</v>
      </c>
      <c r="M91" s="8">
        <v>15.5</v>
      </c>
      <c r="N91" s="10">
        <v>1</v>
      </c>
      <c r="O91" s="10">
        <v>11</v>
      </c>
      <c r="P91" s="10">
        <v>156</v>
      </c>
      <c r="R91" s="10">
        <v>16.75</v>
      </c>
      <c r="S91" s="10">
        <v>10</v>
      </c>
      <c r="T91" s="10">
        <v>3.125</v>
      </c>
      <c r="U91" s="10">
        <v>2.2549999999999999</v>
      </c>
      <c r="V91" s="12">
        <v>1</v>
      </c>
      <c r="W91" s="12">
        <v>11</v>
      </c>
      <c r="X91" s="12">
        <v>172</v>
      </c>
      <c r="AC91" s="13">
        <v>1</v>
      </c>
      <c r="AD91" s="13">
        <v>11</v>
      </c>
      <c r="AE91" s="13"/>
      <c r="AF91" s="13"/>
      <c r="AG91" s="13"/>
      <c r="AH91" s="23"/>
      <c r="AI91" s="24">
        <v>1</v>
      </c>
      <c r="AJ91" s="24">
        <v>31</v>
      </c>
      <c r="AK91" s="24"/>
      <c r="AL91" s="24"/>
      <c r="AM91" s="24"/>
      <c r="AN91" s="24"/>
      <c r="AP91" s="6">
        <v>1</v>
      </c>
    </row>
    <row r="92" spans="1:54" x14ac:dyDescent="0.25">
      <c r="A92" s="4">
        <v>2</v>
      </c>
      <c r="B92" s="4">
        <v>3</v>
      </c>
      <c r="C92" s="4">
        <v>13.568447966506266</v>
      </c>
      <c r="D92" s="4">
        <v>13.77654371677497</v>
      </c>
      <c r="E92" s="4">
        <v>1.19</v>
      </c>
      <c r="F92" s="4">
        <v>2515848.2756404481</v>
      </c>
      <c r="G92" s="4">
        <v>6861335.7520182496</v>
      </c>
      <c r="H92" s="4">
        <v>184.7</v>
      </c>
      <c r="I92" s="4">
        <v>1</v>
      </c>
      <c r="J92" s="4">
        <v>11</v>
      </c>
      <c r="K92" s="4">
        <v>165</v>
      </c>
      <c r="L92" s="4" t="s">
        <v>28</v>
      </c>
      <c r="M92" s="8">
        <v>15</v>
      </c>
      <c r="N92" s="10">
        <v>1</v>
      </c>
      <c r="O92" s="10">
        <v>11</v>
      </c>
      <c r="P92" s="10">
        <v>180</v>
      </c>
      <c r="R92" s="10">
        <v>17.05</v>
      </c>
      <c r="S92" s="10">
        <v>9.5500000000000007</v>
      </c>
      <c r="U92" s="10" t="s">
        <v>28</v>
      </c>
      <c r="V92" s="12">
        <v>1</v>
      </c>
      <c r="W92" s="12">
        <v>11</v>
      </c>
      <c r="X92" s="12">
        <v>196</v>
      </c>
      <c r="AC92" s="13">
        <v>1</v>
      </c>
      <c r="AD92" s="13">
        <v>11</v>
      </c>
      <c r="AE92" s="13"/>
      <c r="AF92" s="13"/>
      <c r="AG92" s="13"/>
      <c r="AH92" s="23"/>
      <c r="AI92" s="24">
        <v>1</v>
      </c>
      <c r="AJ92" s="24" t="s">
        <v>165</v>
      </c>
      <c r="AK92" s="24">
        <v>206</v>
      </c>
      <c r="AL92" s="24"/>
      <c r="AM92" s="24"/>
      <c r="AN92" s="24"/>
      <c r="AO92" s="6">
        <f t="shared" ref="AO92:AO93" si="16">AK92-X92</f>
        <v>10</v>
      </c>
      <c r="AP92" s="6">
        <v>0</v>
      </c>
      <c r="AQ92" s="26">
        <v>19.730000000000018</v>
      </c>
      <c r="AR92" s="26">
        <v>1</v>
      </c>
      <c r="AS92" s="26" t="s">
        <v>161</v>
      </c>
      <c r="AT92" s="26">
        <v>220</v>
      </c>
      <c r="AX92" s="26">
        <v>7.7777777777777777</v>
      </c>
      <c r="BB92">
        <f t="shared" ref="BB92:BB93" si="17">AT92-AK92</f>
        <v>14</v>
      </c>
    </row>
    <row r="93" spans="1:54" x14ac:dyDescent="0.25">
      <c r="A93" s="4">
        <v>2</v>
      </c>
      <c r="B93" s="4">
        <v>11</v>
      </c>
      <c r="C93" s="4">
        <v>18.789381964839105</v>
      </c>
      <c r="D93" s="4">
        <v>15.423752927850568</v>
      </c>
      <c r="E93" s="4">
        <v>1.2230000000000001</v>
      </c>
      <c r="F93" s="4">
        <v>2515853.6737605124</v>
      </c>
      <c r="G93" s="4">
        <v>6861334.8400150873</v>
      </c>
      <c r="H93" s="4">
        <v>184.733</v>
      </c>
      <c r="I93" s="4">
        <v>1</v>
      </c>
      <c r="J93" s="4">
        <v>11</v>
      </c>
      <c r="K93" s="4">
        <v>150</v>
      </c>
      <c r="L93" s="4" t="s">
        <v>28</v>
      </c>
      <c r="M93" s="8">
        <v>13.2</v>
      </c>
      <c r="N93" s="10">
        <v>1</v>
      </c>
      <c r="O93" s="10">
        <v>11</v>
      </c>
      <c r="P93" s="10">
        <v>172</v>
      </c>
      <c r="R93" s="10">
        <v>15.75</v>
      </c>
      <c r="S93" s="10">
        <v>9.25</v>
      </c>
      <c r="U93" s="10" t="s">
        <v>28</v>
      </c>
      <c r="V93" s="12">
        <v>1</v>
      </c>
      <c r="W93" s="12">
        <v>11</v>
      </c>
      <c r="X93" s="12">
        <v>193</v>
      </c>
      <c r="AC93" s="13">
        <v>1</v>
      </c>
      <c r="AD93" s="13">
        <v>11</v>
      </c>
      <c r="AE93" s="13"/>
      <c r="AF93" s="13"/>
      <c r="AG93" s="13"/>
      <c r="AH93" s="23"/>
      <c r="AI93" s="24">
        <v>1</v>
      </c>
      <c r="AJ93" s="24" t="s">
        <v>104</v>
      </c>
      <c r="AK93" s="24">
        <v>195</v>
      </c>
      <c r="AL93" s="24"/>
      <c r="AM93" s="24"/>
      <c r="AN93" s="24"/>
      <c r="AO93" s="6">
        <f t="shared" si="16"/>
        <v>2</v>
      </c>
      <c r="AP93" s="6">
        <v>0</v>
      </c>
      <c r="AQ93" s="26">
        <v>18.460000000000008</v>
      </c>
      <c r="AR93" s="26">
        <v>1</v>
      </c>
      <c r="AS93" s="26">
        <v>11</v>
      </c>
      <c r="AT93" s="26">
        <v>220</v>
      </c>
      <c r="AX93" s="26">
        <v>13.888888888888889</v>
      </c>
      <c r="BA93" s="26" t="s">
        <v>198</v>
      </c>
      <c r="BB93">
        <f t="shared" si="17"/>
        <v>25</v>
      </c>
    </row>
    <row r="94" spans="1:54" x14ac:dyDescent="0.25">
      <c r="A94" s="4">
        <v>2</v>
      </c>
      <c r="B94" s="4">
        <v>427</v>
      </c>
      <c r="C94" s="4">
        <v>19.163371025066585</v>
      </c>
      <c r="D94" s="4">
        <v>15.69676791430766</v>
      </c>
      <c r="E94" s="4">
        <v>1.103</v>
      </c>
      <c r="F94" s="4">
        <v>2515854.1310609495</v>
      </c>
      <c r="G94" s="4">
        <v>6861334.9126877123</v>
      </c>
      <c r="H94" s="4">
        <v>184.613</v>
      </c>
      <c r="I94" s="4">
        <v>3</v>
      </c>
      <c r="J94" s="4">
        <v>11</v>
      </c>
      <c r="K94" s="4">
        <v>38</v>
      </c>
      <c r="L94" s="4" t="s">
        <v>28</v>
      </c>
      <c r="M94" s="8">
        <v>7.2</v>
      </c>
      <c r="N94" s="10">
        <v>3</v>
      </c>
      <c r="O94" s="10">
        <v>11</v>
      </c>
      <c r="P94" s="10">
        <v>46</v>
      </c>
      <c r="R94" s="10">
        <v>8.6</v>
      </c>
      <c r="S94" s="10">
        <v>4</v>
      </c>
      <c r="U94" s="10" t="s">
        <v>28</v>
      </c>
      <c r="V94" s="12">
        <v>3</v>
      </c>
      <c r="W94" s="12">
        <v>11</v>
      </c>
      <c r="X94" s="12">
        <v>53</v>
      </c>
      <c r="AC94" s="13">
        <v>3</v>
      </c>
      <c r="AD94" s="13">
        <v>11</v>
      </c>
      <c r="AE94" s="13"/>
      <c r="AF94" s="13"/>
      <c r="AG94" s="13"/>
      <c r="AH94" s="23"/>
      <c r="AI94" s="24"/>
      <c r="AJ94" s="24"/>
      <c r="AK94" s="24"/>
      <c r="AL94" s="24"/>
      <c r="AM94" s="24"/>
      <c r="AN94" s="24"/>
      <c r="AP94" s="6">
        <v>1</v>
      </c>
    </row>
    <row r="95" spans="1:54" x14ac:dyDescent="0.25">
      <c r="A95" s="4">
        <v>2</v>
      </c>
      <c r="B95" s="4">
        <v>4</v>
      </c>
      <c r="C95" s="4">
        <v>10.762360292695757</v>
      </c>
      <c r="D95" s="4">
        <v>15.964431274874958</v>
      </c>
      <c r="E95" s="4">
        <v>1.0009999999999999</v>
      </c>
      <c r="F95" s="4">
        <v>2515846.7743063043</v>
      </c>
      <c r="G95" s="4">
        <v>6861338.9780027177</v>
      </c>
      <c r="H95" s="4">
        <v>184.511</v>
      </c>
      <c r="I95" s="4">
        <v>1</v>
      </c>
      <c r="J95" s="4">
        <v>11</v>
      </c>
      <c r="K95" s="4">
        <v>192</v>
      </c>
      <c r="L95" s="4" t="s">
        <v>28</v>
      </c>
      <c r="M95" s="8">
        <v>15.5</v>
      </c>
      <c r="N95" s="10">
        <v>1</v>
      </c>
      <c r="O95" s="10">
        <v>11</v>
      </c>
      <c r="P95" s="10">
        <v>207</v>
      </c>
      <c r="R95" s="10">
        <v>17.3</v>
      </c>
      <c r="S95" s="10">
        <v>10.6</v>
      </c>
      <c r="U95" s="10" t="s">
        <v>28</v>
      </c>
      <c r="V95" s="12">
        <v>1</v>
      </c>
      <c r="W95" s="12">
        <v>11</v>
      </c>
      <c r="X95" s="12">
        <v>222</v>
      </c>
      <c r="AC95" s="13">
        <v>1</v>
      </c>
      <c r="AD95" s="13">
        <v>11</v>
      </c>
      <c r="AE95" s="13"/>
      <c r="AF95" s="13"/>
      <c r="AG95" s="13"/>
      <c r="AH95" s="23"/>
      <c r="AI95" s="24">
        <v>1</v>
      </c>
      <c r="AJ95" s="24" t="s">
        <v>104</v>
      </c>
      <c r="AK95" s="24">
        <v>231</v>
      </c>
      <c r="AL95" s="24"/>
      <c r="AM95" s="24"/>
      <c r="AN95" s="24"/>
      <c r="AO95" s="6">
        <f t="shared" ref="AO95:AO96" si="18">AK95-X95</f>
        <v>9</v>
      </c>
      <c r="AP95" s="6">
        <v>0</v>
      </c>
      <c r="AQ95" s="26">
        <v>19.109999999999985</v>
      </c>
      <c r="AR95" s="26">
        <v>1</v>
      </c>
      <c r="AS95" s="26" t="s">
        <v>104</v>
      </c>
      <c r="AT95" s="26">
        <v>249</v>
      </c>
      <c r="AX95" s="26">
        <v>10</v>
      </c>
      <c r="BB95">
        <f t="shared" ref="BB95:BB96" si="19">AT95-AK95</f>
        <v>18</v>
      </c>
    </row>
    <row r="96" spans="1:54" x14ac:dyDescent="0.25">
      <c r="A96" s="4">
        <v>2</v>
      </c>
      <c r="B96" s="4">
        <v>6</v>
      </c>
      <c r="C96" s="4">
        <v>13.020295174976647</v>
      </c>
      <c r="D96" s="4">
        <v>17.589521754626521</v>
      </c>
      <c r="E96" s="4">
        <v>1.0289999999999999</v>
      </c>
      <c r="F96" s="4">
        <v>2515849.5246505407</v>
      </c>
      <c r="G96" s="4">
        <v>6861339.3960883357</v>
      </c>
      <c r="H96" s="4">
        <v>184.53899999999999</v>
      </c>
      <c r="I96" s="4">
        <v>1</v>
      </c>
      <c r="J96" s="4">
        <v>11</v>
      </c>
      <c r="K96" s="4">
        <v>187</v>
      </c>
      <c r="L96" s="4" t="s">
        <v>28</v>
      </c>
      <c r="M96" s="8">
        <v>15.5</v>
      </c>
      <c r="N96" s="10">
        <v>1</v>
      </c>
      <c r="O96" s="10">
        <v>11</v>
      </c>
      <c r="P96" s="10">
        <v>201</v>
      </c>
      <c r="R96" s="10">
        <v>17.3</v>
      </c>
      <c r="S96" s="10">
        <v>10</v>
      </c>
      <c r="U96" s="10" t="s">
        <v>28</v>
      </c>
      <c r="V96" s="12">
        <v>1</v>
      </c>
      <c r="W96" s="12">
        <v>11</v>
      </c>
      <c r="X96" s="12">
        <v>212</v>
      </c>
      <c r="AC96" s="13">
        <v>1</v>
      </c>
      <c r="AD96" s="13">
        <v>11</v>
      </c>
      <c r="AE96" s="13"/>
      <c r="AF96" s="13"/>
      <c r="AG96" s="13"/>
      <c r="AH96" s="23"/>
      <c r="AI96" s="24">
        <v>1</v>
      </c>
      <c r="AJ96" s="24" t="s">
        <v>104</v>
      </c>
      <c r="AK96" s="24">
        <v>214</v>
      </c>
      <c r="AL96" s="24"/>
      <c r="AM96" s="24"/>
      <c r="AN96" s="24"/>
      <c r="AO96" s="6">
        <f t="shared" si="18"/>
        <v>2</v>
      </c>
      <c r="AP96" s="6">
        <v>0</v>
      </c>
      <c r="AQ96" s="26">
        <v>18.039999999999992</v>
      </c>
      <c r="AR96" s="26">
        <v>1</v>
      </c>
      <c r="AS96" s="26" t="s">
        <v>104</v>
      </c>
      <c r="AT96" s="26">
        <v>217</v>
      </c>
      <c r="AU96" s="26">
        <v>16</v>
      </c>
      <c r="AV96" s="26">
        <v>19</v>
      </c>
      <c r="AW96" s="26">
        <v>12.33</v>
      </c>
      <c r="AX96" s="26">
        <v>1.6666666666666665</v>
      </c>
      <c r="AY96" s="26">
        <v>28</v>
      </c>
      <c r="AZ96" s="26">
        <v>4.6153846153846132</v>
      </c>
      <c r="BB96">
        <f t="shared" si="19"/>
        <v>3</v>
      </c>
    </row>
    <row r="97" spans="1:54" x14ac:dyDescent="0.25">
      <c r="A97" s="4">
        <v>2</v>
      </c>
      <c r="B97" s="4">
        <v>9</v>
      </c>
      <c r="C97" s="4">
        <v>15.433250012653907</v>
      </c>
      <c r="D97" s="4">
        <v>18.716618445833589</v>
      </c>
      <c r="E97" s="4">
        <v>1.2</v>
      </c>
      <c r="F97" s="4">
        <v>2515852.1861369917</v>
      </c>
      <c r="G97" s="4">
        <v>6861339.3002349539</v>
      </c>
      <c r="H97" s="4">
        <v>184.71</v>
      </c>
      <c r="I97" s="4">
        <v>4</v>
      </c>
      <c r="J97" s="4">
        <v>11</v>
      </c>
      <c r="K97" s="4">
        <v>47</v>
      </c>
      <c r="L97" s="4" t="s">
        <v>28</v>
      </c>
      <c r="M97" s="8">
        <v>7.75</v>
      </c>
      <c r="N97" s="10">
        <v>4</v>
      </c>
      <c r="O97" s="10">
        <v>11</v>
      </c>
      <c r="P97" s="10">
        <v>56</v>
      </c>
      <c r="R97" s="10">
        <v>8.8000000000000007</v>
      </c>
      <c r="S97" s="10">
        <v>3.9</v>
      </c>
      <c r="U97" s="10" t="s">
        <v>28</v>
      </c>
      <c r="V97" s="12">
        <v>4</v>
      </c>
      <c r="W97" s="12">
        <v>11</v>
      </c>
      <c r="X97" s="12">
        <v>67</v>
      </c>
      <c r="AC97" s="13">
        <v>4</v>
      </c>
      <c r="AD97" s="13">
        <v>11</v>
      </c>
      <c r="AE97" s="13"/>
      <c r="AF97" s="13"/>
      <c r="AG97" s="13"/>
      <c r="AH97" s="23"/>
      <c r="AI97" s="24">
        <v>4</v>
      </c>
      <c r="AJ97" s="24">
        <v>31</v>
      </c>
      <c r="AK97" s="24"/>
      <c r="AL97" s="24"/>
      <c r="AM97" s="24"/>
      <c r="AN97" s="24"/>
      <c r="AP97" s="6">
        <v>1</v>
      </c>
    </row>
    <row r="98" spans="1:54" x14ac:dyDescent="0.25">
      <c r="A98" s="4">
        <v>2</v>
      </c>
      <c r="B98" s="4">
        <v>5</v>
      </c>
      <c r="C98" s="4">
        <v>10.992244366162293</v>
      </c>
      <c r="D98" s="4">
        <v>18.85744048895749</v>
      </c>
      <c r="E98" s="4">
        <v>1.028</v>
      </c>
      <c r="F98" s="4">
        <v>2515848.2968476643</v>
      </c>
      <c r="G98" s="4">
        <v>6861341.4486740455</v>
      </c>
      <c r="H98" s="4">
        <v>184.53799999999998</v>
      </c>
      <c r="I98" s="4">
        <v>1</v>
      </c>
      <c r="J98" s="4">
        <v>11</v>
      </c>
      <c r="K98" s="4">
        <v>198</v>
      </c>
      <c r="L98" s="4" t="s">
        <v>28</v>
      </c>
      <c r="M98" s="8">
        <v>15.25</v>
      </c>
      <c r="N98" s="10">
        <v>1</v>
      </c>
      <c r="O98" s="10">
        <v>11</v>
      </c>
      <c r="P98" s="10">
        <v>214</v>
      </c>
      <c r="R98" s="10">
        <v>18.2</v>
      </c>
      <c r="S98" s="10">
        <v>11.8</v>
      </c>
      <c r="U98" s="10" t="s">
        <v>28</v>
      </c>
      <c r="V98" s="12">
        <v>1</v>
      </c>
      <c r="W98" s="12">
        <v>11</v>
      </c>
      <c r="X98" s="12">
        <v>230</v>
      </c>
      <c r="Y98" s="12" t="s">
        <v>53</v>
      </c>
      <c r="AC98" s="13">
        <v>1</v>
      </c>
      <c r="AD98" s="13">
        <v>11</v>
      </c>
      <c r="AE98" s="13"/>
      <c r="AF98" s="13"/>
      <c r="AG98" s="13"/>
      <c r="AH98" s="23"/>
      <c r="AI98" s="24">
        <v>1</v>
      </c>
      <c r="AJ98" s="24" t="s">
        <v>104</v>
      </c>
      <c r="AK98" s="24">
        <v>237</v>
      </c>
      <c r="AL98" s="24"/>
      <c r="AM98" s="24"/>
      <c r="AN98" s="24"/>
      <c r="AO98" s="6">
        <f t="shared" ref="AO98:AO101" si="20">AK98-X98</f>
        <v>7</v>
      </c>
      <c r="AP98" s="6">
        <v>0</v>
      </c>
      <c r="AQ98" s="26">
        <v>18.990000000000009</v>
      </c>
      <c r="AR98" s="26">
        <v>1</v>
      </c>
      <c r="AS98" s="26" t="s">
        <v>104</v>
      </c>
      <c r="AT98" s="26">
        <v>246</v>
      </c>
      <c r="AX98" s="26">
        <v>5</v>
      </c>
      <c r="BA98" s="26" t="s">
        <v>199</v>
      </c>
      <c r="BB98">
        <f t="shared" ref="BB98:BB101" si="21">AT98-AK98</f>
        <v>9</v>
      </c>
    </row>
    <row r="99" spans="1:54" x14ac:dyDescent="0.25">
      <c r="A99" s="4">
        <v>2</v>
      </c>
      <c r="B99" s="4">
        <v>8</v>
      </c>
      <c r="C99" s="4">
        <v>16.950203849267353</v>
      </c>
      <c r="D99" s="4">
        <v>19.868679233111649</v>
      </c>
      <c r="E99" s="4">
        <v>1.163</v>
      </c>
      <c r="F99" s="4">
        <v>2515854.0613641459</v>
      </c>
      <c r="G99" s="4">
        <v>6861339.6347736232</v>
      </c>
      <c r="H99" s="4">
        <v>184.673</v>
      </c>
      <c r="I99" s="4">
        <v>1</v>
      </c>
      <c r="J99" s="4">
        <v>11</v>
      </c>
      <c r="K99" s="4">
        <v>215</v>
      </c>
      <c r="L99" s="4">
        <v>16</v>
      </c>
      <c r="M99" s="8">
        <v>14.75</v>
      </c>
      <c r="N99" s="10">
        <v>1</v>
      </c>
      <c r="O99" s="10">
        <v>11</v>
      </c>
      <c r="P99" s="10">
        <v>231</v>
      </c>
      <c r="R99" s="10">
        <v>16.600000000000001</v>
      </c>
      <c r="S99" s="10">
        <v>7.6</v>
      </c>
      <c r="T99" s="10">
        <v>3.1349999999999998</v>
      </c>
      <c r="U99" s="10">
        <v>2.7749999999999999</v>
      </c>
      <c r="V99" s="12">
        <v>1</v>
      </c>
      <c r="W99" s="12">
        <v>11</v>
      </c>
      <c r="X99" s="12">
        <v>246</v>
      </c>
      <c r="AC99" s="13">
        <v>1</v>
      </c>
      <c r="AD99" s="13">
        <v>11</v>
      </c>
      <c r="AE99" s="13"/>
      <c r="AF99" s="13"/>
      <c r="AG99" s="13"/>
      <c r="AH99" s="23"/>
      <c r="AI99" s="24">
        <v>1</v>
      </c>
      <c r="AJ99" s="24">
        <v>11</v>
      </c>
      <c r="AK99" s="24">
        <v>255</v>
      </c>
      <c r="AL99" s="24"/>
      <c r="AM99" s="24"/>
      <c r="AN99" s="24"/>
      <c r="AO99" s="6">
        <f t="shared" si="20"/>
        <v>9</v>
      </c>
      <c r="AP99" s="6">
        <v>0</v>
      </c>
      <c r="AQ99" s="26">
        <v>18.069999999999993</v>
      </c>
      <c r="AR99" s="26">
        <v>1</v>
      </c>
      <c r="AS99" s="26" t="s">
        <v>104</v>
      </c>
      <c r="AT99" s="26">
        <v>264</v>
      </c>
      <c r="AX99" s="26">
        <v>5</v>
      </c>
      <c r="BB99">
        <f t="shared" si="21"/>
        <v>9</v>
      </c>
    </row>
    <row r="100" spans="1:54" x14ac:dyDescent="0.25">
      <c r="A100" s="4">
        <v>2</v>
      </c>
      <c r="B100" s="4">
        <v>162</v>
      </c>
      <c r="C100" s="4">
        <v>10.190140822497398</v>
      </c>
      <c r="D100" s="4">
        <v>21.441408349678714</v>
      </c>
      <c r="E100" s="4">
        <v>1.036</v>
      </c>
      <c r="F100" s="4">
        <v>2515848.7599182185</v>
      </c>
      <c r="G100" s="4">
        <v>6861344.1143495059</v>
      </c>
      <c r="H100" s="4">
        <v>184.54599999999999</v>
      </c>
      <c r="I100" s="4">
        <v>1</v>
      </c>
      <c r="J100" s="4">
        <v>11</v>
      </c>
      <c r="K100" s="4">
        <v>180</v>
      </c>
      <c r="L100" s="4">
        <v>12</v>
      </c>
      <c r="M100" s="8">
        <v>15.25</v>
      </c>
      <c r="N100" s="10">
        <v>1</v>
      </c>
      <c r="O100" s="10">
        <v>11</v>
      </c>
      <c r="P100" s="10">
        <v>197</v>
      </c>
      <c r="R100" s="10">
        <v>17.600000000000001</v>
      </c>
      <c r="S100" s="10">
        <v>10.3</v>
      </c>
      <c r="U100" s="10" t="s">
        <v>28</v>
      </c>
      <c r="V100" s="12">
        <v>1</v>
      </c>
      <c r="W100" s="12">
        <v>11</v>
      </c>
      <c r="X100" s="12">
        <v>209</v>
      </c>
      <c r="AC100" s="13">
        <v>1</v>
      </c>
      <c r="AD100" s="13">
        <v>11</v>
      </c>
      <c r="AE100" s="13"/>
      <c r="AF100" s="13"/>
      <c r="AG100" s="13"/>
      <c r="AH100" s="23"/>
      <c r="AI100" s="24">
        <v>1</v>
      </c>
      <c r="AJ100" s="24" t="s">
        <v>104</v>
      </c>
      <c r="AK100" s="24">
        <v>218</v>
      </c>
      <c r="AL100" s="24"/>
      <c r="AM100" s="24"/>
      <c r="AN100" s="24"/>
      <c r="AO100" s="6">
        <f t="shared" si="20"/>
        <v>9</v>
      </c>
      <c r="AP100" s="6">
        <v>1</v>
      </c>
      <c r="AQ100" s="26">
        <v>21.170000000000016</v>
      </c>
      <c r="AR100" s="26">
        <v>1</v>
      </c>
      <c r="AS100" s="26" t="s">
        <v>154</v>
      </c>
      <c r="AT100" s="26">
        <v>234</v>
      </c>
      <c r="AX100" s="26">
        <v>8.8888888888888893</v>
      </c>
      <c r="BB100">
        <f t="shared" si="21"/>
        <v>16</v>
      </c>
    </row>
    <row r="101" spans="1:54" x14ac:dyDescent="0.25">
      <c r="A101" s="4">
        <v>2</v>
      </c>
      <c r="B101" s="4">
        <v>76</v>
      </c>
      <c r="C101" s="4">
        <v>16.061113449067541</v>
      </c>
      <c r="D101" s="4">
        <v>22.124643607890768</v>
      </c>
      <c r="E101" s="4">
        <v>1.1399999999999999</v>
      </c>
      <c r="F101" s="4">
        <v>2515854.2975775688</v>
      </c>
      <c r="G101" s="4">
        <v>6861342.0480826003</v>
      </c>
      <c r="H101" s="4">
        <v>184.65</v>
      </c>
      <c r="I101" s="4">
        <v>1</v>
      </c>
      <c r="J101" s="4">
        <v>11</v>
      </c>
      <c r="K101" s="4">
        <v>189</v>
      </c>
      <c r="L101" s="4" t="s">
        <v>28</v>
      </c>
      <c r="M101" s="8">
        <v>15</v>
      </c>
      <c r="N101" s="10">
        <v>1</v>
      </c>
      <c r="O101" s="10">
        <v>11</v>
      </c>
      <c r="P101" s="10">
        <v>207</v>
      </c>
      <c r="R101" s="10">
        <v>17.100000000000001</v>
      </c>
      <c r="S101" s="10">
        <v>9.6999999999999993</v>
      </c>
      <c r="U101" s="10" t="s">
        <v>28</v>
      </c>
      <c r="V101" s="12">
        <v>1</v>
      </c>
      <c r="W101" s="12">
        <v>11</v>
      </c>
      <c r="X101" s="12">
        <v>233</v>
      </c>
      <c r="AC101" s="13">
        <v>1</v>
      </c>
      <c r="AD101" s="13">
        <v>11</v>
      </c>
      <c r="AE101" s="13"/>
      <c r="AF101" s="13"/>
      <c r="AG101" s="13"/>
      <c r="AH101" s="23"/>
      <c r="AI101" s="24">
        <v>1</v>
      </c>
      <c r="AJ101" s="24" t="s">
        <v>104</v>
      </c>
      <c r="AK101" s="24">
        <v>240</v>
      </c>
      <c r="AL101" s="24"/>
      <c r="AM101" s="24"/>
      <c r="AN101" s="24"/>
      <c r="AO101" s="6">
        <f t="shared" si="20"/>
        <v>7</v>
      </c>
      <c r="AP101" s="6">
        <v>0</v>
      </c>
      <c r="AQ101" s="26">
        <v>19.800000000000011</v>
      </c>
      <c r="AR101" s="26">
        <v>1</v>
      </c>
      <c r="AS101" s="26">
        <v>11</v>
      </c>
      <c r="AT101" s="26">
        <v>256</v>
      </c>
      <c r="AX101" s="26">
        <v>8.8888888888888893</v>
      </c>
      <c r="BA101" s="26" t="s">
        <v>199</v>
      </c>
      <c r="BB101">
        <f t="shared" si="21"/>
        <v>16</v>
      </c>
    </row>
    <row r="102" spans="1:54" x14ac:dyDescent="0.25">
      <c r="A102" s="4">
        <v>2</v>
      </c>
      <c r="B102" s="4">
        <v>78</v>
      </c>
      <c r="C102" s="4">
        <v>13.537446884605327</v>
      </c>
      <c r="D102" s="4">
        <v>23.785742482556426</v>
      </c>
      <c r="E102" s="4">
        <v>1.0429999999999999</v>
      </c>
      <c r="F102" s="4">
        <v>2515852.8076824113</v>
      </c>
      <c r="G102" s="4">
        <v>6861344.6764575392</v>
      </c>
      <c r="H102" s="4">
        <v>184.553</v>
      </c>
      <c r="I102" s="4">
        <v>1</v>
      </c>
      <c r="J102" s="4">
        <v>11</v>
      </c>
      <c r="K102" s="4">
        <v>122</v>
      </c>
      <c r="L102" s="4" t="s">
        <v>28</v>
      </c>
      <c r="M102" s="8">
        <v>12</v>
      </c>
      <c r="N102" s="10">
        <v>1</v>
      </c>
      <c r="O102" s="10">
        <v>11</v>
      </c>
      <c r="P102" s="10">
        <v>125</v>
      </c>
      <c r="R102" s="10">
        <v>14.5</v>
      </c>
      <c r="S102" s="10">
        <v>10.1</v>
      </c>
      <c r="U102" s="10" t="s">
        <v>28</v>
      </c>
      <c r="V102" s="12">
        <v>1</v>
      </c>
      <c r="W102" s="12">
        <v>11</v>
      </c>
      <c r="X102" s="12">
        <v>126</v>
      </c>
      <c r="AC102" s="13">
        <v>1</v>
      </c>
      <c r="AD102" s="13">
        <v>22</v>
      </c>
      <c r="AE102" s="13"/>
      <c r="AF102" s="13" t="s">
        <v>127</v>
      </c>
      <c r="AG102" s="13">
        <v>1</v>
      </c>
      <c r="AH102" s="23">
        <v>6</v>
      </c>
      <c r="AI102" s="24">
        <v>1</v>
      </c>
      <c r="AJ102" s="24">
        <v>31</v>
      </c>
      <c r="AK102" s="24"/>
      <c r="AL102" s="24"/>
      <c r="AM102" s="24"/>
      <c r="AN102" s="24"/>
      <c r="AP102" s="6">
        <v>1</v>
      </c>
    </row>
    <row r="103" spans="1:54" x14ac:dyDescent="0.25">
      <c r="A103" s="4">
        <v>2</v>
      </c>
      <c r="B103" s="4">
        <v>67</v>
      </c>
      <c r="C103" s="4">
        <v>19.154042199765026</v>
      </c>
      <c r="D103" s="4">
        <v>23.902767547077488</v>
      </c>
      <c r="E103" s="4">
        <v>1.504</v>
      </c>
      <c r="F103" s="4">
        <v>2515857.8609576514</v>
      </c>
      <c r="G103" s="4">
        <v>6861342.2220233595</v>
      </c>
      <c r="H103" s="4">
        <v>185.01399999999998</v>
      </c>
      <c r="I103" s="4">
        <v>1</v>
      </c>
      <c r="J103" s="4">
        <v>11</v>
      </c>
      <c r="K103" s="4">
        <v>91</v>
      </c>
      <c r="L103" s="4" t="s">
        <v>28</v>
      </c>
      <c r="M103" s="8">
        <v>10.7</v>
      </c>
      <c r="N103" s="10">
        <v>1</v>
      </c>
      <c r="O103" s="10">
        <v>11</v>
      </c>
      <c r="P103" s="10">
        <v>102</v>
      </c>
      <c r="R103" s="10">
        <v>12.8</v>
      </c>
      <c r="S103" s="10">
        <v>7.7</v>
      </c>
      <c r="U103" s="10" t="s">
        <v>28</v>
      </c>
      <c r="V103" s="12">
        <v>1</v>
      </c>
      <c r="W103" s="12">
        <v>11</v>
      </c>
      <c r="X103" s="12">
        <v>111</v>
      </c>
      <c r="AC103" s="13">
        <v>1</v>
      </c>
      <c r="AD103" s="13">
        <v>11</v>
      </c>
      <c r="AE103" s="13"/>
      <c r="AF103" s="13"/>
      <c r="AG103" s="13"/>
      <c r="AH103" s="23"/>
      <c r="AI103" s="24">
        <v>1</v>
      </c>
      <c r="AJ103" s="24">
        <v>31</v>
      </c>
      <c r="AK103" s="24"/>
      <c r="AL103" s="24"/>
      <c r="AM103" s="24"/>
      <c r="AN103" s="24"/>
      <c r="AP103" s="6">
        <v>1</v>
      </c>
    </row>
    <row r="104" spans="1:54" x14ac:dyDescent="0.25">
      <c r="A104" s="4">
        <v>2</v>
      </c>
      <c r="B104" s="4">
        <v>74</v>
      </c>
      <c r="C104" s="4">
        <v>17.890978206869921</v>
      </c>
      <c r="D104" s="4">
        <v>25.499716935709412</v>
      </c>
      <c r="E104" s="4">
        <v>1.601</v>
      </c>
      <c r="F104" s="4">
        <v>2515857.4640440727</v>
      </c>
      <c r="G104" s="4">
        <v>6861344.2190305218</v>
      </c>
      <c r="H104" s="4">
        <v>185.11099999999999</v>
      </c>
      <c r="I104" s="4">
        <v>1</v>
      </c>
      <c r="J104" s="4">
        <v>11</v>
      </c>
      <c r="K104" s="4">
        <v>189</v>
      </c>
      <c r="L104" s="4">
        <v>15</v>
      </c>
      <c r="M104" s="8">
        <v>15.25</v>
      </c>
      <c r="N104" s="10">
        <v>1</v>
      </c>
      <c r="O104" s="10">
        <v>11</v>
      </c>
      <c r="P104" s="10">
        <v>203</v>
      </c>
      <c r="R104" s="10">
        <v>16.600000000000001</v>
      </c>
      <c r="S104" s="10">
        <v>7.8</v>
      </c>
      <c r="U104" s="10" t="s">
        <v>28</v>
      </c>
      <c r="V104" s="12">
        <v>1</v>
      </c>
      <c r="W104" s="12">
        <v>11</v>
      </c>
      <c r="X104" s="12">
        <v>220</v>
      </c>
      <c r="AC104" s="13">
        <v>1</v>
      </c>
      <c r="AD104" s="13">
        <v>11</v>
      </c>
      <c r="AE104" s="13"/>
      <c r="AF104" s="13"/>
      <c r="AG104" s="13"/>
      <c r="AH104" s="23"/>
      <c r="AI104" s="24">
        <v>1</v>
      </c>
      <c r="AJ104" s="24">
        <v>11</v>
      </c>
      <c r="AK104" s="24">
        <v>210</v>
      </c>
      <c r="AL104" s="24"/>
      <c r="AM104" s="24"/>
      <c r="AN104" s="24" t="s">
        <v>168</v>
      </c>
      <c r="AO104" s="6">
        <f t="shared" ref="AO104:AO105" si="22">AK104-X104</f>
        <v>-10</v>
      </c>
      <c r="AP104" s="6">
        <v>0</v>
      </c>
      <c r="AQ104" s="26">
        <v>18.610000000000014</v>
      </c>
      <c r="AR104" s="26">
        <v>1</v>
      </c>
      <c r="AS104" s="26">
        <v>11</v>
      </c>
      <c r="AT104" s="26">
        <v>242</v>
      </c>
      <c r="AU104" s="26">
        <v>17</v>
      </c>
      <c r="AV104" s="26">
        <v>18.329999999999998</v>
      </c>
      <c r="AW104" s="26">
        <v>12</v>
      </c>
      <c r="AX104" s="26">
        <v>17.777777777777779</v>
      </c>
      <c r="AY104" s="26">
        <v>26</v>
      </c>
      <c r="AZ104" s="26">
        <v>3.5769230769230766</v>
      </c>
      <c r="BA104" s="26" t="s">
        <v>200</v>
      </c>
      <c r="BB104">
        <f t="shared" ref="BB104:BB105" si="23">AT104-AK104</f>
        <v>32</v>
      </c>
    </row>
    <row r="105" spans="1:54" x14ac:dyDescent="0.25">
      <c r="A105" s="4">
        <v>2</v>
      </c>
      <c r="B105" s="4">
        <v>79</v>
      </c>
      <c r="C105" s="4">
        <v>12.855944791425641</v>
      </c>
      <c r="D105" s="4">
        <v>26.333515175908737</v>
      </c>
      <c r="E105" s="4">
        <v>1.1000000000000001</v>
      </c>
      <c r="F105" s="4">
        <v>2515853.3616253966</v>
      </c>
      <c r="G105" s="4">
        <v>6861347.2549722223</v>
      </c>
      <c r="H105" s="4">
        <v>184.61</v>
      </c>
      <c r="I105" s="4">
        <v>1</v>
      </c>
      <c r="J105" s="4">
        <v>11</v>
      </c>
      <c r="K105" s="4">
        <v>181</v>
      </c>
      <c r="L105" s="4" t="s">
        <v>28</v>
      </c>
      <c r="M105" s="8">
        <v>15.5</v>
      </c>
      <c r="N105" s="10">
        <v>1</v>
      </c>
      <c r="O105" s="10">
        <v>11</v>
      </c>
      <c r="P105" s="10">
        <v>196</v>
      </c>
      <c r="R105" s="10">
        <v>17.3</v>
      </c>
      <c r="S105" s="10">
        <v>10.4</v>
      </c>
      <c r="U105" s="10" t="s">
        <v>28</v>
      </c>
      <c r="V105" s="12">
        <v>1</v>
      </c>
      <c r="W105" s="12">
        <v>11</v>
      </c>
      <c r="X105" s="12">
        <v>211</v>
      </c>
      <c r="AC105" s="13">
        <v>1</v>
      </c>
      <c r="AD105" s="13">
        <v>11</v>
      </c>
      <c r="AE105" s="13"/>
      <c r="AF105" s="13"/>
      <c r="AG105" s="13"/>
      <c r="AH105" s="23"/>
      <c r="AI105" s="24">
        <v>1</v>
      </c>
      <c r="AJ105" s="24">
        <v>11</v>
      </c>
      <c r="AK105" s="24">
        <v>220</v>
      </c>
      <c r="AL105" s="24"/>
      <c r="AM105" s="24"/>
      <c r="AN105" s="24"/>
      <c r="AO105" s="6">
        <f t="shared" si="22"/>
        <v>9</v>
      </c>
      <c r="AP105" s="6">
        <v>0</v>
      </c>
      <c r="AQ105" s="26">
        <v>19.610000000000014</v>
      </c>
      <c r="AR105" s="26">
        <v>1</v>
      </c>
      <c r="AS105" s="26">
        <v>11</v>
      </c>
      <c r="AT105" s="26">
        <v>228</v>
      </c>
      <c r="AX105" s="26">
        <v>4.4444444444444446</v>
      </c>
      <c r="BB105">
        <f t="shared" si="23"/>
        <v>8</v>
      </c>
    </row>
    <row r="106" spans="1:54" x14ac:dyDescent="0.25">
      <c r="A106" s="4">
        <v>2</v>
      </c>
      <c r="B106" s="4">
        <v>441</v>
      </c>
      <c r="C106" s="4">
        <v>14.058913254325512</v>
      </c>
      <c r="D106" s="4">
        <v>27.120563381083191</v>
      </c>
      <c r="E106" s="4">
        <v>1.377</v>
      </c>
      <c r="F106" s="4">
        <v>2515854.7910591275</v>
      </c>
      <c r="G106" s="4">
        <v>6861347.4076064564</v>
      </c>
      <c r="H106" s="4">
        <v>184.887</v>
      </c>
      <c r="I106" s="4">
        <v>2</v>
      </c>
      <c r="J106" s="4">
        <v>11</v>
      </c>
      <c r="K106" s="4">
        <v>28</v>
      </c>
      <c r="L106" s="4" t="s">
        <v>28</v>
      </c>
      <c r="M106" s="8">
        <v>2.5</v>
      </c>
      <c r="N106" s="10">
        <v>2</v>
      </c>
      <c r="O106" s="10">
        <v>11</v>
      </c>
      <c r="P106" s="10">
        <v>47</v>
      </c>
      <c r="R106" s="10">
        <v>4.0412499999999998</v>
      </c>
      <c r="S106" s="10">
        <v>0.59624999999999995</v>
      </c>
      <c r="U106" s="10" t="s">
        <v>28</v>
      </c>
      <c r="V106" s="12">
        <v>2</v>
      </c>
      <c r="W106" s="12">
        <v>11</v>
      </c>
      <c r="X106" s="12">
        <v>74</v>
      </c>
      <c r="AC106" s="13">
        <v>2</v>
      </c>
      <c r="AD106" s="13">
        <v>11</v>
      </c>
      <c r="AE106" s="13"/>
      <c r="AF106" s="13"/>
      <c r="AG106" s="13"/>
      <c r="AH106" s="23"/>
      <c r="AI106" s="24"/>
      <c r="AJ106" s="24"/>
      <c r="AK106" s="24"/>
      <c r="AL106" s="24"/>
      <c r="AM106" s="24"/>
      <c r="AN106" s="24"/>
      <c r="AP106" s="6">
        <v>1</v>
      </c>
    </row>
    <row r="107" spans="1:54" x14ac:dyDescent="0.25">
      <c r="A107" s="4">
        <v>2</v>
      </c>
      <c r="B107" s="4">
        <v>73</v>
      </c>
      <c r="C107" s="4">
        <v>15.797886284926321</v>
      </c>
      <c r="D107" s="4">
        <v>27.793633064580398</v>
      </c>
      <c r="E107" s="4">
        <v>1.595</v>
      </c>
      <c r="F107" s="4">
        <v>2515856.6457286528</v>
      </c>
      <c r="G107" s="4">
        <v>6861347.2146013984</v>
      </c>
      <c r="H107" s="4">
        <v>185.10499999999999</v>
      </c>
      <c r="I107" s="4">
        <v>1</v>
      </c>
      <c r="J107" s="4">
        <v>11</v>
      </c>
      <c r="K107" s="4">
        <v>168</v>
      </c>
      <c r="L107" s="4" t="s">
        <v>28</v>
      </c>
      <c r="M107" s="8">
        <v>13.75</v>
      </c>
      <c r="N107" s="10">
        <v>1</v>
      </c>
      <c r="O107" s="10">
        <v>11</v>
      </c>
      <c r="P107" s="10">
        <v>184</v>
      </c>
      <c r="R107" s="10">
        <v>15.8</v>
      </c>
      <c r="S107" s="10">
        <v>9.1</v>
      </c>
      <c r="T107" s="10">
        <v>3.3149999999999999</v>
      </c>
      <c r="U107" s="10">
        <v>3.0950000000000002</v>
      </c>
      <c r="V107" s="12">
        <v>1</v>
      </c>
      <c r="W107" s="12">
        <v>11</v>
      </c>
      <c r="X107" s="12">
        <v>195</v>
      </c>
      <c r="AC107" s="13">
        <v>1</v>
      </c>
      <c r="AD107" s="13">
        <v>11</v>
      </c>
      <c r="AE107" s="13"/>
      <c r="AF107" s="13"/>
      <c r="AG107" s="13"/>
      <c r="AH107" s="23"/>
      <c r="AI107" s="24">
        <v>1</v>
      </c>
      <c r="AJ107" s="24">
        <v>11</v>
      </c>
      <c r="AK107" s="24">
        <v>202</v>
      </c>
      <c r="AL107" s="24"/>
      <c r="AM107" s="24"/>
      <c r="AN107" s="24"/>
      <c r="AO107" s="6">
        <f t="shared" ref="AO107:AO108" si="24">AK107-X107</f>
        <v>7</v>
      </c>
      <c r="AP107" s="6">
        <v>0</v>
      </c>
      <c r="AQ107" s="26">
        <v>18.259999999999991</v>
      </c>
      <c r="AR107" s="26">
        <v>1</v>
      </c>
      <c r="AS107" s="26">
        <v>11</v>
      </c>
      <c r="AT107" s="26">
        <v>211</v>
      </c>
      <c r="AX107" s="26">
        <v>5</v>
      </c>
      <c r="BA107" s="26" t="s">
        <v>201</v>
      </c>
      <c r="BB107">
        <f t="shared" ref="BB107:BB108" si="25">AT107-AK107</f>
        <v>9</v>
      </c>
    </row>
    <row r="108" spans="1:54" x14ac:dyDescent="0.25">
      <c r="A108" s="4">
        <v>2</v>
      </c>
      <c r="B108" s="4">
        <v>176</v>
      </c>
      <c r="C108" s="4">
        <v>10.258873306263416</v>
      </c>
      <c r="D108" s="4">
        <v>28.117411109240408</v>
      </c>
      <c r="E108" s="4">
        <v>1.2669999999999999</v>
      </c>
      <c r="F108" s="4">
        <v>2515851.8623238136</v>
      </c>
      <c r="G108" s="4">
        <v>6861350.0261019133</v>
      </c>
      <c r="H108" s="4">
        <v>184.77699999999999</v>
      </c>
      <c r="I108" s="4">
        <v>1</v>
      </c>
      <c r="J108" s="4">
        <v>11</v>
      </c>
      <c r="K108" s="4">
        <v>158</v>
      </c>
      <c r="L108" s="4" t="s">
        <v>28</v>
      </c>
      <c r="M108" s="8">
        <v>14.5</v>
      </c>
      <c r="N108" s="10">
        <v>1</v>
      </c>
      <c r="O108" s="10">
        <v>11</v>
      </c>
      <c r="P108" s="10">
        <v>173</v>
      </c>
      <c r="R108" s="10">
        <v>16.7</v>
      </c>
      <c r="S108" s="10">
        <v>9.8000000000000007</v>
      </c>
      <c r="U108" s="10" t="s">
        <v>28</v>
      </c>
      <c r="V108" s="12">
        <v>1</v>
      </c>
      <c r="W108" s="12">
        <v>11</v>
      </c>
      <c r="X108" s="12">
        <v>190</v>
      </c>
      <c r="AC108" s="13">
        <v>1</v>
      </c>
      <c r="AD108" s="13">
        <v>11</v>
      </c>
      <c r="AE108" s="13"/>
      <c r="AF108" s="13"/>
      <c r="AG108" s="13"/>
      <c r="AH108" s="23"/>
      <c r="AI108" s="24">
        <v>1</v>
      </c>
      <c r="AJ108" s="24">
        <v>11</v>
      </c>
      <c r="AK108" s="24">
        <v>201</v>
      </c>
      <c r="AL108" s="24"/>
      <c r="AM108" s="24"/>
      <c r="AN108" s="24"/>
      <c r="AO108" s="6">
        <f t="shared" si="24"/>
        <v>11</v>
      </c>
      <c r="AP108" s="6">
        <v>1</v>
      </c>
      <c r="AQ108" s="26">
        <v>20.110000000000014</v>
      </c>
      <c r="AR108" s="26">
        <v>1</v>
      </c>
      <c r="AS108" s="26">
        <v>11</v>
      </c>
      <c r="AT108" s="26">
        <v>216</v>
      </c>
      <c r="AU108" s="26">
        <v>19</v>
      </c>
      <c r="AV108" s="26">
        <v>19.66</v>
      </c>
      <c r="AW108" s="26">
        <v>13</v>
      </c>
      <c r="AX108" s="26">
        <v>8.3333333333333339</v>
      </c>
      <c r="AY108" s="26">
        <v>24</v>
      </c>
      <c r="AZ108" s="26">
        <v>9.0769230769230731</v>
      </c>
      <c r="BB108">
        <f t="shared" si="25"/>
        <v>15</v>
      </c>
    </row>
    <row r="109" spans="1:54" x14ac:dyDescent="0.25">
      <c r="A109" s="4">
        <v>2</v>
      </c>
      <c r="B109" s="4">
        <v>71</v>
      </c>
      <c r="C109" s="4">
        <v>19.228871776351376</v>
      </c>
      <c r="D109" s="4">
        <v>28.155770549012463</v>
      </c>
      <c r="E109" s="4">
        <v>1.5649999999999999</v>
      </c>
      <c r="F109" s="4">
        <v>2515859.8650057563</v>
      </c>
      <c r="G109" s="4">
        <v>6861345.9740128573</v>
      </c>
      <c r="H109" s="4">
        <v>185.07499999999999</v>
      </c>
      <c r="I109" s="4">
        <v>1</v>
      </c>
      <c r="J109" s="4">
        <v>11</v>
      </c>
      <c r="K109" s="4">
        <v>141</v>
      </c>
      <c r="L109" s="4" t="s">
        <v>28</v>
      </c>
      <c r="M109" s="8">
        <v>13.9</v>
      </c>
      <c r="N109" s="10">
        <v>1</v>
      </c>
      <c r="O109" s="10">
        <v>11</v>
      </c>
      <c r="P109" s="10">
        <v>159</v>
      </c>
      <c r="R109" s="10">
        <v>16.2</v>
      </c>
      <c r="S109" s="10">
        <v>8.8000000000000007</v>
      </c>
      <c r="U109" s="10" t="s">
        <v>28</v>
      </c>
      <c r="V109" s="12">
        <v>1</v>
      </c>
      <c r="W109" s="12">
        <v>22</v>
      </c>
      <c r="X109" s="12">
        <v>168</v>
      </c>
      <c r="Y109" s="12" t="s">
        <v>54</v>
      </c>
      <c r="AC109" s="13">
        <v>1</v>
      </c>
      <c r="AD109" s="13">
        <v>22</v>
      </c>
      <c r="AE109" s="13"/>
      <c r="AF109" s="13" t="s">
        <v>128</v>
      </c>
      <c r="AG109" s="13"/>
      <c r="AH109" s="23"/>
      <c r="AI109" s="24">
        <v>1</v>
      </c>
      <c r="AJ109" s="24">
        <v>31</v>
      </c>
      <c r="AK109" s="24"/>
      <c r="AL109" s="24"/>
      <c r="AM109" s="24"/>
      <c r="AN109" s="24"/>
      <c r="AP109" s="6">
        <v>1</v>
      </c>
    </row>
    <row r="110" spans="1:54" x14ac:dyDescent="0.25">
      <c r="A110" s="4">
        <v>2</v>
      </c>
      <c r="B110" s="4">
        <v>82</v>
      </c>
      <c r="C110" s="4">
        <v>11.02178150224084</v>
      </c>
      <c r="D110" s="4">
        <v>30.408441681823511</v>
      </c>
      <c r="E110" s="4">
        <v>1.556</v>
      </c>
      <c r="F110" s="4">
        <v>2515853.5851417677</v>
      </c>
      <c r="G110" s="4">
        <v>6861351.7180677215</v>
      </c>
      <c r="H110" s="4">
        <v>185.066</v>
      </c>
      <c r="I110" s="4">
        <v>1</v>
      </c>
      <c r="J110" s="4">
        <v>11</v>
      </c>
      <c r="K110" s="4">
        <v>177</v>
      </c>
      <c r="L110" s="4">
        <v>14</v>
      </c>
      <c r="M110" s="8">
        <v>14</v>
      </c>
      <c r="N110" s="10">
        <v>1</v>
      </c>
      <c r="O110" s="10">
        <v>11</v>
      </c>
      <c r="P110" s="10">
        <v>197</v>
      </c>
      <c r="R110" s="10">
        <v>16.7</v>
      </c>
      <c r="S110" s="10">
        <v>9.6999999999999993</v>
      </c>
      <c r="U110" s="10" t="s">
        <v>28</v>
      </c>
      <c r="V110" s="12">
        <v>1</v>
      </c>
      <c r="W110" s="12">
        <v>11</v>
      </c>
      <c r="X110" s="12">
        <v>217</v>
      </c>
      <c r="AC110" s="13">
        <v>1</v>
      </c>
      <c r="AD110" s="13">
        <v>11</v>
      </c>
      <c r="AE110" s="13"/>
      <c r="AF110" s="13"/>
      <c r="AG110" s="13"/>
      <c r="AH110" s="23"/>
      <c r="AI110" s="24">
        <v>1</v>
      </c>
      <c r="AJ110" s="24">
        <v>11</v>
      </c>
      <c r="AK110" s="24">
        <v>231</v>
      </c>
      <c r="AL110" s="24"/>
      <c r="AM110" s="24"/>
      <c r="AN110" s="24"/>
      <c r="AO110" s="6">
        <f>AK110-X110</f>
        <v>14</v>
      </c>
      <c r="AP110" s="6">
        <v>0</v>
      </c>
      <c r="AQ110" s="26">
        <v>19.850000000000023</v>
      </c>
      <c r="AR110" s="26">
        <v>1</v>
      </c>
      <c r="AS110" s="26">
        <v>11</v>
      </c>
      <c r="AT110" s="26">
        <v>255</v>
      </c>
      <c r="AX110" s="26">
        <v>13.333333333333332</v>
      </c>
      <c r="BB110">
        <f>AT110-AK110</f>
        <v>24</v>
      </c>
    </row>
    <row r="111" spans="1:54" x14ac:dyDescent="0.25">
      <c r="A111" s="4">
        <v>2</v>
      </c>
      <c r="B111" s="4">
        <v>414</v>
      </c>
      <c r="C111" s="4">
        <v>13.279755333851508</v>
      </c>
      <c r="D111" s="4">
        <v>31.061532162355455</v>
      </c>
      <c r="E111" s="4">
        <v>1.6919999999999999</v>
      </c>
      <c r="F111" s="4">
        <v>2515855.8927310277</v>
      </c>
      <c r="G111" s="4">
        <v>6861351.2708487501</v>
      </c>
      <c r="H111" s="4">
        <v>185.202</v>
      </c>
      <c r="I111" s="4">
        <v>2</v>
      </c>
      <c r="J111" s="4">
        <v>11</v>
      </c>
      <c r="K111" s="4">
        <v>31</v>
      </c>
      <c r="L111" s="4" t="s">
        <v>28</v>
      </c>
      <c r="M111" s="8">
        <v>2.75</v>
      </c>
      <c r="N111" s="10">
        <v>2</v>
      </c>
      <c r="O111" s="10">
        <v>11</v>
      </c>
      <c r="P111" s="10">
        <v>45</v>
      </c>
      <c r="R111" s="10">
        <v>3.5342500000000001</v>
      </c>
      <c r="S111" s="10">
        <v>0.93799999999999994</v>
      </c>
      <c r="U111" s="10" t="s">
        <v>28</v>
      </c>
      <c r="V111" s="12">
        <v>2</v>
      </c>
      <c r="W111" s="12">
        <v>11</v>
      </c>
      <c r="X111" s="12">
        <v>65</v>
      </c>
      <c r="AC111" s="13">
        <v>2</v>
      </c>
      <c r="AD111" s="13">
        <v>11</v>
      </c>
      <c r="AE111" s="13"/>
      <c r="AF111" s="13"/>
      <c r="AG111" s="13"/>
      <c r="AH111" s="23"/>
      <c r="AI111" s="24"/>
      <c r="AJ111" s="24"/>
      <c r="AK111" s="24"/>
      <c r="AL111" s="24"/>
      <c r="AM111" s="24"/>
      <c r="AN111" s="24"/>
      <c r="AP111" s="6">
        <v>1</v>
      </c>
    </row>
    <row r="112" spans="1:54" x14ac:dyDescent="0.25">
      <c r="A112" s="4">
        <v>2</v>
      </c>
      <c r="B112" s="4">
        <v>92</v>
      </c>
      <c r="C112" s="4">
        <v>16.722745553683502</v>
      </c>
      <c r="D112" s="4">
        <v>31.305670127738178</v>
      </c>
      <c r="E112" s="4">
        <v>2.0939999999999999</v>
      </c>
      <c r="F112" s="4">
        <v>2515859.0689408146</v>
      </c>
      <c r="G112" s="4">
        <v>6861349.9197468329</v>
      </c>
      <c r="H112" s="4">
        <v>185.60399999999998</v>
      </c>
      <c r="I112" s="4">
        <v>1</v>
      </c>
      <c r="J112" s="4">
        <v>11</v>
      </c>
      <c r="K112" s="4">
        <v>129</v>
      </c>
      <c r="L112" s="4" t="s">
        <v>28</v>
      </c>
      <c r="M112" s="8">
        <v>14.25</v>
      </c>
      <c r="N112" s="10">
        <v>1</v>
      </c>
      <c r="O112" s="10">
        <v>11</v>
      </c>
      <c r="P112" s="10">
        <v>147</v>
      </c>
      <c r="R112" s="10">
        <v>15.2</v>
      </c>
      <c r="S112" s="10">
        <v>8.3000000000000007</v>
      </c>
      <c r="U112" s="10" t="s">
        <v>28</v>
      </c>
      <c r="V112" s="12">
        <v>1</v>
      </c>
      <c r="W112" s="12">
        <v>11</v>
      </c>
      <c r="X112" s="12">
        <v>169</v>
      </c>
      <c r="AC112" s="13">
        <v>1</v>
      </c>
      <c r="AD112" s="13">
        <v>22</v>
      </c>
      <c r="AE112" s="13"/>
      <c r="AF112" s="13" t="s">
        <v>128</v>
      </c>
      <c r="AG112" s="13">
        <v>1</v>
      </c>
      <c r="AH112" s="23">
        <v>7</v>
      </c>
      <c r="AI112" s="24">
        <v>1</v>
      </c>
      <c r="AJ112" s="24">
        <v>31</v>
      </c>
      <c r="AK112" s="24"/>
      <c r="AL112" s="24"/>
      <c r="AM112" s="24"/>
      <c r="AN112" s="24"/>
      <c r="AP112" s="6">
        <v>0</v>
      </c>
    </row>
    <row r="113" spans="1:54" x14ac:dyDescent="0.25">
      <c r="A113" s="4">
        <v>2</v>
      </c>
      <c r="B113" s="4">
        <v>93</v>
      </c>
      <c r="C113" s="4">
        <v>19.054714897246143</v>
      </c>
      <c r="D113" s="4">
        <v>32.070763573458393</v>
      </c>
      <c r="E113" s="4">
        <v>2.1080000000000001</v>
      </c>
      <c r="F113" s="4">
        <v>2515861.493424207</v>
      </c>
      <c r="G113" s="4">
        <v>6861349.5385260563</v>
      </c>
      <c r="H113" s="4">
        <v>185.61799999999999</v>
      </c>
      <c r="I113" s="4">
        <v>1</v>
      </c>
      <c r="J113" s="4">
        <v>11</v>
      </c>
      <c r="K113" s="4">
        <v>175</v>
      </c>
      <c r="L113" s="4">
        <v>17</v>
      </c>
      <c r="M113" s="8">
        <v>14.6</v>
      </c>
      <c r="N113" s="10">
        <v>1</v>
      </c>
      <c r="O113" s="10">
        <v>11</v>
      </c>
      <c r="P113" s="10">
        <v>191</v>
      </c>
      <c r="R113" s="10">
        <v>16.7</v>
      </c>
      <c r="S113" s="10">
        <v>10</v>
      </c>
      <c r="U113" s="10" t="s">
        <v>28</v>
      </c>
      <c r="V113" s="12">
        <v>1</v>
      </c>
      <c r="W113" s="12">
        <v>11</v>
      </c>
      <c r="X113" s="12">
        <v>216</v>
      </c>
      <c r="AC113" s="13">
        <v>1</v>
      </c>
      <c r="AD113" s="13">
        <v>11</v>
      </c>
      <c r="AE113" s="13"/>
      <c r="AF113" s="13"/>
      <c r="AG113" s="13"/>
      <c r="AH113" s="23"/>
      <c r="AI113" s="24">
        <v>1</v>
      </c>
      <c r="AJ113" s="24" t="s">
        <v>104</v>
      </c>
      <c r="AK113" s="24">
        <v>225</v>
      </c>
      <c r="AL113" s="24"/>
      <c r="AM113" s="24"/>
      <c r="AN113" s="24"/>
      <c r="AO113" s="6">
        <f t="shared" ref="AO113:AO115" si="26">AK113-X113</f>
        <v>9</v>
      </c>
      <c r="AP113" s="6">
        <v>0</v>
      </c>
      <c r="AQ113" s="26">
        <v>19.349999999999994</v>
      </c>
      <c r="AR113" s="26">
        <v>1</v>
      </c>
      <c r="AS113" s="26" t="s">
        <v>104</v>
      </c>
      <c r="AT113" s="26">
        <v>245</v>
      </c>
      <c r="AX113" s="26">
        <v>11.111111111111111</v>
      </c>
      <c r="BB113">
        <f t="shared" ref="BB113:BB115" si="27">AT113-AK113</f>
        <v>20</v>
      </c>
    </row>
    <row r="114" spans="1:54" x14ac:dyDescent="0.25">
      <c r="A114" s="4">
        <v>2</v>
      </c>
      <c r="B114" s="4">
        <v>90</v>
      </c>
      <c r="C114" s="4">
        <v>15.346622816313849</v>
      </c>
      <c r="D114" s="4">
        <v>34.368614987133178</v>
      </c>
      <c r="E114" s="4">
        <v>2.2570000000000001</v>
      </c>
      <c r="F114" s="4">
        <v>2515859.239207665</v>
      </c>
      <c r="G114" s="4">
        <v>6861353.2733052708</v>
      </c>
      <c r="H114" s="4">
        <v>185.767</v>
      </c>
      <c r="I114" s="4">
        <v>1</v>
      </c>
      <c r="J114" s="4">
        <v>11</v>
      </c>
      <c r="K114" s="4">
        <v>195</v>
      </c>
      <c r="L114" s="4" t="s">
        <v>28</v>
      </c>
      <c r="M114" s="8">
        <v>14.75</v>
      </c>
      <c r="N114" s="10">
        <v>1</v>
      </c>
      <c r="O114" s="10">
        <v>11</v>
      </c>
      <c r="P114" s="10">
        <v>213</v>
      </c>
      <c r="R114" s="10">
        <v>18.100000000000001</v>
      </c>
      <c r="S114" s="10">
        <v>9.6</v>
      </c>
      <c r="T114" s="10">
        <v>3.8450000000000002</v>
      </c>
      <c r="U114" s="10">
        <v>3.03</v>
      </c>
      <c r="V114" s="12">
        <v>1</v>
      </c>
      <c r="W114" s="12">
        <v>11</v>
      </c>
      <c r="X114" s="12">
        <v>227</v>
      </c>
      <c r="AC114" s="13">
        <v>1</v>
      </c>
      <c r="AD114" s="13">
        <v>11</v>
      </c>
      <c r="AE114" s="13"/>
      <c r="AF114" s="13"/>
      <c r="AG114" s="13"/>
      <c r="AH114" s="23"/>
      <c r="AI114" s="24">
        <v>1</v>
      </c>
      <c r="AJ114" s="24" t="s">
        <v>104</v>
      </c>
      <c r="AK114" s="24">
        <v>230</v>
      </c>
      <c r="AL114" s="24"/>
      <c r="AM114" s="24"/>
      <c r="AN114" s="24"/>
      <c r="AO114" s="6">
        <f t="shared" si="26"/>
        <v>3</v>
      </c>
      <c r="AP114" s="6">
        <v>0</v>
      </c>
      <c r="AQ114" s="26">
        <v>20.5</v>
      </c>
      <c r="AR114" s="26">
        <v>1</v>
      </c>
      <c r="AS114" s="26" t="s">
        <v>104</v>
      </c>
      <c r="AT114" s="26">
        <v>240</v>
      </c>
      <c r="AX114" s="26">
        <v>5.5555555555555554</v>
      </c>
      <c r="BB114">
        <f t="shared" si="27"/>
        <v>10</v>
      </c>
    </row>
    <row r="115" spans="1:54" x14ac:dyDescent="0.25">
      <c r="A115" s="4">
        <v>2</v>
      </c>
      <c r="B115" s="4">
        <v>89</v>
      </c>
      <c r="C115" s="4">
        <v>17.095588834424415</v>
      </c>
      <c r="D115" s="4">
        <v>35.216685071203159</v>
      </c>
      <c r="E115" s="4">
        <v>2.2770000000000001</v>
      </c>
      <c r="F115" s="4">
        <v>2515861.1824936164</v>
      </c>
      <c r="G115" s="4">
        <v>6861353.2315355567</v>
      </c>
      <c r="H115" s="4">
        <v>185.78699999999998</v>
      </c>
      <c r="I115" s="4">
        <v>1</v>
      </c>
      <c r="J115" s="4">
        <v>11</v>
      </c>
      <c r="K115" s="4">
        <v>183</v>
      </c>
      <c r="L115" s="4" t="s">
        <v>28</v>
      </c>
      <c r="M115" s="8">
        <v>15.5</v>
      </c>
      <c r="N115" s="10">
        <v>1</v>
      </c>
      <c r="O115" s="10">
        <v>11</v>
      </c>
      <c r="P115" s="10">
        <v>199</v>
      </c>
      <c r="R115" s="10">
        <v>17.7</v>
      </c>
      <c r="S115" s="10">
        <v>9.5</v>
      </c>
      <c r="U115" s="10" t="s">
        <v>28</v>
      </c>
      <c r="V115" s="12">
        <v>1</v>
      </c>
      <c r="W115" s="12">
        <v>11</v>
      </c>
      <c r="X115" s="12">
        <v>216</v>
      </c>
      <c r="AC115" s="13">
        <v>1</v>
      </c>
      <c r="AD115" s="13">
        <v>11</v>
      </c>
      <c r="AE115" s="13"/>
      <c r="AF115" s="13"/>
      <c r="AG115" s="13"/>
      <c r="AH115" s="23"/>
      <c r="AI115" s="24">
        <v>1</v>
      </c>
      <c r="AJ115" s="24" t="s">
        <v>104</v>
      </c>
      <c r="AK115" s="24">
        <v>223</v>
      </c>
      <c r="AL115" s="24"/>
      <c r="AM115" s="24"/>
      <c r="AN115" s="24"/>
      <c r="AO115" s="6">
        <f t="shared" si="26"/>
        <v>7</v>
      </c>
      <c r="AP115" s="6">
        <v>0</v>
      </c>
      <c r="AQ115" s="26">
        <v>20.060000000000002</v>
      </c>
      <c r="AR115" s="26">
        <v>1</v>
      </c>
      <c r="AS115" s="26" t="s">
        <v>104</v>
      </c>
      <c r="AT115" s="26">
        <v>235</v>
      </c>
      <c r="AX115" s="26">
        <v>6.6666666666666661</v>
      </c>
      <c r="BB115">
        <f t="shared" si="27"/>
        <v>12</v>
      </c>
    </row>
    <row r="116" spans="1:54" x14ac:dyDescent="0.25">
      <c r="A116" s="4">
        <v>2</v>
      </c>
      <c r="B116" s="4">
        <v>416</v>
      </c>
      <c r="C116" s="4">
        <v>13.271586393143593</v>
      </c>
      <c r="D116" s="4">
        <v>35.277531838400002</v>
      </c>
      <c r="E116" s="4">
        <v>2.1800000000000002</v>
      </c>
      <c r="F116" s="4">
        <v>2515857.8060361133</v>
      </c>
      <c r="G116" s="4">
        <v>6861355.0277069649</v>
      </c>
      <c r="H116" s="4">
        <v>185.69</v>
      </c>
      <c r="I116" s="4">
        <v>2</v>
      </c>
      <c r="J116" s="4">
        <v>11</v>
      </c>
      <c r="K116" s="4">
        <v>34</v>
      </c>
      <c r="L116" s="4" t="s">
        <v>28</v>
      </c>
      <c r="M116" s="8">
        <v>3.25</v>
      </c>
      <c r="N116" s="10">
        <v>2</v>
      </c>
      <c r="O116" s="10">
        <v>11</v>
      </c>
      <c r="P116" s="10">
        <v>47</v>
      </c>
      <c r="R116" s="10">
        <v>3.7050000000000001</v>
      </c>
      <c r="S116" s="10">
        <v>0.84499999999999997</v>
      </c>
      <c r="U116" s="10" t="s">
        <v>28</v>
      </c>
      <c r="V116" s="12">
        <v>2</v>
      </c>
      <c r="W116" s="12">
        <v>11</v>
      </c>
      <c r="X116" s="12">
        <v>65</v>
      </c>
      <c r="AC116" s="13">
        <v>2</v>
      </c>
      <c r="AD116" s="13">
        <v>11</v>
      </c>
      <c r="AE116" s="13"/>
      <c r="AF116" s="13"/>
      <c r="AG116" s="13"/>
      <c r="AH116" s="23"/>
      <c r="AI116" s="24"/>
      <c r="AJ116" s="24"/>
      <c r="AK116" s="24"/>
      <c r="AL116" s="24"/>
      <c r="AM116" s="24"/>
      <c r="AN116" s="24"/>
      <c r="AP116" s="6">
        <v>1</v>
      </c>
    </row>
    <row r="117" spans="1:54" x14ac:dyDescent="0.25">
      <c r="A117" s="4">
        <v>2</v>
      </c>
      <c r="B117" s="4">
        <v>415</v>
      </c>
      <c r="C117" s="4">
        <v>13.765585951962386</v>
      </c>
      <c r="D117" s="4">
        <v>35.288551633626668</v>
      </c>
      <c r="E117" s="4">
        <v>2.153</v>
      </c>
      <c r="F117" s="4">
        <v>2515858.2508208579</v>
      </c>
      <c r="G117" s="4">
        <v>6861354.8124779444</v>
      </c>
      <c r="H117" s="4">
        <v>185.66299999999998</v>
      </c>
      <c r="I117" s="4">
        <v>2</v>
      </c>
      <c r="J117" s="4">
        <v>11</v>
      </c>
      <c r="K117" s="4">
        <v>28</v>
      </c>
      <c r="L117" s="4" t="s">
        <v>28</v>
      </c>
      <c r="M117" s="8">
        <v>3</v>
      </c>
      <c r="N117" s="10">
        <v>2</v>
      </c>
      <c r="O117" s="10">
        <v>11</v>
      </c>
      <c r="P117" s="10">
        <v>43</v>
      </c>
      <c r="R117" s="10">
        <v>3.5775000000000001</v>
      </c>
      <c r="S117" s="10">
        <v>0.92749999999999999</v>
      </c>
      <c r="U117" s="10" t="s">
        <v>28</v>
      </c>
      <c r="V117" s="12">
        <v>2</v>
      </c>
      <c r="W117" s="12">
        <v>11</v>
      </c>
      <c r="X117" s="12">
        <v>60</v>
      </c>
      <c r="AC117" s="13">
        <v>2</v>
      </c>
      <c r="AD117" s="13">
        <v>11</v>
      </c>
      <c r="AE117" s="13"/>
      <c r="AF117" s="13"/>
      <c r="AG117" s="13"/>
      <c r="AH117" s="23"/>
      <c r="AI117" s="24"/>
      <c r="AJ117" s="24"/>
      <c r="AK117" s="24"/>
      <c r="AL117" s="24"/>
      <c r="AM117" s="24"/>
      <c r="AN117" s="24"/>
      <c r="AP117" s="6">
        <v>1</v>
      </c>
    </row>
    <row r="118" spans="1:54" x14ac:dyDescent="0.25">
      <c r="A118" s="4">
        <v>2</v>
      </c>
      <c r="B118" s="4">
        <v>418</v>
      </c>
      <c r="C118" s="4">
        <v>10.387539431863868</v>
      </c>
      <c r="D118" s="4">
        <v>36.449416271752192</v>
      </c>
      <c r="E118" s="4">
        <v>2.181</v>
      </c>
      <c r="F118" s="4">
        <v>2515855.7724665646</v>
      </c>
      <c r="G118" s="4">
        <v>6861357.3847463988</v>
      </c>
      <c r="H118" s="4">
        <v>185.691</v>
      </c>
      <c r="I118" s="4">
        <v>2</v>
      </c>
      <c r="J118" s="4">
        <v>11</v>
      </c>
      <c r="K118" s="4">
        <v>40</v>
      </c>
      <c r="L118" s="4" t="s">
        <v>28</v>
      </c>
      <c r="M118" s="8">
        <v>3.5</v>
      </c>
      <c r="N118" s="10">
        <v>2</v>
      </c>
      <c r="O118" s="10">
        <v>11</v>
      </c>
      <c r="P118" s="10">
        <v>52</v>
      </c>
      <c r="R118" s="10">
        <v>4.5999999999999996</v>
      </c>
      <c r="S118" s="10">
        <v>1.2</v>
      </c>
      <c r="U118" s="10" t="s">
        <v>28</v>
      </c>
      <c r="V118" s="12">
        <v>2</v>
      </c>
      <c r="W118" s="12">
        <v>11</v>
      </c>
      <c r="X118" s="12">
        <v>66</v>
      </c>
      <c r="AC118" s="13">
        <v>2</v>
      </c>
      <c r="AD118" s="13">
        <v>11</v>
      </c>
      <c r="AE118" s="13"/>
      <c r="AF118" s="13"/>
      <c r="AG118" s="13"/>
      <c r="AH118" s="23"/>
      <c r="AI118" s="24"/>
      <c r="AJ118" s="24"/>
      <c r="AK118" s="24"/>
      <c r="AL118" s="24"/>
      <c r="AM118" s="24"/>
      <c r="AN118" s="24"/>
      <c r="AP118" s="6">
        <v>1</v>
      </c>
    </row>
    <row r="119" spans="1:54" x14ac:dyDescent="0.25">
      <c r="A119" s="4">
        <v>2</v>
      </c>
      <c r="B119" s="4">
        <v>97</v>
      </c>
      <c r="C119" s="4">
        <v>18.361484607886656</v>
      </c>
      <c r="D119" s="4">
        <v>37.81773579941482</v>
      </c>
      <c r="E119" s="4">
        <v>2.2069999999999999</v>
      </c>
      <c r="F119" s="4">
        <v>2515863.4943056563</v>
      </c>
      <c r="G119" s="4">
        <v>6861354.9703518469</v>
      </c>
      <c r="H119" s="4">
        <v>185.71699999999998</v>
      </c>
      <c r="I119" s="4">
        <v>1</v>
      </c>
      <c r="J119" s="4">
        <v>11</v>
      </c>
      <c r="K119" s="4">
        <v>150</v>
      </c>
      <c r="L119" s="4" t="s">
        <v>28</v>
      </c>
      <c r="M119" s="8">
        <v>14.25</v>
      </c>
      <c r="N119" s="10">
        <v>1</v>
      </c>
      <c r="O119" s="10">
        <v>11</v>
      </c>
      <c r="P119" s="10">
        <v>165</v>
      </c>
      <c r="R119" s="10">
        <v>15.9</v>
      </c>
      <c r="S119" s="10">
        <v>10</v>
      </c>
      <c r="U119" s="10" t="s">
        <v>28</v>
      </c>
      <c r="V119" s="12">
        <v>1</v>
      </c>
      <c r="W119" s="12">
        <v>11</v>
      </c>
      <c r="X119" s="12">
        <v>176</v>
      </c>
      <c r="AC119" s="13">
        <v>1</v>
      </c>
      <c r="AD119" s="13">
        <v>11</v>
      </c>
      <c r="AE119" s="13"/>
      <c r="AF119" s="13"/>
      <c r="AG119" s="13"/>
      <c r="AH119" s="23"/>
      <c r="AI119" s="24">
        <v>1</v>
      </c>
      <c r="AJ119" s="24">
        <v>11</v>
      </c>
      <c r="AK119" s="24">
        <v>183</v>
      </c>
      <c r="AL119" s="24"/>
      <c r="AM119" s="24"/>
      <c r="AN119" s="24"/>
      <c r="AO119" s="6">
        <f>AK119-X119</f>
        <v>7</v>
      </c>
      <c r="AP119" s="6">
        <v>0</v>
      </c>
      <c r="AQ119" s="26">
        <v>19.28</v>
      </c>
      <c r="AR119" s="26">
        <v>1</v>
      </c>
      <c r="AS119" s="26" t="s">
        <v>166</v>
      </c>
      <c r="AT119" s="26">
        <v>193</v>
      </c>
      <c r="AX119" s="26">
        <v>5.5555555555555554</v>
      </c>
      <c r="BB119">
        <f>AT119-AK119</f>
        <v>10</v>
      </c>
    </row>
    <row r="120" spans="1:54" x14ac:dyDescent="0.25">
      <c r="A120" s="4">
        <v>2</v>
      </c>
      <c r="B120" s="4">
        <v>419</v>
      </c>
      <c r="C120" s="4">
        <v>13.639480243903105</v>
      </c>
      <c r="D120" s="4">
        <v>37.926546582521553</v>
      </c>
      <c r="E120" s="4">
        <v>2.2559999999999998</v>
      </c>
      <c r="F120" s="4">
        <v>2515859.3402851061</v>
      </c>
      <c r="G120" s="4">
        <v>6861357.2183016399</v>
      </c>
      <c r="H120" s="4">
        <v>185.76599999999999</v>
      </c>
      <c r="I120" s="4">
        <v>3</v>
      </c>
      <c r="J120" s="4">
        <v>11</v>
      </c>
      <c r="K120" s="4">
        <v>33</v>
      </c>
      <c r="L120" s="4" t="s">
        <v>28</v>
      </c>
      <c r="M120" s="8">
        <v>4.5</v>
      </c>
      <c r="N120" s="10">
        <v>3</v>
      </c>
      <c r="O120" s="10">
        <v>11</v>
      </c>
      <c r="P120" s="10">
        <v>40</v>
      </c>
      <c r="R120" s="10">
        <v>5.5</v>
      </c>
      <c r="S120" s="10">
        <v>2.7</v>
      </c>
      <c r="U120" s="10" t="s">
        <v>28</v>
      </c>
      <c r="V120" s="12">
        <v>3</v>
      </c>
      <c r="W120" s="12">
        <v>11</v>
      </c>
      <c r="X120" s="12">
        <v>39</v>
      </c>
      <c r="AC120" s="13">
        <v>4</v>
      </c>
      <c r="AD120" s="13">
        <v>11</v>
      </c>
      <c r="AE120" s="13"/>
      <c r="AF120" s="13"/>
      <c r="AG120" s="13"/>
      <c r="AH120" s="23"/>
      <c r="AI120" s="24"/>
      <c r="AJ120" s="24"/>
      <c r="AK120" s="24"/>
      <c r="AL120" s="24"/>
      <c r="AM120" s="24"/>
      <c r="AN120" s="24"/>
      <c r="AP120" s="6">
        <v>1</v>
      </c>
    </row>
    <row r="121" spans="1:54" x14ac:dyDescent="0.25">
      <c r="A121" s="4">
        <v>2</v>
      </c>
      <c r="B121" s="4">
        <v>88</v>
      </c>
      <c r="C121" s="4">
        <v>15.193478840159026</v>
      </c>
      <c r="D121" s="4">
        <v>37.961608853335491</v>
      </c>
      <c r="E121" s="4">
        <v>2.1110000000000002</v>
      </c>
      <c r="F121" s="4">
        <v>2515860.7396469936</v>
      </c>
      <c r="G121" s="4">
        <v>6861356.5415983759</v>
      </c>
      <c r="H121" s="4">
        <v>185.62099999999998</v>
      </c>
      <c r="I121" s="4">
        <v>2</v>
      </c>
      <c r="J121" s="4">
        <v>11</v>
      </c>
      <c r="K121" s="4">
        <v>50</v>
      </c>
      <c r="L121" s="4" t="s">
        <v>28</v>
      </c>
      <c r="M121" s="8">
        <v>4.25</v>
      </c>
      <c r="N121" s="10">
        <v>2</v>
      </c>
      <c r="O121" s="10">
        <v>11</v>
      </c>
      <c r="P121" s="10">
        <v>63</v>
      </c>
      <c r="R121" s="10">
        <v>4.4000000000000004</v>
      </c>
      <c r="S121" s="10">
        <v>1.1000000000000001</v>
      </c>
      <c r="U121" s="10" t="s">
        <v>28</v>
      </c>
      <c r="V121" s="12">
        <v>2</v>
      </c>
      <c r="W121" s="12">
        <v>11</v>
      </c>
      <c r="X121" s="12">
        <v>84</v>
      </c>
      <c r="AC121" s="13">
        <v>2</v>
      </c>
      <c r="AD121" s="13">
        <v>11</v>
      </c>
      <c r="AE121" s="13"/>
      <c r="AF121" s="13"/>
      <c r="AG121" s="13"/>
      <c r="AH121" s="23"/>
      <c r="AI121" s="24">
        <v>1</v>
      </c>
      <c r="AJ121" s="24">
        <v>31</v>
      </c>
      <c r="AK121" s="24"/>
      <c r="AL121" s="24"/>
      <c r="AM121" s="24"/>
      <c r="AN121" s="24"/>
      <c r="AP121" s="6">
        <v>1</v>
      </c>
    </row>
    <row r="122" spans="1:54" x14ac:dyDescent="0.25">
      <c r="A122" s="4">
        <v>2</v>
      </c>
      <c r="B122" s="4">
        <v>86</v>
      </c>
      <c r="C122" s="4">
        <v>12.529448307946712</v>
      </c>
      <c r="D122" s="4">
        <v>38.723502102708778</v>
      </c>
      <c r="E122" s="4">
        <v>2.25</v>
      </c>
      <c r="F122" s="4">
        <v>2515858.7151694917</v>
      </c>
      <c r="G122" s="4">
        <v>6861358.4334310442</v>
      </c>
      <c r="H122" s="4">
        <v>185.76</v>
      </c>
      <c r="I122" s="4">
        <v>1</v>
      </c>
      <c r="J122" s="4">
        <v>11</v>
      </c>
      <c r="K122" s="4">
        <v>148</v>
      </c>
      <c r="L122" s="4" t="s">
        <v>28</v>
      </c>
      <c r="M122" s="8">
        <v>14.8</v>
      </c>
      <c r="N122" s="10">
        <v>1</v>
      </c>
      <c r="O122" s="10">
        <v>11</v>
      </c>
      <c r="P122" s="10">
        <v>170</v>
      </c>
      <c r="R122" s="10">
        <v>16.8</v>
      </c>
      <c r="S122" s="10">
        <v>10.3</v>
      </c>
      <c r="U122" s="10" t="s">
        <v>28</v>
      </c>
      <c r="V122" s="12">
        <v>1</v>
      </c>
      <c r="W122" s="12">
        <v>11</v>
      </c>
      <c r="X122" s="12">
        <v>193</v>
      </c>
      <c r="AC122" s="13">
        <v>1</v>
      </c>
      <c r="AD122" s="13">
        <v>11</v>
      </c>
      <c r="AE122" s="13"/>
      <c r="AF122" s="13"/>
      <c r="AG122" s="13"/>
      <c r="AH122" s="23"/>
      <c r="AI122" s="24">
        <v>1</v>
      </c>
      <c r="AJ122" s="24" t="s">
        <v>104</v>
      </c>
      <c r="AK122" s="24">
        <v>203</v>
      </c>
      <c r="AL122" s="24"/>
      <c r="AM122" s="24"/>
      <c r="AN122" s="24"/>
      <c r="AO122" s="6">
        <f>AK122-X122</f>
        <v>10</v>
      </c>
      <c r="AP122" s="6">
        <v>0</v>
      </c>
      <c r="AQ122" s="26">
        <v>20.300000000000011</v>
      </c>
      <c r="AR122" s="26">
        <v>1</v>
      </c>
      <c r="AS122" s="26" t="s">
        <v>104</v>
      </c>
      <c r="AT122" s="26">
        <v>223</v>
      </c>
      <c r="AX122" s="26">
        <v>11.111111111111111</v>
      </c>
      <c r="BB122">
        <f>AT122-AK122</f>
        <v>20</v>
      </c>
    </row>
    <row r="123" spans="1:54" x14ac:dyDescent="0.25">
      <c r="A123" s="4">
        <v>2</v>
      </c>
      <c r="B123" s="4">
        <v>445</v>
      </c>
      <c r="C123" s="4">
        <v>15.707445300045718</v>
      </c>
      <c r="D123" s="4">
        <v>38.798629449325553</v>
      </c>
      <c r="E123" s="4">
        <v>1.95</v>
      </c>
      <c r="F123" s="4">
        <v>2515861.5784869874</v>
      </c>
      <c r="G123" s="4">
        <v>6861357.0525900247</v>
      </c>
      <c r="H123" s="4">
        <v>185.46</v>
      </c>
      <c r="I123" s="4">
        <v>4</v>
      </c>
      <c r="J123" s="4">
        <v>11</v>
      </c>
      <c r="K123" s="4">
        <v>37</v>
      </c>
      <c r="L123" s="4" t="s">
        <v>28</v>
      </c>
      <c r="M123" s="8">
        <v>5.5</v>
      </c>
      <c r="N123" s="10">
        <v>4</v>
      </c>
      <c r="O123" s="10">
        <v>11</v>
      </c>
      <c r="P123" s="10">
        <v>41</v>
      </c>
      <c r="R123" s="10">
        <v>6.3</v>
      </c>
      <c r="S123" s="10">
        <v>2.4</v>
      </c>
      <c r="U123" s="10" t="s">
        <v>28</v>
      </c>
      <c r="V123" s="12">
        <v>4</v>
      </c>
      <c r="W123" s="12">
        <v>11</v>
      </c>
      <c r="X123" s="12">
        <v>43</v>
      </c>
      <c r="AC123" s="13">
        <v>4</v>
      </c>
      <c r="AD123" s="13">
        <v>11</v>
      </c>
      <c r="AE123" s="13"/>
      <c r="AF123" s="13"/>
      <c r="AG123" s="13"/>
      <c r="AH123" s="23"/>
      <c r="AI123" s="24"/>
      <c r="AJ123" s="24"/>
      <c r="AK123" s="24"/>
      <c r="AL123" s="24"/>
      <c r="AM123" s="24"/>
      <c r="AN123" s="24"/>
      <c r="AP123" s="6">
        <v>1</v>
      </c>
    </row>
    <row r="124" spans="1:54" x14ac:dyDescent="0.25">
      <c r="A124" s="4">
        <v>2</v>
      </c>
      <c r="B124" s="4">
        <v>444</v>
      </c>
      <c r="C124" s="4">
        <v>13.372416891349593</v>
      </c>
      <c r="D124" s="4">
        <v>39.507535882207932</v>
      </c>
      <c r="E124" s="4">
        <v>2.2090000000000001</v>
      </c>
      <c r="F124" s="4">
        <v>2515859.8227535137</v>
      </c>
      <c r="G124" s="4">
        <v>6861358.7473779079</v>
      </c>
      <c r="H124" s="4">
        <v>185.71899999999999</v>
      </c>
      <c r="I124" s="4">
        <v>3</v>
      </c>
      <c r="J124" s="4">
        <v>11</v>
      </c>
      <c r="K124" s="4">
        <v>28</v>
      </c>
      <c r="L124" s="4" t="s">
        <v>28</v>
      </c>
      <c r="M124" s="8">
        <v>5.5</v>
      </c>
      <c r="N124" s="10">
        <v>3</v>
      </c>
      <c r="O124" s="10">
        <v>11</v>
      </c>
      <c r="P124" s="10">
        <v>32</v>
      </c>
      <c r="R124" s="10">
        <v>5.5</v>
      </c>
      <c r="S124" s="10">
        <v>2.2999999999999998</v>
      </c>
      <c r="U124" s="10" t="s">
        <v>28</v>
      </c>
      <c r="V124" s="12">
        <v>3</v>
      </c>
      <c r="W124" s="12">
        <v>14</v>
      </c>
      <c r="X124" s="12">
        <v>31</v>
      </c>
      <c r="Y124" s="12" t="s">
        <v>55</v>
      </c>
      <c r="AC124" s="13">
        <v>3</v>
      </c>
      <c r="AD124" s="13">
        <v>14</v>
      </c>
      <c r="AE124" s="13"/>
      <c r="AF124" s="13" t="s">
        <v>129</v>
      </c>
      <c r="AG124" s="13"/>
      <c r="AH124" s="23"/>
      <c r="AI124" s="24"/>
      <c r="AJ124" s="24"/>
      <c r="AK124" s="24"/>
      <c r="AL124" s="24"/>
      <c r="AM124" s="24"/>
      <c r="AN124" s="24"/>
      <c r="AP124" s="6">
        <v>1</v>
      </c>
    </row>
    <row r="125" spans="1:54" x14ac:dyDescent="0.25">
      <c r="A125" s="4">
        <v>2</v>
      </c>
      <c r="B125" s="4">
        <v>220</v>
      </c>
      <c r="C125" s="4">
        <v>13.673368204445714</v>
      </c>
      <c r="D125" s="4">
        <v>40.72254794270188</v>
      </c>
      <c r="E125" s="4">
        <v>2.1030000000000002</v>
      </c>
      <c r="F125" s="4">
        <v>2515860.6441567829</v>
      </c>
      <c r="G125" s="4">
        <v>6861359.6919003641</v>
      </c>
      <c r="H125" s="4">
        <v>185.613</v>
      </c>
      <c r="I125" s="4">
        <v>5</v>
      </c>
      <c r="J125" s="4">
        <v>11</v>
      </c>
      <c r="K125" s="4">
        <v>30</v>
      </c>
      <c r="L125" s="4" t="s">
        <v>28</v>
      </c>
      <c r="M125" s="8">
        <v>4.2</v>
      </c>
      <c r="N125" s="10">
        <v>5</v>
      </c>
      <c r="O125" s="10">
        <v>11</v>
      </c>
      <c r="P125" s="10">
        <v>39</v>
      </c>
      <c r="R125" s="10">
        <v>5.6</v>
      </c>
      <c r="S125" s="10">
        <v>2.2000000000000002</v>
      </c>
      <c r="U125" s="10" t="s">
        <v>28</v>
      </c>
      <c r="V125" s="12">
        <v>5</v>
      </c>
      <c r="W125" s="12">
        <v>11</v>
      </c>
      <c r="X125" s="12">
        <v>44</v>
      </c>
      <c r="AC125" s="13">
        <v>5</v>
      </c>
      <c r="AD125" s="13">
        <v>11</v>
      </c>
      <c r="AE125" s="13"/>
      <c r="AF125" s="13"/>
      <c r="AG125" s="13"/>
      <c r="AH125" s="23"/>
      <c r="AI125" s="24"/>
      <c r="AJ125" s="24"/>
      <c r="AK125" s="24"/>
      <c r="AL125" s="24"/>
      <c r="AM125" s="24"/>
      <c r="AN125" s="24"/>
      <c r="AP125" s="6">
        <v>1</v>
      </c>
    </row>
    <row r="126" spans="1:54" x14ac:dyDescent="0.25">
      <c r="A126" s="4">
        <v>2</v>
      </c>
      <c r="B126" s="4">
        <v>219</v>
      </c>
      <c r="C126" s="4">
        <v>13.304363035540792</v>
      </c>
      <c r="D126" s="4">
        <v>40.85153315627867</v>
      </c>
      <c r="E126" s="4">
        <v>2.1040000000000001</v>
      </c>
      <c r="F126" s="4">
        <v>2515860.3744222135</v>
      </c>
      <c r="G126" s="4">
        <v>6861359.9748230781</v>
      </c>
      <c r="H126" s="4">
        <v>185.614</v>
      </c>
      <c r="I126" s="4">
        <v>1</v>
      </c>
      <c r="J126" s="4">
        <v>11</v>
      </c>
      <c r="K126" s="4">
        <v>210</v>
      </c>
      <c r="L126" s="4" t="s">
        <v>28</v>
      </c>
      <c r="M126" s="8">
        <v>16.5</v>
      </c>
      <c r="N126" s="10">
        <v>1</v>
      </c>
      <c r="O126" s="10">
        <v>11</v>
      </c>
      <c r="P126" s="10">
        <v>230</v>
      </c>
      <c r="R126" s="10">
        <v>18.899999999999999</v>
      </c>
      <c r="S126" s="10">
        <v>10</v>
      </c>
      <c r="U126" s="10" t="s">
        <v>28</v>
      </c>
      <c r="V126" s="12">
        <v>1</v>
      </c>
      <c r="W126" s="12">
        <v>11</v>
      </c>
      <c r="X126" s="12">
        <v>249</v>
      </c>
      <c r="AC126" s="13">
        <v>1</v>
      </c>
      <c r="AD126" s="13">
        <v>11</v>
      </c>
      <c r="AE126" s="13"/>
      <c r="AF126" s="13"/>
      <c r="AG126" s="13"/>
      <c r="AH126" s="23"/>
      <c r="AI126" s="24">
        <v>1</v>
      </c>
      <c r="AJ126" s="24" t="s">
        <v>104</v>
      </c>
      <c r="AK126" s="24">
        <v>257</v>
      </c>
      <c r="AL126" s="24"/>
      <c r="AM126" s="24"/>
      <c r="AN126" s="24"/>
      <c r="AO126" s="6">
        <f>AK126-X126</f>
        <v>8</v>
      </c>
      <c r="AP126" s="6">
        <v>0</v>
      </c>
      <c r="AQ126" s="26">
        <v>21.980000000000018</v>
      </c>
      <c r="AR126" s="26">
        <v>1</v>
      </c>
      <c r="AS126" s="26" t="s">
        <v>154</v>
      </c>
      <c r="AT126" s="26">
        <v>277</v>
      </c>
      <c r="AX126" s="26">
        <v>11.111111111111111</v>
      </c>
      <c r="BB126">
        <f>AT126-AK126</f>
        <v>20</v>
      </c>
    </row>
    <row r="127" spans="1:54" x14ac:dyDescent="0.25">
      <c r="A127" s="4">
        <v>2</v>
      </c>
      <c r="B127" s="4">
        <v>235</v>
      </c>
      <c r="C127" s="4">
        <v>16.773358224196453</v>
      </c>
      <c r="D127" s="4">
        <v>40.971672163615445</v>
      </c>
      <c r="E127" s="4">
        <v>2.202</v>
      </c>
      <c r="F127" s="4">
        <v>2515863.5172948628</v>
      </c>
      <c r="G127" s="4">
        <v>6861358.5014892695</v>
      </c>
      <c r="H127" s="4">
        <v>185.71199999999999</v>
      </c>
      <c r="I127" s="4">
        <v>1</v>
      </c>
      <c r="J127" s="4">
        <v>11</v>
      </c>
      <c r="K127" s="4">
        <v>120</v>
      </c>
      <c r="L127" s="4" t="s">
        <v>28</v>
      </c>
      <c r="M127" s="8">
        <v>13.25</v>
      </c>
      <c r="N127" s="10">
        <v>1</v>
      </c>
      <c r="O127" s="10">
        <v>11</v>
      </c>
      <c r="P127" s="10">
        <v>137</v>
      </c>
      <c r="R127" s="10">
        <v>14.4</v>
      </c>
      <c r="S127" s="10">
        <v>9</v>
      </c>
      <c r="U127" s="10" t="s">
        <v>28</v>
      </c>
      <c r="V127" s="12">
        <v>1</v>
      </c>
      <c r="W127" s="12">
        <v>11</v>
      </c>
      <c r="X127" s="12">
        <v>155</v>
      </c>
      <c r="Y127" s="12" t="s">
        <v>45</v>
      </c>
      <c r="AC127" s="13">
        <v>1</v>
      </c>
      <c r="AD127" s="13">
        <v>11</v>
      </c>
      <c r="AE127" s="13"/>
      <c r="AF127" s="13" t="s">
        <v>130</v>
      </c>
      <c r="AG127" s="13"/>
      <c r="AH127" s="23"/>
      <c r="AI127" s="24">
        <v>1</v>
      </c>
      <c r="AJ127" s="24">
        <v>31</v>
      </c>
      <c r="AK127" s="24"/>
      <c r="AL127" s="24"/>
      <c r="AM127" s="24"/>
      <c r="AN127" s="24"/>
      <c r="AP127" s="6">
        <v>1</v>
      </c>
    </row>
    <row r="128" spans="1:54" x14ac:dyDescent="0.25">
      <c r="A128" s="4">
        <v>2</v>
      </c>
      <c r="B128" s="4">
        <v>218</v>
      </c>
      <c r="C128" s="4">
        <v>12.007296478108067</v>
      </c>
      <c r="D128" s="4">
        <v>42.512481182434101</v>
      </c>
      <c r="E128" s="4">
        <v>2.11</v>
      </c>
      <c r="F128" s="4">
        <v>2515859.97639337</v>
      </c>
      <c r="G128" s="4">
        <v>6861362.0442923438</v>
      </c>
      <c r="H128" s="4">
        <v>185.62</v>
      </c>
      <c r="I128" s="4">
        <v>2</v>
      </c>
      <c r="J128" s="4">
        <v>11</v>
      </c>
      <c r="K128" s="4">
        <v>46</v>
      </c>
      <c r="L128" s="4" t="s">
        <v>28</v>
      </c>
      <c r="M128" s="8">
        <v>4.7</v>
      </c>
      <c r="N128" s="10">
        <v>2</v>
      </c>
      <c r="O128" s="10">
        <v>11</v>
      </c>
      <c r="P128" s="10">
        <v>56</v>
      </c>
      <c r="R128" s="10">
        <v>4.8</v>
      </c>
      <c r="S128" s="10">
        <v>1.3</v>
      </c>
      <c r="U128" s="10" t="s">
        <v>28</v>
      </c>
      <c r="V128" s="12">
        <v>2</v>
      </c>
      <c r="W128" s="12" t="s">
        <v>102</v>
      </c>
      <c r="X128" s="12">
        <v>72</v>
      </c>
      <c r="Y128" s="12" t="s">
        <v>56</v>
      </c>
      <c r="AC128" s="13">
        <v>2</v>
      </c>
      <c r="AD128" s="13">
        <v>11</v>
      </c>
      <c r="AE128" s="13"/>
      <c r="AF128" s="13"/>
      <c r="AG128" s="13"/>
      <c r="AH128" s="23"/>
      <c r="AI128" s="24"/>
      <c r="AJ128" s="24"/>
      <c r="AK128" s="24"/>
      <c r="AL128" s="24"/>
      <c r="AM128" s="24"/>
      <c r="AN128" s="24"/>
      <c r="AP128" s="6">
        <v>1</v>
      </c>
    </row>
    <row r="129" spans="1:54" x14ac:dyDescent="0.25">
      <c r="A129" s="4">
        <v>2</v>
      </c>
      <c r="B129" s="4">
        <v>221</v>
      </c>
      <c r="C129" s="4">
        <v>13.891282852344331</v>
      </c>
      <c r="D129" s="4">
        <v>42.852556676541063</v>
      </c>
      <c r="E129" s="4">
        <v>2.355</v>
      </c>
      <c r="F129" s="4">
        <v>2515861.808461824</v>
      </c>
      <c r="G129" s="4">
        <v>6861361.4887915049</v>
      </c>
      <c r="H129" s="4">
        <v>185.86500000000001</v>
      </c>
      <c r="I129" s="4">
        <v>1</v>
      </c>
      <c r="J129" s="4">
        <v>11</v>
      </c>
      <c r="K129" s="4">
        <v>146</v>
      </c>
      <c r="L129" s="4" t="s">
        <v>28</v>
      </c>
      <c r="M129" s="8">
        <v>13.1</v>
      </c>
      <c r="N129" s="10">
        <v>1</v>
      </c>
      <c r="O129" s="10">
        <v>11</v>
      </c>
      <c r="P129" s="10">
        <v>156</v>
      </c>
      <c r="R129" s="10">
        <v>15.9</v>
      </c>
      <c r="S129" s="10">
        <v>9.9</v>
      </c>
      <c r="T129" s="10">
        <v>2.5150000000000001</v>
      </c>
      <c r="U129" s="10">
        <v>1.7549999999999999</v>
      </c>
      <c r="V129" s="12">
        <v>1</v>
      </c>
      <c r="W129" s="12">
        <v>11</v>
      </c>
      <c r="X129" s="12">
        <v>164</v>
      </c>
      <c r="AC129" s="13">
        <v>1</v>
      </c>
      <c r="AD129" s="13">
        <v>11</v>
      </c>
      <c r="AE129" s="13"/>
      <c r="AF129" s="13"/>
      <c r="AG129" s="13"/>
      <c r="AH129" s="23"/>
      <c r="AI129" s="24">
        <v>1</v>
      </c>
      <c r="AJ129" s="24" t="s">
        <v>169</v>
      </c>
      <c r="AK129" s="24">
        <v>173</v>
      </c>
      <c r="AL129" s="24"/>
      <c r="AM129" s="24"/>
      <c r="AN129" s="24"/>
      <c r="AO129" s="6">
        <f t="shared" ref="AO129:AO131" si="28">AK129-X129</f>
        <v>9</v>
      </c>
      <c r="AP129" s="6">
        <v>0</v>
      </c>
      <c r="AQ129" s="26">
        <v>17.060000000000002</v>
      </c>
      <c r="AR129" s="26">
        <v>1</v>
      </c>
      <c r="AS129" s="26" t="s">
        <v>169</v>
      </c>
      <c r="AT129" s="26">
        <v>186</v>
      </c>
      <c r="AX129" s="26">
        <v>7.2222222222222223</v>
      </c>
      <c r="BB129">
        <f t="shared" ref="BB129:BB131" si="29">AT129-AK129</f>
        <v>13</v>
      </c>
    </row>
    <row r="130" spans="1:54" x14ac:dyDescent="0.25">
      <c r="A130" s="4">
        <v>2</v>
      </c>
      <c r="B130" s="4">
        <v>217</v>
      </c>
      <c r="C130" s="4">
        <v>11.22327199515675</v>
      </c>
      <c r="D130" s="4">
        <v>43.123449766023242</v>
      </c>
      <c r="E130" s="4">
        <v>2.2069999999999999</v>
      </c>
      <c r="F130" s="4">
        <v>2515859.5567683633</v>
      </c>
      <c r="G130" s="4">
        <v>6861362.9453427605</v>
      </c>
      <c r="H130" s="4">
        <v>185.71699999999998</v>
      </c>
      <c r="I130" s="4">
        <v>1</v>
      </c>
      <c r="J130" s="4">
        <v>11</v>
      </c>
      <c r="K130" s="4">
        <v>167</v>
      </c>
      <c r="L130" s="4" t="s">
        <v>28</v>
      </c>
      <c r="M130" s="8">
        <v>14.6</v>
      </c>
      <c r="N130" s="10">
        <v>1</v>
      </c>
      <c r="O130" s="10">
        <v>11</v>
      </c>
      <c r="P130" s="10">
        <v>187</v>
      </c>
      <c r="R130" s="10">
        <v>16.600000000000001</v>
      </c>
      <c r="S130" s="10">
        <v>10</v>
      </c>
      <c r="U130" s="10" t="s">
        <v>28</v>
      </c>
      <c r="V130" s="12">
        <v>1</v>
      </c>
      <c r="W130" s="12">
        <v>11</v>
      </c>
      <c r="X130" s="12">
        <v>204</v>
      </c>
      <c r="AC130" s="13">
        <v>1</v>
      </c>
      <c r="AD130" s="13">
        <v>11</v>
      </c>
      <c r="AE130" s="13"/>
      <c r="AF130" s="13"/>
      <c r="AG130" s="13"/>
      <c r="AH130" s="23"/>
      <c r="AI130" s="24">
        <v>1</v>
      </c>
      <c r="AJ130" s="24">
        <v>11</v>
      </c>
      <c r="AK130" s="24">
        <v>214</v>
      </c>
      <c r="AL130" s="24"/>
      <c r="AM130" s="24"/>
      <c r="AN130" s="24"/>
      <c r="AO130" s="6">
        <f t="shared" si="28"/>
        <v>10</v>
      </c>
      <c r="AP130" s="6">
        <v>0</v>
      </c>
      <c r="AQ130" s="26">
        <v>19.550000000000011</v>
      </c>
      <c r="AR130" s="26">
        <v>1</v>
      </c>
      <c r="AS130" s="26">
        <v>11</v>
      </c>
      <c r="AT130" s="26">
        <v>229</v>
      </c>
      <c r="AX130" s="26">
        <v>8.3333333333333339</v>
      </c>
      <c r="BB130">
        <f t="shared" si="29"/>
        <v>15</v>
      </c>
    </row>
    <row r="131" spans="1:54" x14ac:dyDescent="0.25">
      <c r="A131" s="4">
        <v>2</v>
      </c>
      <c r="B131" s="4">
        <v>234</v>
      </c>
      <c r="C131" s="4">
        <v>17.898260529398186</v>
      </c>
      <c r="D131" s="4">
        <v>43.409717241900879</v>
      </c>
      <c r="E131" s="4">
        <v>2.27</v>
      </c>
      <c r="F131" s="4">
        <v>2515865.6293363175</v>
      </c>
      <c r="G131" s="4">
        <v>6861360.1594247008</v>
      </c>
      <c r="H131" s="4">
        <v>185.78</v>
      </c>
      <c r="I131" s="4">
        <v>1</v>
      </c>
      <c r="J131" s="4">
        <v>11</v>
      </c>
      <c r="K131" s="4">
        <v>131</v>
      </c>
      <c r="L131" s="4" t="s">
        <v>28</v>
      </c>
      <c r="M131" s="8">
        <v>14.75</v>
      </c>
      <c r="N131" s="10">
        <v>1</v>
      </c>
      <c r="O131" s="10">
        <v>11</v>
      </c>
      <c r="P131" s="10">
        <v>146</v>
      </c>
      <c r="R131" s="10">
        <v>16.8</v>
      </c>
      <c r="S131" s="10">
        <v>9.8000000000000007</v>
      </c>
      <c r="U131" s="10" t="s">
        <v>28</v>
      </c>
      <c r="V131" s="12">
        <v>1</v>
      </c>
      <c r="W131" s="12">
        <v>11</v>
      </c>
      <c r="X131" s="12">
        <v>163</v>
      </c>
      <c r="AC131" s="13">
        <v>1</v>
      </c>
      <c r="AD131" s="13">
        <v>11</v>
      </c>
      <c r="AE131" s="13"/>
      <c r="AF131" s="13"/>
      <c r="AG131" s="13"/>
      <c r="AH131" s="23"/>
      <c r="AI131" s="24">
        <v>1</v>
      </c>
      <c r="AJ131" s="24">
        <v>11</v>
      </c>
      <c r="AK131" s="24">
        <v>171</v>
      </c>
      <c r="AL131" s="24"/>
      <c r="AM131" s="24"/>
      <c r="AN131" s="24"/>
      <c r="AO131" s="6">
        <f t="shared" si="28"/>
        <v>8</v>
      </c>
      <c r="AP131" s="6">
        <v>0</v>
      </c>
      <c r="AQ131" s="26">
        <v>19.390000000000015</v>
      </c>
      <c r="AR131" s="26">
        <v>1</v>
      </c>
      <c r="AS131" s="26" t="s">
        <v>166</v>
      </c>
      <c r="AT131" s="26">
        <v>185</v>
      </c>
      <c r="AX131" s="26">
        <v>7.7777777777777777</v>
      </c>
      <c r="BB131">
        <f t="shared" si="29"/>
        <v>14</v>
      </c>
    </row>
    <row r="132" spans="1:54" x14ac:dyDescent="0.25">
      <c r="A132" s="4">
        <v>2</v>
      </c>
      <c r="B132" s="4">
        <v>222</v>
      </c>
      <c r="C132" s="4">
        <v>14.840206716061253</v>
      </c>
      <c r="D132" s="4">
        <v>44.752594702704897</v>
      </c>
      <c r="E132" s="4">
        <v>2.2149999999999999</v>
      </c>
      <c r="F132" s="4">
        <v>2515863.5187586439</v>
      </c>
      <c r="G132" s="4">
        <v>6861362.7479522517</v>
      </c>
      <c r="H132" s="4">
        <v>185.72499999999999</v>
      </c>
      <c r="I132" s="4">
        <v>3</v>
      </c>
      <c r="J132" s="4">
        <v>11</v>
      </c>
      <c r="K132" s="4">
        <v>30</v>
      </c>
      <c r="L132" s="4" t="s">
        <v>28</v>
      </c>
      <c r="M132" s="8">
        <v>3.9</v>
      </c>
      <c r="N132" s="10">
        <v>3</v>
      </c>
      <c r="O132" s="10">
        <v>11</v>
      </c>
      <c r="P132" s="10">
        <v>36</v>
      </c>
      <c r="R132" s="10">
        <v>5.8</v>
      </c>
      <c r="S132" s="10">
        <v>2.4</v>
      </c>
      <c r="U132" s="10" t="s">
        <v>28</v>
      </c>
      <c r="V132" s="12">
        <v>3</v>
      </c>
      <c r="W132" s="12">
        <v>11</v>
      </c>
      <c r="X132" s="12">
        <v>42</v>
      </c>
      <c r="AC132" s="13">
        <v>3</v>
      </c>
      <c r="AD132" s="13">
        <v>11</v>
      </c>
      <c r="AE132" s="13"/>
      <c r="AF132" s="13"/>
      <c r="AG132" s="13"/>
      <c r="AH132" s="23"/>
      <c r="AI132" s="24"/>
      <c r="AJ132" s="24"/>
      <c r="AK132" s="24"/>
      <c r="AL132" s="24"/>
      <c r="AM132" s="24"/>
      <c r="AN132" s="24"/>
      <c r="AP132" s="6">
        <v>1</v>
      </c>
    </row>
    <row r="133" spans="1:54" x14ac:dyDescent="0.25">
      <c r="A133" s="4">
        <v>2</v>
      </c>
      <c r="B133" s="4">
        <v>241</v>
      </c>
      <c r="C133" s="4">
        <v>19.925205109125653</v>
      </c>
      <c r="D133" s="4">
        <v>44.792798465370218</v>
      </c>
      <c r="E133" s="4">
        <v>2.375</v>
      </c>
      <c r="F133" s="4">
        <v>2515868.0638039443</v>
      </c>
      <c r="G133" s="4">
        <v>6861360.4672970353</v>
      </c>
      <c r="H133" s="4">
        <v>185.88499999999999</v>
      </c>
      <c r="I133" s="4">
        <v>3</v>
      </c>
      <c r="J133" s="4">
        <v>11</v>
      </c>
      <c r="K133" s="4">
        <v>113</v>
      </c>
      <c r="L133" s="4" t="s">
        <v>28</v>
      </c>
      <c r="M133" s="8">
        <v>14.75</v>
      </c>
      <c r="N133" s="10">
        <v>3</v>
      </c>
      <c r="O133" s="10">
        <v>11</v>
      </c>
      <c r="P133" s="10">
        <v>132</v>
      </c>
      <c r="R133" s="10">
        <v>15.5</v>
      </c>
      <c r="S133" s="10">
        <v>8.5</v>
      </c>
      <c r="U133" s="10" t="s">
        <v>28</v>
      </c>
      <c r="V133" s="12">
        <v>3</v>
      </c>
      <c r="W133" s="12">
        <v>11</v>
      </c>
      <c r="X133" s="12">
        <v>150</v>
      </c>
      <c r="AC133" s="13">
        <v>3</v>
      </c>
      <c r="AD133" s="13">
        <v>11</v>
      </c>
      <c r="AE133" s="13"/>
      <c r="AF133" s="13"/>
      <c r="AG133" s="13"/>
      <c r="AH133" s="23"/>
      <c r="AI133" s="24">
        <v>4</v>
      </c>
      <c r="AJ133" s="24">
        <v>11</v>
      </c>
      <c r="AK133" s="24">
        <v>159</v>
      </c>
      <c r="AL133" s="24"/>
      <c r="AM133" s="24"/>
      <c r="AN133" s="24" t="s">
        <v>172</v>
      </c>
      <c r="AO133" s="6">
        <f>AK133-X133</f>
        <v>9</v>
      </c>
      <c r="AP133" s="6">
        <v>0</v>
      </c>
      <c r="AQ133" s="26">
        <v>19.609999999999985</v>
      </c>
      <c r="AR133" s="26">
        <v>4</v>
      </c>
      <c r="AS133" s="26">
        <v>11</v>
      </c>
      <c r="AT133" s="26">
        <v>174</v>
      </c>
      <c r="AX133" s="26">
        <v>8.3333333333333339</v>
      </c>
      <c r="BB133">
        <f>AT133-AK133</f>
        <v>15</v>
      </c>
    </row>
    <row r="134" spans="1:54" x14ac:dyDescent="0.25">
      <c r="A134" s="4">
        <v>2</v>
      </c>
      <c r="B134" s="4">
        <v>223</v>
      </c>
      <c r="C134" s="4">
        <v>15.244199262470092</v>
      </c>
      <c r="D134" s="4">
        <v>44.938610891371646</v>
      </c>
      <c r="E134" s="4">
        <v>2.306</v>
      </c>
      <c r="F134" s="4">
        <v>2515863.9631367093</v>
      </c>
      <c r="G134" s="4">
        <v>6861362.729509498</v>
      </c>
      <c r="H134" s="4">
        <v>185.816</v>
      </c>
      <c r="I134" s="4">
        <v>1</v>
      </c>
      <c r="J134" s="4">
        <v>11</v>
      </c>
      <c r="K134" s="4">
        <v>95</v>
      </c>
      <c r="L134" s="4" t="s">
        <v>28</v>
      </c>
      <c r="M134" s="8">
        <v>11.3</v>
      </c>
      <c r="N134" s="10">
        <v>1</v>
      </c>
      <c r="O134" s="10">
        <v>11</v>
      </c>
      <c r="P134" s="10">
        <v>102</v>
      </c>
      <c r="R134" s="10">
        <v>13.1</v>
      </c>
      <c r="S134" s="10">
        <v>9.1</v>
      </c>
      <c r="U134" s="10" t="s">
        <v>28</v>
      </c>
      <c r="V134" s="12">
        <v>1</v>
      </c>
      <c r="W134" s="12">
        <v>11</v>
      </c>
      <c r="X134" s="12">
        <v>108</v>
      </c>
      <c r="AC134" s="13">
        <v>1</v>
      </c>
      <c r="AD134" s="13">
        <v>11</v>
      </c>
      <c r="AE134" s="13"/>
      <c r="AF134" s="13"/>
      <c r="AG134" s="13"/>
      <c r="AH134" s="23"/>
      <c r="AI134" s="24">
        <v>1</v>
      </c>
      <c r="AJ134" s="24">
        <v>31</v>
      </c>
      <c r="AK134" s="24"/>
      <c r="AL134" s="24"/>
      <c r="AM134" s="24"/>
      <c r="AN134" s="24"/>
      <c r="AP134" s="6">
        <v>1</v>
      </c>
    </row>
    <row r="135" spans="1:54" x14ac:dyDescent="0.25">
      <c r="A135" s="4">
        <v>2</v>
      </c>
      <c r="B135" s="4">
        <v>216</v>
      </c>
      <c r="C135" s="4">
        <v>10.161483057699021</v>
      </c>
      <c r="D135" s="4">
        <v>45.342907220513503</v>
      </c>
      <c r="E135" s="4">
        <v>2.0249999999999999</v>
      </c>
      <c r="F135" s="4">
        <v>2515859.6226127953</v>
      </c>
      <c r="G135" s="4">
        <v>6861365.4048247486</v>
      </c>
      <c r="H135" s="4">
        <v>185.535</v>
      </c>
      <c r="I135" s="4">
        <v>1</v>
      </c>
      <c r="J135" s="4">
        <v>11</v>
      </c>
      <c r="K135" s="4">
        <v>161</v>
      </c>
      <c r="L135" s="4" t="s">
        <v>28</v>
      </c>
      <c r="M135" s="8">
        <v>14.5</v>
      </c>
      <c r="N135" s="10">
        <v>1</v>
      </c>
      <c r="O135" s="10">
        <v>11</v>
      </c>
      <c r="P135" s="10">
        <v>170</v>
      </c>
      <c r="R135" s="10">
        <v>16.2</v>
      </c>
      <c r="S135" s="10">
        <v>11.2</v>
      </c>
      <c r="U135" s="10" t="s">
        <v>28</v>
      </c>
      <c r="V135" s="12">
        <v>1</v>
      </c>
      <c r="W135" s="12">
        <v>11</v>
      </c>
      <c r="X135" s="12">
        <v>175</v>
      </c>
      <c r="AC135" s="13">
        <v>1</v>
      </c>
      <c r="AD135" s="13">
        <v>22</v>
      </c>
      <c r="AE135" s="13"/>
      <c r="AF135" s="13" t="s">
        <v>131</v>
      </c>
      <c r="AG135" s="13">
        <v>1</v>
      </c>
      <c r="AH135" s="23">
        <v>12</v>
      </c>
      <c r="AI135" s="24">
        <v>1</v>
      </c>
      <c r="AJ135" s="24">
        <v>31</v>
      </c>
      <c r="AK135" s="24"/>
      <c r="AL135" s="24"/>
      <c r="AM135" s="24"/>
      <c r="AN135" s="24"/>
      <c r="AP135" s="6">
        <v>1</v>
      </c>
    </row>
    <row r="136" spans="1:54" x14ac:dyDescent="0.25">
      <c r="A136" s="4">
        <v>2</v>
      </c>
      <c r="B136" s="4">
        <v>242</v>
      </c>
      <c r="C136" s="4">
        <v>19.69218210837106</v>
      </c>
      <c r="D136" s="4">
        <v>45.366789128290208</v>
      </c>
      <c r="E136" s="4">
        <v>2.5339999999999998</v>
      </c>
      <c r="F136" s="4">
        <v>2515868.1178424088</v>
      </c>
      <c r="G136" s="4">
        <v>6861361.0844233148</v>
      </c>
      <c r="H136" s="4">
        <v>186.04399999999998</v>
      </c>
      <c r="I136" s="4">
        <v>3</v>
      </c>
      <c r="J136" s="4">
        <v>11</v>
      </c>
      <c r="K136" s="4">
        <v>35</v>
      </c>
      <c r="L136" s="4" t="s">
        <v>28</v>
      </c>
      <c r="M136" s="8">
        <v>6</v>
      </c>
      <c r="N136" s="10">
        <v>3</v>
      </c>
      <c r="O136" s="10">
        <v>11</v>
      </c>
      <c r="P136" s="10">
        <v>42</v>
      </c>
      <c r="R136" s="10">
        <v>6.4</v>
      </c>
      <c r="S136" s="10">
        <v>2.9</v>
      </c>
      <c r="U136" s="10" t="s">
        <v>28</v>
      </c>
      <c r="V136" s="12">
        <v>3</v>
      </c>
      <c r="W136" s="12">
        <v>11</v>
      </c>
      <c r="X136" s="12">
        <v>49</v>
      </c>
      <c r="AC136" s="13">
        <v>3</v>
      </c>
      <c r="AD136" s="13">
        <v>11</v>
      </c>
      <c r="AE136" s="13"/>
      <c r="AF136" s="13"/>
      <c r="AG136" s="13"/>
      <c r="AH136" s="23"/>
      <c r="AI136" s="24"/>
      <c r="AJ136" s="24"/>
      <c r="AK136" s="24"/>
      <c r="AL136" s="24"/>
      <c r="AM136" s="24"/>
      <c r="AN136" s="24"/>
      <c r="AP136" s="6">
        <v>1</v>
      </c>
    </row>
    <row r="137" spans="1:54" x14ac:dyDescent="0.25">
      <c r="A137" s="4">
        <v>2</v>
      </c>
      <c r="B137" s="4">
        <v>232</v>
      </c>
      <c r="C137" s="4">
        <v>18.795134263926872</v>
      </c>
      <c r="D137" s="4">
        <v>46.560753183351345</v>
      </c>
      <c r="E137" s="4">
        <v>2.6749999999999998</v>
      </c>
      <c r="F137" s="4">
        <v>2515867.8631831757</v>
      </c>
      <c r="G137" s="4">
        <v>6861362.5559509816</v>
      </c>
      <c r="H137" s="4">
        <v>186.185</v>
      </c>
      <c r="I137" s="4">
        <v>1</v>
      </c>
      <c r="J137" s="4">
        <v>11</v>
      </c>
      <c r="K137" s="4">
        <v>106</v>
      </c>
      <c r="L137" s="4" t="s">
        <v>28</v>
      </c>
      <c r="M137" s="8">
        <v>12.25</v>
      </c>
      <c r="N137" s="10">
        <v>1</v>
      </c>
      <c r="O137" s="10">
        <v>11</v>
      </c>
      <c r="P137" s="10">
        <v>119</v>
      </c>
      <c r="R137" s="10">
        <v>14.2</v>
      </c>
      <c r="S137" s="10">
        <v>7.1</v>
      </c>
      <c r="U137" s="10" t="s">
        <v>28</v>
      </c>
      <c r="V137" s="12">
        <v>1</v>
      </c>
      <c r="W137" s="12">
        <v>11</v>
      </c>
      <c r="X137" s="12">
        <v>136</v>
      </c>
      <c r="AC137" s="13">
        <v>1</v>
      </c>
      <c r="AD137" s="13">
        <v>11</v>
      </c>
      <c r="AE137" s="13"/>
      <c r="AF137" s="13"/>
      <c r="AG137" s="13"/>
      <c r="AH137" s="23"/>
      <c r="AI137" s="24">
        <v>1</v>
      </c>
      <c r="AJ137" s="24">
        <v>11</v>
      </c>
      <c r="AK137" s="24">
        <v>147</v>
      </c>
      <c r="AL137" s="24"/>
      <c r="AM137" s="24"/>
      <c r="AN137" s="24"/>
      <c r="AO137" s="6">
        <f>AK137-X137</f>
        <v>11</v>
      </c>
      <c r="AP137" s="6">
        <v>0</v>
      </c>
      <c r="AQ137" s="26">
        <v>16.240000000000009</v>
      </c>
      <c r="AR137" s="26">
        <v>1</v>
      </c>
      <c r="AS137" s="26">
        <v>11</v>
      </c>
      <c r="AT137" s="26">
        <v>160</v>
      </c>
      <c r="AX137" s="26">
        <v>7.2222222222222223</v>
      </c>
      <c r="BB137">
        <f>AT137-AK137</f>
        <v>13</v>
      </c>
    </row>
    <row r="138" spans="1:54" x14ac:dyDescent="0.25">
      <c r="A138" s="4">
        <v>2</v>
      </c>
      <c r="B138" s="4">
        <v>224</v>
      </c>
      <c r="C138" s="4">
        <v>13.35410669922228</v>
      </c>
      <c r="D138" s="4">
        <v>47.248535154709145</v>
      </c>
      <c r="E138" s="4">
        <v>2.3340000000000001</v>
      </c>
      <c r="F138" s="4">
        <v>2515863.332826342</v>
      </c>
      <c r="G138" s="4">
        <v>6861365.6468556961</v>
      </c>
      <c r="H138" s="4">
        <v>185.84399999999999</v>
      </c>
      <c r="I138" s="4">
        <v>1</v>
      </c>
      <c r="J138" s="4">
        <v>11</v>
      </c>
      <c r="K138" s="4">
        <v>123</v>
      </c>
      <c r="L138" s="4" t="s">
        <v>28</v>
      </c>
      <c r="M138" s="8">
        <v>12.2</v>
      </c>
      <c r="N138" s="10">
        <v>1</v>
      </c>
      <c r="O138" s="10">
        <v>11</v>
      </c>
      <c r="P138" s="10">
        <v>136</v>
      </c>
      <c r="R138" s="10">
        <v>14.2</v>
      </c>
      <c r="S138" s="10">
        <v>8.4</v>
      </c>
      <c r="U138" s="10" t="s">
        <v>28</v>
      </c>
      <c r="V138" s="12">
        <v>1</v>
      </c>
      <c r="W138" s="12">
        <v>11</v>
      </c>
      <c r="X138" s="12">
        <v>152</v>
      </c>
      <c r="AC138" s="13">
        <v>1</v>
      </c>
      <c r="AD138" s="13">
        <v>22</v>
      </c>
      <c r="AE138" s="13"/>
      <c r="AF138" s="13" t="s">
        <v>132</v>
      </c>
      <c r="AG138" s="13">
        <v>1</v>
      </c>
      <c r="AH138" s="23">
        <v>11</v>
      </c>
      <c r="AI138" s="24">
        <v>1</v>
      </c>
      <c r="AJ138" s="24">
        <v>31</v>
      </c>
      <c r="AK138" s="24"/>
      <c r="AL138" s="24"/>
      <c r="AM138" s="24"/>
      <c r="AN138" s="24"/>
      <c r="AP138" s="6">
        <v>0</v>
      </c>
    </row>
    <row r="139" spans="1:54" x14ac:dyDescent="0.25">
      <c r="A139" s="4">
        <v>2</v>
      </c>
      <c r="B139" s="4">
        <v>229</v>
      </c>
      <c r="C139" s="4">
        <v>16.453101086748458</v>
      </c>
      <c r="D139" s="4">
        <v>47.388659335638899</v>
      </c>
      <c r="E139" s="4">
        <v>2.6030000000000002</v>
      </c>
      <c r="F139" s="4">
        <v>2515866.155423684</v>
      </c>
      <c r="G139" s="4">
        <v>6861364.359864925</v>
      </c>
      <c r="H139" s="4">
        <v>186.113</v>
      </c>
      <c r="I139" s="4">
        <v>1</v>
      </c>
      <c r="J139" s="4">
        <v>11</v>
      </c>
      <c r="K139" s="4">
        <v>190</v>
      </c>
      <c r="L139" s="4" t="s">
        <v>28</v>
      </c>
      <c r="M139" s="8">
        <v>15.3</v>
      </c>
      <c r="N139" s="10">
        <v>1</v>
      </c>
      <c r="O139" s="10">
        <v>11</v>
      </c>
      <c r="P139" s="10">
        <v>204</v>
      </c>
      <c r="R139" s="10">
        <v>17.399999999999999</v>
      </c>
      <c r="S139" s="10">
        <v>8.25</v>
      </c>
      <c r="U139" s="10" t="s">
        <v>28</v>
      </c>
      <c r="V139" s="12">
        <v>1</v>
      </c>
      <c r="W139" s="12">
        <v>11</v>
      </c>
      <c r="X139" s="12">
        <v>219</v>
      </c>
      <c r="AC139" s="13">
        <v>1</v>
      </c>
      <c r="AD139" s="13">
        <v>11</v>
      </c>
      <c r="AE139" s="13"/>
      <c r="AF139" s="13"/>
      <c r="AG139" s="13"/>
      <c r="AH139" s="23"/>
      <c r="AI139" s="24">
        <v>1</v>
      </c>
      <c r="AJ139" s="24">
        <v>11</v>
      </c>
      <c r="AK139" s="24">
        <v>228</v>
      </c>
      <c r="AL139" s="24"/>
      <c r="AM139" s="24"/>
      <c r="AN139" s="24"/>
      <c r="AO139" s="6">
        <f>AK139-X139</f>
        <v>9</v>
      </c>
      <c r="AP139" s="6">
        <v>0</v>
      </c>
      <c r="AQ139" s="26">
        <v>19.680000000000007</v>
      </c>
      <c r="AR139" s="26">
        <v>1</v>
      </c>
      <c r="AS139" s="26">
        <v>11</v>
      </c>
      <c r="AT139" s="26">
        <v>244</v>
      </c>
      <c r="AX139" s="26">
        <v>8.8888888888888893</v>
      </c>
      <c r="BB139">
        <f>AT139-AK139</f>
        <v>16</v>
      </c>
    </row>
    <row r="140" spans="1:54" x14ac:dyDescent="0.25">
      <c r="A140" s="4">
        <v>2</v>
      </c>
      <c r="B140" s="4">
        <v>230</v>
      </c>
      <c r="C140" s="4">
        <v>17.558077083136475</v>
      </c>
      <c r="D140" s="4">
        <v>47.987703613974254</v>
      </c>
      <c r="E140" s="4">
        <v>2.7280000000000002</v>
      </c>
      <c r="F140" s="4">
        <v>2515867.411979035</v>
      </c>
      <c r="G140" s="4">
        <v>6861364.3897756254</v>
      </c>
      <c r="H140" s="4">
        <v>186.238</v>
      </c>
      <c r="I140" s="4">
        <v>2</v>
      </c>
      <c r="J140" s="4">
        <v>11</v>
      </c>
      <c r="K140" s="4">
        <v>37</v>
      </c>
      <c r="L140" s="4" t="s">
        <v>28</v>
      </c>
      <c r="M140" s="8">
        <v>3.5</v>
      </c>
      <c r="N140" s="10">
        <v>2</v>
      </c>
      <c r="O140" s="10">
        <v>11</v>
      </c>
      <c r="P140" s="10">
        <v>46</v>
      </c>
      <c r="R140" s="10">
        <v>4.125</v>
      </c>
      <c r="S140" s="10">
        <v>1.75</v>
      </c>
      <c r="U140" s="10" t="s">
        <v>28</v>
      </c>
      <c r="V140" s="12">
        <v>2</v>
      </c>
      <c r="W140" s="12">
        <v>11</v>
      </c>
      <c r="X140" s="12">
        <v>58</v>
      </c>
      <c r="AC140" s="13">
        <v>2</v>
      </c>
      <c r="AD140" s="13">
        <v>11</v>
      </c>
      <c r="AE140" s="13"/>
      <c r="AF140" s="13"/>
      <c r="AG140" s="13"/>
      <c r="AH140" s="23"/>
      <c r="AI140" s="24"/>
      <c r="AJ140" s="24"/>
      <c r="AK140" s="24"/>
      <c r="AL140" s="24"/>
      <c r="AM140" s="24"/>
      <c r="AN140" s="24"/>
      <c r="AP140" s="6">
        <v>1</v>
      </c>
    </row>
    <row r="141" spans="1:54" x14ac:dyDescent="0.25">
      <c r="A141" s="4">
        <v>2</v>
      </c>
      <c r="B141" s="4">
        <v>225</v>
      </c>
      <c r="C141" s="4">
        <v>11.515075004279129</v>
      </c>
      <c r="D141" s="4">
        <v>48.039461462903873</v>
      </c>
      <c r="E141" s="4">
        <v>2.169</v>
      </c>
      <c r="F141" s="4">
        <v>2515862.0559992306</v>
      </c>
      <c r="G141" s="4">
        <v>6861367.1887099463</v>
      </c>
      <c r="H141" s="4">
        <v>185.679</v>
      </c>
      <c r="I141" s="4">
        <v>2</v>
      </c>
      <c r="J141" s="4">
        <v>11</v>
      </c>
      <c r="K141" s="4">
        <v>44</v>
      </c>
      <c r="L141" s="4" t="s">
        <v>28</v>
      </c>
      <c r="M141" s="8">
        <v>4.2</v>
      </c>
      <c r="N141" s="10">
        <v>2</v>
      </c>
      <c r="O141" s="10">
        <v>11</v>
      </c>
      <c r="P141" s="10">
        <v>57</v>
      </c>
      <c r="R141" s="10">
        <v>5.4</v>
      </c>
      <c r="S141" s="10">
        <v>1.6</v>
      </c>
      <c r="U141" s="10" t="s">
        <v>28</v>
      </c>
      <c r="V141" s="12">
        <v>2</v>
      </c>
      <c r="W141" s="12">
        <v>11</v>
      </c>
      <c r="X141" s="12">
        <v>70</v>
      </c>
      <c r="AC141" s="13">
        <v>2</v>
      </c>
      <c r="AD141" s="13">
        <v>11</v>
      </c>
      <c r="AE141" s="13"/>
      <c r="AF141" s="13"/>
      <c r="AG141" s="13"/>
      <c r="AH141" s="23"/>
      <c r="AI141" s="24"/>
      <c r="AJ141" s="24"/>
      <c r="AK141" s="24"/>
      <c r="AL141" s="24"/>
      <c r="AM141" s="24"/>
      <c r="AN141" s="24"/>
      <c r="AP141" s="6">
        <v>1</v>
      </c>
    </row>
    <row r="142" spans="1:54" x14ac:dyDescent="0.25">
      <c r="A142" s="4">
        <v>2</v>
      </c>
      <c r="B142" s="4">
        <v>226</v>
      </c>
      <c r="C142" s="4">
        <v>10.079030686544446</v>
      </c>
      <c r="D142" s="4">
        <v>49.145403919590443</v>
      </c>
      <c r="E142" s="4">
        <v>2.0910000000000002</v>
      </c>
      <c r="F142" s="4">
        <v>2515861.2814206448</v>
      </c>
      <c r="G142" s="4">
        <v>6861368.8274167581</v>
      </c>
      <c r="H142" s="4">
        <v>185.601</v>
      </c>
      <c r="I142" s="4">
        <v>1</v>
      </c>
      <c r="J142" s="4">
        <v>11</v>
      </c>
      <c r="K142" s="4">
        <v>146</v>
      </c>
      <c r="L142" s="4" t="s">
        <v>28</v>
      </c>
      <c r="M142" s="8">
        <v>13.2</v>
      </c>
      <c r="N142" s="10">
        <v>1</v>
      </c>
      <c r="O142" s="10">
        <v>11</v>
      </c>
      <c r="P142" s="10">
        <v>155</v>
      </c>
      <c r="R142" s="10">
        <v>15</v>
      </c>
      <c r="S142" s="10">
        <v>11.9</v>
      </c>
      <c r="U142" s="10" t="s">
        <v>28</v>
      </c>
      <c r="V142" s="12">
        <v>1</v>
      </c>
      <c r="W142" s="12">
        <v>22</v>
      </c>
      <c r="X142" s="12">
        <v>129</v>
      </c>
      <c r="Y142" s="12" t="s">
        <v>57</v>
      </c>
      <c r="Z142" s="12">
        <v>12</v>
      </c>
      <c r="AC142" s="13">
        <v>1</v>
      </c>
      <c r="AD142" s="13">
        <v>22</v>
      </c>
      <c r="AE142" s="13"/>
      <c r="AF142" s="13" t="s">
        <v>131</v>
      </c>
      <c r="AG142" s="13"/>
      <c r="AH142" s="23"/>
      <c r="AI142" s="24">
        <v>1</v>
      </c>
      <c r="AJ142" s="24">
        <v>31</v>
      </c>
      <c r="AK142" s="24"/>
      <c r="AL142" s="24"/>
      <c r="AM142" s="24"/>
      <c r="AN142" s="24"/>
      <c r="AP142" s="6">
        <v>1</v>
      </c>
    </row>
    <row r="143" spans="1:54" x14ac:dyDescent="0.25">
      <c r="A143" s="4">
        <v>2</v>
      </c>
      <c r="B143" s="4">
        <v>227</v>
      </c>
      <c r="C143" s="4">
        <v>13.542024592922463</v>
      </c>
      <c r="D143" s="4">
        <v>49.297542686473562</v>
      </c>
      <c r="E143" s="4">
        <v>2.621</v>
      </c>
      <c r="F143" s="4">
        <v>2515864.4335282031</v>
      </c>
      <c r="G143" s="4">
        <v>6861367.3853033986</v>
      </c>
      <c r="H143" s="4">
        <v>186.131</v>
      </c>
      <c r="I143" s="4">
        <v>1</v>
      </c>
      <c r="J143" s="4">
        <v>11</v>
      </c>
      <c r="K143" s="4">
        <v>165</v>
      </c>
      <c r="L143" s="4" t="s">
        <v>28</v>
      </c>
      <c r="M143" s="8">
        <v>14.4</v>
      </c>
      <c r="N143" s="10">
        <v>1</v>
      </c>
      <c r="O143" s="10">
        <v>11</v>
      </c>
      <c r="P143" s="10">
        <v>182</v>
      </c>
      <c r="R143" s="10">
        <v>16.3</v>
      </c>
      <c r="S143" s="10">
        <v>7.8</v>
      </c>
      <c r="T143" s="10">
        <v>4.1749999999999998</v>
      </c>
      <c r="U143" s="10">
        <v>2.4449999999999998</v>
      </c>
      <c r="V143" s="12">
        <v>1</v>
      </c>
      <c r="W143" s="12">
        <v>11</v>
      </c>
      <c r="X143" s="12">
        <v>203</v>
      </c>
      <c r="AC143" s="13">
        <v>1</v>
      </c>
      <c r="AD143" s="13">
        <v>11</v>
      </c>
      <c r="AE143" s="13"/>
      <c r="AF143" s="13"/>
      <c r="AG143" s="13"/>
      <c r="AH143" s="23"/>
      <c r="AI143" s="24">
        <v>1</v>
      </c>
      <c r="AJ143" s="24" t="s">
        <v>104</v>
      </c>
      <c r="AK143" s="24">
        <v>217</v>
      </c>
      <c r="AL143" s="24"/>
      <c r="AM143" s="24"/>
      <c r="AN143" s="24" t="s">
        <v>170</v>
      </c>
      <c r="AO143" s="6">
        <f t="shared" ref="AO143" si="30">AK143-X143</f>
        <v>14</v>
      </c>
      <c r="AP143" s="6">
        <v>0</v>
      </c>
      <c r="AQ143" s="26">
        <v>19.689999999999998</v>
      </c>
      <c r="AR143" s="26">
        <v>1</v>
      </c>
      <c r="AS143" s="26" t="s">
        <v>104</v>
      </c>
      <c r="AT143" s="26">
        <v>243</v>
      </c>
      <c r="AX143" s="26">
        <v>14.444444444444445</v>
      </c>
      <c r="BB143">
        <f t="shared" ref="BB143" si="31">AT143-AK143</f>
        <v>26</v>
      </c>
    </row>
    <row r="144" spans="1:54" x14ac:dyDescent="0.25">
      <c r="A144" s="4">
        <v>3</v>
      </c>
      <c r="B144" s="4">
        <v>378</v>
      </c>
      <c r="C144" s="4">
        <v>29.10796615643055</v>
      </c>
      <c r="D144" s="4">
        <v>0.84516639550666284</v>
      </c>
      <c r="E144" s="4">
        <v>-0.4194</v>
      </c>
      <c r="F144" s="4">
        <v>2515856.2182954359</v>
      </c>
      <c r="G144" s="4">
        <v>6861317.1613922045</v>
      </c>
      <c r="H144" s="4">
        <v>183.09059999999999</v>
      </c>
      <c r="I144" s="4">
        <v>1</v>
      </c>
      <c r="J144" s="4">
        <v>11</v>
      </c>
      <c r="K144" s="4">
        <v>137</v>
      </c>
      <c r="L144" s="4" t="s">
        <v>28</v>
      </c>
      <c r="M144" s="8">
        <v>15.5</v>
      </c>
      <c r="N144" s="10">
        <v>1</v>
      </c>
      <c r="O144" s="10">
        <v>11</v>
      </c>
      <c r="P144" s="10">
        <v>153</v>
      </c>
      <c r="R144" s="10">
        <v>17.600000000000001</v>
      </c>
      <c r="S144" s="10">
        <v>8.6</v>
      </c>
      <c r="U144" s="10" t="s">
        <v>28</v>
      </c>
      <c r="V144" s="12">
        <v>1</v>
      </c>
      <c r="W144" s="12">
        <v>11</v>
      </c>
      <c r="X144" s="12">
        <v>170</v>
      </c>
      <c r="AC144" s="13">
        <v>1</v>
      </c>
      <c r="AD144" s="13">
        <v>22</v>
      </c>
      <c r="AE144" s="13"/>
      <c r="AF144" s="13" t="s">
        <v>133</v>
      </c>
      <c r="AG144" s="13">
        <v>1</v>
      </c>
      <c r="AH144" s="23">
        <v>10</v>
      </c>
      <c r="AI144" s="24">
        <v>1</v>
      </c>
      <c r="AJ144" s="24">
        <v>22</v>
      </c>
      <c r="AK144" s="24">
        <v>154</v>
      </c>
      <c r="AL144" s="24">
        <v>6</v>
      </c>
      <c r="AM144" s="24"/>
      <c r="AN144" s="24" t="s">
        <v>162</v>
      </c>
      <c r="AP144" s="6">
        <v>0</v>
      </c>
      <c r="AR144" s="26">
        <v>1</v>
      </c>
      <c r="AS144" s="26">
        <v>22</v>
      </c>
      <c r="AT144" s="26">
        <v>152</v>
      </c>
      <c r="AX144" s="26">
        <v>-1.1111111111111112</v>
      </c>
    </row>
    <row r="145" spans="1:54" x14ac:dyDescent="0.25">
      <c r="A145" s="4">
        <v>3</v>
      </c>
      <c r="B145" s="4">
        <v>377</v>
      </c>
      <c r="C145" s="4">
        <v>29.044938547336876</v>
      </c>
      <c r="D145" s="4">
        <v>1.5341638704598988</v>
      </c>
      <c r="E145" s="4">
        <v>-0.5524</v>
      </c>
      <c r="F145" s="4">
        <v>2515856.476056742</v>
      </c>
      <c r="G145" s="4">
        <v>6861317.8034584848</v>
      </c>
      <c r="H145" s="4">
        <v>182.95759999999999</v>
      </c>
      <c r="I145" s="4">
        <v>2</v>
      </c>
      <c r="J145" s="4">
        <v>11</v>
      </c>
      <c r="K145" s="4">
        <v>35</v>
      </c>
      <c r="L145" s="4" t="s">
        <v>28</v>
      </c>
      <c r="M145" s="8">
        <v>2.85</v>
      </c>
      <c r="N145" s="10">
        <v>2</v>
      </c>
      <c r="O145" s="10">
        <v>11</v>
      </c>
      <c r="P145" s="10">
        <v>57</v>
      </c>
      <c r="R145" s="10">
        <v>4.1066666666666665</v>
      </c>
      <c r="S145" s="10">
        <v>1.0266666666666666</v>
      </c>
      <c r="U145" s="10" t="s">
        <v>28</v>
      </c>
      <c r="V145" s="12">
        <v>2</v>
      </c>
      <c r="W145" s="12">
        <v>11</v>
      </c>
      <c r="X145" s="12">
        <v>81</v>
      </c>
      <c r="AC145" s="13">
        <v>2</v>
      </c>
      <c r="AD145" s="13">
        <v>11</v>
      </c>
      <c r="AE145" s="13"/>
      <c r="AF145" s="13"/>
      <c r="AG145" s="13"/>
      <c r="AH145" s="23"/>
      <c r="AI145" s="24">
        <v>2</v>
      </c>
      <c r="AJ145" s="24">
        <v>31</v>
      </c>
      <c r="AK145" s="24"/>
      <c r="AL145" s="24"/>
      <c r="AM145" s="24"/>
      <c r="AN145" s="24"/>
      <c r="AP145" s="6">
        <v>1</v>
      </c>
    </row>
    <row r="146" spans="1:54" x14ac:dyDescent="0.25">
      <c r="A146" s="4">
        <v>3</v>
      </c>
      <c r="B146" s="4">
        <v>380</v>
      </c>
      <c r="C146" s="4">
        <v>23.655924246199749</v>
      </c>
      <c r="D146" s="4">
        <v>1.8909479257924544</v>
      </c>
      <c r="E146" s="4">
        <v>0.89300000000000002</v>
      </c>
      <c r="F146" s="4">
        <v>2515851.8412183663</v>
      </c>
      <c r="G146" s="4">
        <v>6861320.5760102402</v>
      </c>
      <c r="H146" s="4">
        <v>184.40299999999999</v>
      </c>
      <c r="I146" s="4">
        <v>2</v>
      </c>
      <c r="J146" s="4">
        <v>11</v>
      </c>
      <c r="K146" s="4">
        <v>52</v>
      </c>
      <c r="L146" s="4" t="s">
        <v>28</v>
      </c>
      <c r="M146" s="8">
        <v>4.2</v>
      </c>
      <c r="N146" s="10">
        <v>2</v>
      </c>
      <c r="O146" s="10">
        <v>11</v>
      </c>
      <c r="P146" s="10">
        <v>64</v>
      </c>
      <c r="R146" s="10">
        <v>4.8099999999999996</v>
      </c>
      <c r="S146" s="10">
        <v>0.74</v>
      </c>
      <c r="U146" s="10" t="s">
        <v>28</v>
      </c>
      <c r="V146" s="12">
        <v>2</v>
      </c>
      <c r="W146" s="12">
        <v>11</v>
      </c>
      <c r="X146" s="12">
        <v>83</v>
      </c>
      <c r="AC146" s="13">
        <v>2</v>
      </c>
      <c r="AD146" s="13">
        <v>11</v>
      </c>
      <c r="AE146" s="13"/>
      <c r="AF146" s="13"/>
      <c r="AG146" s="13"/>
      <c r="AH146" s="23"/>
      <c r="AI146" s="24">
        <v>2</v>
      </c>
      <c r="AJ146" s="24">
        <v>31</v>
      </c>
      <c r="AK146" s="24"/>
      <c r="AL146" s="24"/>
      <c r="AM146" s="24"/>
      <c r="AN146" s="24"/>
      <c r="AP146" s="6">
        <v>1</v>
      </c>
    </row>
    <row r="147" spans="1:54" x14ac:dyDescent="0.25">
      <c r="A147" s="4">
        <v>3</v>
      </c>
      <c r="B147" s="4">
        <v>382</v>
      </c>
      <c r="C147" s="4">
        <v>22.314907297105087</v>
      </c>
      <c r="D147" s="4">
        <v>2.3138941898034338</v>
      </c>
      <c r="E147" s="4">
        <v>0.81</v>
      </c>
      <c r="F147" s="4">
        <v>2515850.8400989235</v>
      </c>
      <c r="G147" s="4">
        <v>6861321.5634158617</v>
      </c>
      <c r="H147" s="4">
        <v>184.32</v>
      </c>
      <c r="I147" s="4">
        <v>5</v>
      </c>
      <c r="J147" s="4">
        <v>11</v>
      </c>
      <c r="K147" s="4">
        <v>34</v>
      </c>
      <c r="L147" s="4" t="s">
        <v>28</v>
      </c>
      <c r="M147" s="8">
        <v>3.25</v>
      </c>
      <c r="N147" s="10">
        <v>5</v>
      </c>
      <c r="O147" s="10">
        <v>11</v>
      </c>
      <c r="P147" s="10">
        <v>37</v>
      </c>
      <c r="R147" s="10">
        <v>4.3</v>
      </c>
      <c r="S147" s="10">
        <v>1.5</v>
      </c>
      <c r="U147" s="10" t="s">
        <v>28</v>
      </c>
      <c r="V147" s="12">
        <v>5</v>
      </c>
      <c r="W147" s="12" t="s">
        <v>103</v>
      </c>
      <c r="X147" s="12">
        <v>29</v>
      </c>
      <c r="Y147" s="12" t="s">
        <v>58</v>
      </c>
      <c r="AC147" s="13">
        <v>5</v>
      </c>
      <c r="AD147" s="13">
        <v>11</v>
      </c>
      <c r="AE147" s="13"/>
      <c r="AF147" s="13"/>
      <c r="AG147" s="13"/>
      <c r="AH147" s="23"/>
      <c r="AI147" s="24"/>
      <c r="AJ147" s="24"/>
      <c r="AK147" s="24"/>
      <c r="AL147" s="24"/>
      <c r="AM147" s="24"/>
      <c r="AN147" s="24"/>
      <c r="AP147" s="6">
        <v>1</v>
      </c>
    </row>
    <row r="148" spans="1:54" x14ac:dyDescent="0.25">
      <c r="A148" s="4">
        <v>3</v>
      </c>
      <c r="B148" s="4">
        <v>385</v>
      </c>
      <c r="C148" s="4">
        <v>20.434905415262087</v>
      </c>
      <c r="D148" s="4">
        <v>2.360818855671071</v>
      </c>
      <c r="E148" s="4">
        <v>0.78700000000000003</v>
      </c>
      <c r="F148" s="4">
        <v>2515849.1878734683</v>
      </c>
      <c r="G148" s="4">
        <v>6861322.4616140826</v>
      </c>
      <c r="H148" s="4">
        <v>184.297</v>
      </c>
      <c r="I148" s="4">
        <v>5</v>
      </c>
      <c r="J148" s="4">
        <v>11</v>
      </c>
      <c r="K148" s="4">
        <v>40</v>
      </c>
      <c r="L148" s="4" t="s">
        <v>28</v>
      </c>
      <c r="M148" s="8">
        <v>6.3</v>
      </c>
      <c r="N148" s="10">
        <v>5</v>
      </c>
      <c r="O148" s="10">
        <v>11</v>
      </c>
      <c r="P148" s="10">
        <v>52</v>
      </c>
      <c r="R148" s="10">
        <v>7.8</v>
      </c>
      <c r="S148" s="10">
        <v>2.1</v>
      </c>
      <c r="U148" s="10" t="s">
        <v>28</v>
      </c>
      <c r="V148" s="12">
        <v>5</v>
      </c>
      <c r="W148" s="12">
        <v>11</v>
      </c>
      <c r="X148" s="12">
        <v>61</v>
      </c>
      <c r="AC148" s="13">
        <v>5</v>
      </c>
      <c r="AD148" s="13">
        <v>11</v>
      </c>
      <c r="AE148" s="13"/>
      <c r="AF148" s="13"/>
      <c r="AG148" s="13"/>
      <c r="AH148" s="23"/>
      <c r="AI148" s="24">
        <v>5</v>
      </c>
      <c r="AJ148" s="24">
        <v>31</v>
      </c>
      <c r="AK148" s="24"/>
      <c r="AL148" s="24"/>
      <c r="AM148" s="24"/>
      <c r="AN148" s="24"/>
      <c r="AP148" s="6">
        <v>1</v>
      </c>
    </row>
    <row r="149" spans="1:54" x14ac:dyDescent="0.25">
      <c r="A149" s="4">
        <v>3</v>
      </c>
      <c r="B149" s="4">
        <v>379</v>
      </c>
      <c r="C149" s="4">
        <v>25.826904689649211</v>
      </c>
      <c r="D149" s="4">
        <v>2.379034920251426</v>
      </c>
      <c r="E149" s="4">
        <v>0.498</v>
      </c>
      <c r="F149" s="4">
        <v>2515853.9961985005</v>
      </c>
      <c r="G149" s="4">
        <v>6861320.0215324471</v>
      </c>
      <c r="H149" s="4">
        <v>184.00799999999998</v>
      </c>
      <c r="I149" s="4">
        <v>1</v>
      </c>
      <c r="J149" s="4">
        <v>21</v>
      </c>
      <c r="K149" s="4">
        <v>67</v>
      </c>
      <c r="L149" s="4" t="s">
        <v>28</v>
      </c>
      <c r="M149" s="8">
        <v>5.5</v>
      </c>
      <c r="N149" s="10">
        <v>1</v>
      </c>
      <c r="O149" s="10">
        <v>23</v>
      </c>
      <c r="P149" s="10">
        <v>67</v>
      </c>
      <c r="U149" s="10" t="s">
        <v>28</v>
      </c>
      <c r="V149" s="12">
        <v>1</v>
      </c>
      <c r="W149" s="12">
        <v>23</v>
      </c>
      <c r="Y149" s="12" t="s">
        <v>52</v>
      </c>
      <c r="AC149" s="13"/>
      <c r="AD149" s="13">
        <v>41</v>
      </c>
      <c r="AE149" s="13"/>
      <c r="AF149" s="13"/>
      <c r="AG149" s="13"/>
      <c r="AH149" s="23"/>
      <c r="AI149" s="24"/>
      <c r="AJ149" s="24"/>
      <c r="AK149" s="24"/>
      <c r="AL149" s="24"/>
      <c r="AM149" s="24"/>
      <c r="AN149" s="24"/>
      <c r="AP149" s="6">
        <v>0</v>
      </c>
    </row>
    <row r="150" spans="1:54" x14ac:dyDescent="0.25">
      <c r="A150" s="4">
        <v>3</v>
      </c>
      <c r="B150" s="4">
        <v>383</v>
      </c>
      <c r="C150" s="4">
        <v>21.843892350878289</v>
      </c>
      <c r="D150" s="4">
        <v>2.6868753159089849</v>
      </c>
      <c r="E150" s="4">
        <v>0.94199999999999995</v>
      </c>
      <c r="F150" s="4">
        <v>2515850.5907050399</v>
      </c>
      <c r="G150" s="4">
        <v>6861322.1100168964</v>
      </c>
      <c r="H150" s="4">
        <v>184.452</v>
      </c>
      <c r="I150" s="4">
        <v>1</v>
      </c>
      <c r="J150" s="4">
        <v>11</v>
      </c>
      <c r="K150" s="4">
        <v>186</v>
      </c>
      <c r="L150" s="4" t="s">
        <v>28</v>
      </c>
      <c r="M150" s="8">
        <v>13.9</v>
      </c>
      <c r="N150" s="10">
        <v>1</v>
      </c>
      <c r="O150" s="10">
        <v>11</v>
      </c>
      <c r="P150" s="10">
        <v>195</v>
      </c>
      <c r="R150" s="10">
        <v>14.9</v>
      </c>
      <c r="S150" s="10">
        <v>7.8</v>
      </c>
      <c r="U150" s="10" t="s">
        <v>28</v>
      </c>
      <c r="V150" s="12">
        <v>1</v>
      </c>
      <c r="W150" s="12">
        <v>11</v>
      </c>
      <c r="X150" s="12">
        <v>201</v>
      </c>
      <c r="AC150" s="13">
        <v>1</v>
      </c>
      <c r="AD150" s="13">
        <v>11</v>
      </c>
      <c r="AE150" s="13"/>
      <c r="AF150" s="13"/>
      <c r="AG150" s="13"/>
      <c r="AH150" s="23"/>
      <c r="AI150" s="24">
        <v>1</v>
      </c>
      <c r="AJ150" s="24">
        <v>11</v>
      </c>
      <c r="AK150" s="24">
        <v>212</v>
      </c>
      <c r="AL150" s="24"/>
      <c r="AM150" s="24"/>
      <c r="AN150" s="24"/>
      <c r="AO150" s="6">
        <f>AK150-X150</f>
        <v>11</v>
      </c>
      <c r="AP150" s="6">
        <v>0</v>
      </c>
      <c r="AQ150" s="26">
        <v>17.919999999999987</v>
      </c>
      <c r="AR150" s="26">
        <v>1</v>
      </c>
      <c r="AS150" s="26" t="s">
        <v>104</v>
      </c>
      <c r="AT150" s="26">
        <v>231</v>
      </c>
      <c r="AX150" s="26">
        <v>10.555555555555555</v>
      </c>
      <c r="BB150">
        <f>AT150-AK150</f>
        <v>19</v>
      </c>
    </row>
    <row r="151" spans="1:54" x14ac:dyDescent="0.25">
      <c r="A151" s="4">
        <v>3</v>
      </c>
      <c r="B151" s="4">
        <v>384</v>
      </c>
      <c r="C151" s="4">
        <v>21.263882093084248</v>
      </c>
      <c r="D151" s="4">
        <v>2.9428520743338344</v>
      </c>
      <c r="E151" s="4">
        <v>0.81599999999999995</v>
      </c>
      <c r="F151" s="4">
        <v>2515850.1909813904</v>
      </c>
      <c r="G151" s="4">
        <v>6861322.6021114029</v>
      </c>
      <c r="H151" s="4">
        <v>184.32599999999999</v>
      </c>
      <c r="I151" s="4">
        <v>5</v>
      </c>
      <c r="J151" s="4">
        <v>11</v>
      </c>
      <c r="K151" s="4">
        <v>33</v>
      </c>
      <c r="L151" s="4" t="s">
        <v>28</v>
      </c>
      <c r="M151" s="8" t="s">
        <v>28</v>
      </c>
      <c r="N151" s="10">
        <v>5</v>
      </c>
      <c r="O151" s="10">
        <v>11</v>
      </c>
      <c r="P151" s="10">
        <v>40</v>
      </c>
      <c r="R151" s="10">
        <v>5.5</v>
      </c>
      <c r="S151" s="10">
        <v>1.9</v>
      </c>
      <c r="U151" s="10" t="s">
        <v>28</v>
      </c>
      <c r="V151" s="12">
        <v>5</v>
      </c>
      <c r="W151" s="12">
        <v>11</v>
      </c>
      <c r="X151" s="12">
        <v>44</v>
      </c>
      <c r="AC151" s="13">
        <v>5</v>
      </c>
      <c r="AD151" s="13">
        <v>11</v>
      </c>
      <c r="AE151" s="13"/>
      <c r="AF151" s="13"/>
      <c r="AG151" s="13"/>
      <c r="AH151" s="23"/>
      <c r="AI151" s="24"/>
      <c r="AJ151" s="24"/>
      <c r="AK151" s="24"/>
      <c r="AL151" s="24"/>
      <c r="AM151" s="24"/>
      <c r="AN151" s="24"/>
      <c r="AP151" s="6">
        <v>1</v>
      </c>
    </row>
    <row r="152" spans="1:54" x14ac:dyDescent="0.25">
      <c r="A152" s="4">
        <v>3</v>
      </c>
      <c r="B152" s="4">
        <v>375</v>
      </c>
      <c r="C152" s="4">
        <v>27.980766922697875</v>
      </c>
      <c r="D152" s="4">
        <v>5.8171212311294145</v>
      </c>
      <c r="E152" s="4">
        <v>0.222</v>
      </c>
      <c r="F152" s="4">
        <v>2515857.4797969493</v>
      </c>
      <c r="G152" s="4">
        <v>6861322.1009799335</v>
      </c>
      <c r="H152" s="4">
        <v>183.732</v>
      </c>
      <c r="I152" s="4">
        <v>3</v>
      </c>
      <c r="J152" s="4">
        <v>11</v>
      </c>
      <c r="K152" s="4">
        <v>35</v>
      </c>
      <c r="L152" s="4" t="s">
        <v>28</v>
      </c>
      <c r="M152" s="8">
        <v>5.7</v>
      </c>
      <c r="N152" s="10">
        <v>3</v>
      </c>
      <c r="O152" s="10">
        <v>11</v>
      </c>
      <c r="P152" s="10">
        <v>44</v>
      </c>
      <c r="Q152" s="10" t="s">
        <v>59</v>
      </c>
      <c r="R152" s="10">
        <v>6.6</v>
      </c>
      <c r="S152" s="10">
        <v>2.7</v>
      </c>
      <c r="U152" s="10" t="s">
        <v>28</v>
      </c>
      <c r="V152" s="12">
        <v>3</v>
      </c>
      <c r="W152" s="12">
        <v>11</v>
      </c>
      <c r="X152" s="12">
        <v>54</v>
      </c>
      <c r="AC152" s="13">
        <v>3</v>
      </c>
      <c r="AD152" s="13">
        <v>14</v>
      </c>
      <c r="AE152" s="13"/>
      <c r="AF152" s="13" t="s">
        <v>134</v>
      </c>
      <c r="AG152" s="13"/>
      <c r="AH152" s="23"/>
      <c r="AI152" s="24"/>
      <c r="AJ152" s="24"/>
      <c r="AK152" s="24"/>
      <c r="AL152" s="24"/>
      <c r="AM152" s="24"/>
      <c r="AN152" s="24"/>
      <c r="AP152" s="6">
        <v>1</v>
      </c>
    </row>
    <row r="153" spans="1:54" x14ac:dyDescent="0.25">
      <c r="A153" s="4">
        <v>3</v>
      </c>
      <c r="B153" s="4">
        <v>388</v>
      </c>
      <c r="C153" s="4">
        <v>23.34575165924355</v>
      </c>
      <c r="D153" s="4">
        <v>6.1979355002232071</v>
      </c>
      <c r="E153" s="4">
        <v>0.995</v>
      </c>
      <c r="F153" s="4">
        <v>2515853.5271250131</v>
      </c>
      <c r="G153" s="4">
        <v>6861324.5514432695</v>
      </c>
      <c r="H153" s="4">
        <v>184.505</v>
      </c>
      <c r="I153" s="4">
        <v>1</v>
      </c>
      <c r="J153" s="4">
        <v>11</v>
      </c>
      <c r="K153" s="4">
        <v>166</v>
      </c>
      <c r="L153" s="4" t="s">
        <v>28</v>
      </c>
      <c r="M153" s="8">
        <v>12.5</v>
      </c>
      <c r="N153" s="10">
        <v>1</v>
      </c>
      <c r="O153" s="10">
        <v>11</v>
      </c>
      <c r="P153" s="10">
        <v>177</v>
      </c>
      <c r="Q153" s="10" t="s">
        <v>59</v>
      </c>
      <c r="R153" s="10">
        <v>14.3</v>
      </c>
      <c r="S153" s="10">
        <v>6.4</v>
      </c>
      <c r="U153" s="10" t="s">
        <v>28</v>
      </c>
      <c r="V153" s="12">
        <v>1</v>
      </c>
      <c r="W153" s="12">
        <v>11</v>
      </c>
      <c r="X153" s="12">
        <v>190</v>
      </c>
      <c r="AC153" s="13">
        <v>1</v>
      </c>
      <c r="AD153" s="13" t="s">
        <v>103</v>
      </c>
      <c r="AE153" s="13"/>
      <c r="AF153" s="13" t="s">
        <v>135</v>
      </c>
      <c r="AG153" s="13">
        <v>1</v>
      </c>
      <c r="AH153" s="23">
        <v>8</v>
      </c>
      <c r="AI153" s="24">
        <v>1</v>
      </c>
      <c r="AJ153" s="24">
        <v>31</v>
      </c>
      <c r="AK153" s="24"/>
      <c r="AL153" s="24"/>
      <c r="AM153" s="24"/>
      <c r="AN153" s="24"/>
      <c r="AP153" s="6">
        <v>0</v>
      </c>
    </row>
    <row r="154" spans="1:54" x14ac:dyDescent="0.25">
      <c r="A154" s="4">
        <v>3</v>
      </c>
      <c r="B154" s="4">
        <v>374</v>
      </c>
      <c r="C154" s="4">
        <v>28.456723284640688</v>
      </c>
      <c r="D154" s="4">
        <v>6.9061403042067235</v>
      </c>
      <c r="E154" s="4">
        <v>0.14299999999999999</v>
      </c>
      <c r="F154" s="4">
        <v>2515858.3995964895</v>
      </c>
      <c r="G154" s="4">
        <v>6861322.8536191601</v>
      </c>
      <c r="H154" s="4">
        <v>183.65299999999999</v>
      </c>
      <c r="I154" s="4">
        <v>1</v>
      </c>
      <c r="J154" s="4">
        <v>11</v>
      </c>
      <c r="K154" s="4">
        <v>143</v>
      </c>
      <c r="L154" s="4" t="s">
        <v>28</v>
      </c>
      <c r="M154" s="8">
        <v>13.8</v>
      </c>
      <c r="N154" s="10">
        <v>1</v>
      </c>
      <c r="O154" s="10">
        <v>11</v>
      </c>
      <c r="P154" s="10">
        <v>161</v>
      </c>
      <c r="R154" s="10">
        <v>16.100000000000001</v>
      </c>
      <c r="S154" s="10">
        <v>7.2</v>
      </c>
      <c r="U154" s="10" t="s">
        <v>28</v>
      </c>
      <c r="V154" s="12">
        <v>1</v>
      </c>
      <c r="W154" s="12">
        <v>11</v>
      </c>
      <c r="X154" s="12">
        <v>175</v>
      </c>
      <c r="AC154" s="13">
        <v>1</v>
      </c>
      <c r="AD154" s="13">
        <v>11</v>
      </c>
      <c r="AE154" s="13"/>
      <c r="AF154" s="13"/>
      <c r="AG154" s="13"/>
      <c r="AH154" s="23"/>
      <c r="AI154" s="24">
        <v>1</v>
      </c>
      <c r="AJ154" s="24" t="s">
        <v>104</v>
      </c>
      <c r="AK154" s="24">
        <v>182</v>
      </c>
      <c r="AL154" s="24"/>
      <c r="AM154" s="24"/>
      <c r="AN154" s="24"/>
      <c r="AO154" s="6">
        <f t="shared" ref="AO154:AO155" si="32">AK154-X154</f>
        <v>7</v>
      </c>
      <c r="AP154" s="6">
        <v>0</v>
      </c>
      <c r="AQ154" s="26">
        <v>17.75</v>
      </c>
      <c r="AR154" s="26">
        <v>1</v>
      </c>
      <c r="AS154" s="26" t="s">
        <v>104</v>
      </c>
      <c r="AT154" s="26">
        <v>191</v>
      </c>
      <c r="AX154" s="26">
        <v>5</v>
      </c>
      <c r="BB154">
        <f t="shared" ref="BB154:BB155" si="33">AT154-AK154</f>
        <v>9</v>
      </c>
    </row>
    <row r="155" spans="1:54" x14ac:dyDescent="0.25">
      <c r="A155" s="4">
        <v>3</v>
      </c>
      <c r="B155" s="4">
        <v>389</v>
      </c>
      <c r="C155" s="4">
        <v>22.165655008150363</v>
      </c>
      <c r="D155" s="4">
        <v>8.6098882141209412</v>
      </c>
      <c r="E155" s="4">
        <v>0.86799999999999999</v>
      </c>
      <c r="F155" s="4">
        <v>2515853.5753406384</v>
      </c>
      <c r="G155" s="4">
        <v>6861327.2361814799</v>
      </c>
      <c r="H155" s="4">
        <v>184.37799999999999</v>
      </c>
      <c r="I155" s="4">
        <v>1</v>
      </c>
      <c r="J155" s="4">
        <v>11</v>
      </c>
      <c r="K155" s="4">
        <v>158</v>
      </c>
      <c r="L155" s="4" t="s">
        <v>28</v>
      </c>
      <c r="M155" s="8">
        <v>13</v>
      </c>
      <c r="N155" s="10">
        <v>1</v>
      </c>
      <c r="O155" s="10">
        <v>11</v>
      </c>
      <c r="P155" s="10">
        <v>179</v>
      </c>
      <c r="Q155" s="10" t="s">
        <v>59</v>
      </c>
      <c r="R155" s="10">
        <v>16</v>
      </c>
      <c r="S155" s="10">
        <v>8.1</v>
      </c>
      <c r="U155" s="10" t="s">
        <v>28</v>
      </c>
      <c r="V155" s="12">
        <v>1</v>
      </c>
      <c r="W155" s="12">
        <v>11</v>
      </c>
      <c r="X155" s="12">
        <v>201</v>
      </c>
      <c r="AC155" s="13">
        <v>1</v>
      </c>
      <c r="AD155" s="13">
        <v>11</v>
      </c>
      <c r="AE155" s="13"/>
      <c r="AF155" s="13"/>
      <c r="AG155" s="13"/>
      <c r="AH155" s="23"/>
      <c r="AI155" s="24">
        <v>1</v>
      </c>
      <c r="AJ155" s="24" t="s">
        <v>104</v>
      </c>
      <c r="AK155" s="24">
        <v>212</v>
      </c>
      <c r="AL155" s="24"/>
      <c r="AM155" s="24"/>
      <c r="AN155" s="24"/>
      <c r="AO155" s="6">
        <f t="shared" si="32"/>
        <v>11</v>
      </c>
      <c r="AP155" s="6">
        <v>0</v>
      </c>
      <c r="AQ155" s="26">
        <v>20.819999999999993</v>
      </c>
      <c r="AR155" s="26">
        <v>1</v>
      </c>
      <c r="AS155" s="26" t="s">
        <v>104</v>
      </c>
      <c r="AT155" s="26">
        <v>230</v>
      </c>
      <c r="AX155" s="26">
        <v>10</v>
      </c>
      <c r="BB155">
        <f t="shared" si="33"/>
        <v>18</v>
      </c>
    </row>
    <row r="156" spans="1:54" x14ac:dyDescent="0.25">
      <c r="A156" s="4">
        <v>3</v>
      </c>
      <c r="B156" s="4">
        <v>372</v>
      </c>
      <c r="C156" s="4">
        <v>29.767636769593302</v>
      </c>
      <c r="D156" s="4">
        <v>9.0651928359829625</v>
      </c>
      <c r="E156" s="4">
        <v>5.9999999999999995E-4</v>
      </c>
      <c r="F156" s="4">
        <v>2515860.5501338448</v>
      </c>
      <c r="G156" s="4">
        <v>6861324.1784554077</v>
      </c>
      <c r="H156" s="4">
        <v>183.51059999999998</v>
      </c>
      <c r="I156" s="4">
        <v>3</v>
      </c>
      <c r="J156" s="4">
        <v>11</v>
      </c>
      <c r="K156" s="4">
        <v>44</v>
      </c>
      <c r="L156" s="4" t="s">
        <v>28</v>
      </c>
      <c r="M156" s="8">
        <v>6.9</v>
      </c>
      <c r="N156" s="10">
        <v>3</v>
      </c>
      <c r="O156" s="10">
        <v>11</v>
      </c>
      <c r="P156" s="10">
        <v>53</v>
      </c>
      <c r="Q156" s="10" t="s">
        <v>59</v>
      </c>
      <c r="R156" s="10">
        <v>8.3000000000000007</v>
      </c>
      <c r="S156" s="10">
        <v>3.2</v>
      </c>
      <c r="U156" s="10" t="s">
        <v>28</v>
      </c>
      <c r="V156" s="12">
        <v>3</v>
      </c>
      <c r="W156" s="12">
        <v>11</v>
      </c>
      <c r="X156" s="12">
        <v>62</v>
      </c>
      <c r="AC156" s="13">
        <v>3</v>
      </c>
      <c r="AD156" s="13">
        <v>11</v>
      </c>
      <c r="AE156" s="13"/>
      <c r="AF156" s="13"/>
      <c r="AG156" s="13"/>
      <c r="AH156" s="23"/>
      <c r="AI156" s="24">
        <v>3</v>
      </c>
      <c r="AJ156" s="24">
        <v>31</v>
      </c>
      <c r="AK156" s="24"/>
      <c r="AL156" s="24"/>
      <c r="AM156" s="24"/>
      <c r="AN156" s="24"/>
      <c r="AP156" s="6">
        <v>1</v>
      </c>
    </row>
    <row r="157" spans="1:54" x14ac:dyDescent="0.25">
      <c r="A157" s="4">
        <v>3</v>
      </c>
      <c r="B157" s="4">
        <v>373</v>
      </c>
      <c r="C157" s="4">
        <v>27.586626352799325</v>
      </c>
      <c r="D157" s="4">
        <v>9.3251054402101854</v>
      </c>
      <c r="E157" s="4">
        <v>0.17799999999999999</v>
      </c>
      <c r="F157" s="4">
        <v>2515858.726972308</v>
      </c>
      <c r="G157" s="4">
        <v>6861325.4033811241</v>
      </c>
      <c r="H157" s="4">
        <v>183.68799999999999</v>
      </c>
      <c r="I157" s="4">
        <v>1</v>
      </c>
      <c r="J157" s="4">
        <v>11</v>
      </c>
      <c r="K157" s="4">
        <v>132</v>
      </c>
      <c r="L157" s="4" t="s">
        <v>28</v>
      </c>
      <c r="M157" s="8">
        <v>13.4</v>
      </c>
      <c r="N157" s="10">
        <v>1</v>
      </c>
      <c r="O157" s="10">
        <v>11</v>
      </c>
      <c r="P157" s="10">
        <v>149</v>
      </c>
      <c r="Q157" s="10" t="s">
        <v>59</v>
      </c>
      <c r="R157" s="10">
        <v>14.9</v>
      </c>
      <c r="S157" s="10">
        <v>9.1999999999999993</v>
      </c>
      <c r="T157" s="10">
        <v>3.145</v>
      </c>
      <c r="U157" s="10">
        <v>2.68</v>
      </c>
      <c r="V157" s="12">
        <v>1</v>
      </c>
      <c r="W157" s="12">
        <v>11</v>
      </c>
      <c r="X157" s="12">
        <v>162</v>
      </c>
      <c r="AC157" s="13">
        <v>1</v>
      </c>
      <c r="AD157" s="13">
        <v>11</v>
      </c>
      <c r="AE157" s="13"/>
      <c r="AF157" s="13"/>
      <c r="AG157" s="13"/>
      <c r="AH157" s="23"/>
      <c r="AI157" s="24">
        <v>1</v>
      </c>
      <c r="AJ157" s="24">
        <v>11</v>
      </c>
      <c r="AK157" s="24">
        <v>168</v>
      </c>
      <c r="AL157" s="24"/>
      <c r="AM157" s="24"/>
      <c r="AN157" s="24"/>
      <c r="AO157" s="6">
        <f>AK157-X157</f>
        <v>6</v>
      </c>
      <c r="AP157" s="6">
        <v>0</v>
      </c>
      <c r="AQ157" s="26">
        <v>19.099999999999994</v>
      </c>
      <c r="AR157" s="26">
        <v>1</v>
      </c>
      <c r="AS157" s="26">
        <v>11</v>
      </c>
      <c r="AT157" s="26">
        <v>189</v>
      </c>
      <c r="AX157" s="26">
        <v>11.666666666666668</v>
      </c>
      <c r="BB157">
        <f>AT157-AK157</f>
        <v>21</v>
      </c>
    </row>
    <row r="158" spans="1:54" x14ac:dyDescent="0.25">
      <c r="A158" s="4">
        <v>3</v>
      </c>
      <c r="B158" s="4">
        <v>21</v>
      </c>
      <c r="C158" s="4">
        <v>24.188586724985097</v>
      </c>
      <c r="D158" s="4">
        <v>10.313969277047256</v>
      </c>
      <c r="E158" s="4">
        <v>0.95099999999999996</v>
      </c>
      <c r="F158" s="4">
        <v>2515856.1524658059</v>
      </c>
      <c r="G158" s="4">
        <v>6861327.8316400209</v>
      </c>
      <c r="H158" s="4">
        <v>184.46099999999998</v>
      </c>
      <c r="I158" s="4">
        <v>2</v>
      </c>
      <c r="J158" s="4">
        <v>11</v>
      </c>
      <c r="K158" s="4">
        <v>48</v>
      </c>
      <c r="L158" s="4" t="s">
        <v>28</v>
      </c>
      <c r="M158" s="8">
        <v>2.75</v>
      </c>
      <c r="N158" s="10">
        <v>2</v>
      </c>
      <c r="O158" s="10">
        <v>11</v>
      </c>
      <c r="P158" s="10">
        <v>58</v>
      </c>
      <c r="R158" s="10">
        <v>3.87</v>
      </c>
      <c r="S158" s="10">
        <v>2.2933333333333334</v>
      </c>
      <c r="U158" s="10" t="s">
        <v>28</v>
      </c>
      <c r="V158" s="12">
        <v>2</v>
      </c>
      <c r="W158" s="12">
        <v>11</v>
      </c>
      <c r="X158" s="12">
        <v>78</v>
      </c>
      <c r="AC158" s="13">
        <v>2</v>
      </c>
      <c r="AD158" s="13">
        <v>11</v>
      </c>
      <c r="AE158" s="13"/>
      <c r="AF158" s="13"/>
      <c r="AG158" s="13"/>
      <c r="AH158" s="23"/>
      <c r="AI158" s="24"/>
      <c r="AJ158" s="24"/>
      <c r="AK158" s="24"/>
      <c r="AL158" s="24"/>
      <c r="AM158" s="24"/>
      <c r="AN158" s="24"/>
      <c r="AP158" s="6">
        <v>1</v>
      </c>
    </row>
    <row r="159" spans="1:54" x14ac:dyDescent="0.25">
      <c r="A159" s="4">
        <v>3</v>
      </c>
      <c r="B159" s="4">
        <v>28</v>
      </c>
      <c r="C159" s="4">
        <v>25.261574502368919</v>
      </c>
      <c r="D159" s="4">
        <v>10.619012273336178</v>
      </c>
      <c r="E159" s="4">
        <v>0.85599999999999998</v>
      </c>
      <c r="F159" s="4">
        <v>2515857.2466140478</v>
      </c>
      <c r="G159" s="4">
        <v>6861327.6143990839</v>
      </c>
      <c r="H159" s="4">
        <v>184.36599999999999</v>
      </c>
      <c r="I159" s="4">
        <v>1</v>
      </c>
      <c r="J159" s="4">
        <v>11</v>
      </c>
      <c r="K159" s="4">
        <v>129</v>
      </c>
      <c r="L159" s="4" t="s">
        <v>28</v>
      </c>
      <c r="M159" s="8">
        <v>11</v>
      </c>
      <c r="N159" s="10">
        <v>1</v>
      </c>
      <c r="O159" s="10">
        <v>11</v>
      </c>
      <c r="P159" s="10">
        <v>140</v>
      </c>
      <c r="R159" s="10">
        <v>14.4</v>
      </c>
      <c r="S159" s="10">
        <v>10.7</v>
      </c>
      <c r="U159" s="10" t="s">
        <v>28</v>
      </c>
      <c r="V159" s="12">
        <v>1</v>
      </c>
      <c r="W159" s="12">
        <v>11</v>
      </c>
      <c r="X159" s="12">
        <v>147</v>
      </c>
      <c r="AC159" s="13">
        <v>1</v>
      </c>
      <c r="AD159" s="13">
        <v>11</v>
      </c>
      <c r="AE159" s="13"/>
      <c r="AF159" s="13"/>
      <c r="AG159" s="13"/>
      <c r="AH159" s="23"/>
      <c r="AI159" s="24">
        <v>1</v>
      </c>
      <c r="AJ159" s="24" t="s">
        <v>166</v>
      </c>
      <c r="AK159" s="24">
        <v>150</v>
      </c>
      <c r="AL159" s="24"/>
      <c r="AM159" s="24"/>
      <c r="AN159" s="24"/>
      <c r="AO159" s="6">
        <f>AK159-X159</f>
        <v>3</v>
      </c>
      <c r="AP159" s="6">
        <v>0</v>
      </c>
      <c r="AQ159" s="26">
        <v>17.200000000000017</v>
      </c>
      <c r="AR159" s="26">
        <v>1</v>
      </c>
      <c r="AS159" s="26" t="s">
        <v>169</v>
      </c>
      <c r="AT159" s="26">
        <v>157</v>
      </c>
      <c r="AX159" s="26">
        <v>3.8888888888888888</v>
      </c>
      <c r="BB159">
        <f>AT159-AK159</f>
        <v>7</v>
      </c>
    </row>
    <row r="160" spans="1:54" x14ac:dyDescent="0.25">
      <c r="A160" s="4">
        <v>3</v>
      </c>
      <c r="B160" s="4">
        <v>29</v>
      </c>
      <c r="C160" s="4">
        <v>29.754556466664571</v>
      </c>
      <c r="D160" s="4">
        <v>11.06919231344679</v>
      </c>
      <c r="E160" s="4">
        <v>0.23799999999999999</v>
      </c>
      <c r="F160" s="4">
        <v>2515861.4514013478</v>
      </c>
      <c r="G160" s="4">
        <v>6861325.9684000676</v>
      </c>
      <c r="H160" s="4">
        <v>183.74799999999999</v>
      </c>
      <c r="I160" s="4">
        <v>1</v>
      </c>
      <c r="J160" s="4">
        <v>11</v>
      </c>
      <c r="K160" s="4">
        <v>122</v>
      </c>
      <c r="L160" s="4" t="s">
        <v>28</v>
      </c>
      <c r="M160" s="8">
        <v>11.5</v>
      </c>
      <c r="N160" s="10">
        <v>1</v>
      </c>
      <c r="O160" s="10">
        <v>11</v>
      </c>
      <c r="P160" s="10">
        <v>134</v>
      </c>
      <c r="R160" s="10">
        <v>13.2</v>
      </c>
      <c r="S160" s="10">
        <v>7.5</v>
      </c>
      <c r="U160" s="10" t="s">
        <v>28</v>
      </c>
      <c r="V160" s="12">
        <v>1</v>
      </c>
      <c r="W160" s="12">
        <v>11</v>
      </c>
      <c r="X160" s="12">
        <v>145</v>
      </c>
      <c r="AC160" s="13">
        <v>1</v>
      </c>
      <c r="AD160" s="13">
        <v>22</v>
      </c>
      <c r="AE160" s="13"/>
      <c r="AF160" s="13" t="s">
        <v>133</v>
      </c>
      <c r="AG160" s="13">
        <v>1</v>
      </c>
      <c r="AH160" s="23">
        <v>10</v>
      </c>
      <c r="AI160" s="24">
        <v>1</v>
      </c>
      <c r="AJ160" s="24">
        <v>31</v>
      </c>
      <c r="AK160" s="24"/>
      <c r="AL160" s="24"/>
      <c r="AM160" s="24"/>
      <c r="AN160" s="24"/>
      <c r="AP160" s="6">
        <v>1</v>
      </c>
    </row>
    <row r="161" spans="1:54" x14ac:dyDescent="0.25">
      <c r="A161" s="4">
        <v>3</v>
      </c>
      <c r="B161" s="4">
        <v>454</v>
      </c>
      <c r="C161" s="4">
        <v>28.681521845899564</v>
      </c>
      <c r="D161" s="4">
        <v>11.933149316219328</v>
      </c>
      <c r="E161" s="4">
        <v>0.49299999999999999</v>
      </c>
      <c r="F161" s="4">
        <v>2515860.8897434012</v>
      </c>
      <c r="G161" s="4">
        <v>6861327.2263211124</v>
      </c>
      <c r="H161" s="4">
        <v>184.00299999999999</v>
      </c>
      <c r="I161" s="4">
        <v>3</v>
      </c>
      <c r="J161" s="4">
        <v>11</v>
      </c>
      <c r="K161" s="4">
        <v>28</v>
      </c>
      <c r="L161" s="4" t="s">
        <v>28</v>
      </c>
      <c r="M161" s="8">
        <v>4.5999999999999996</v>
      </c>
      <c r="N161" s="10">
        <v>3</v>
      </c>
      <c r="O161" s="10">
        <v>11</v>
      </c>
      <c r="P161" s="10">
        <v>38</v>
      </c>
      <c r="R161" s="10">
        <v>6.2</v>
      </c>
      <c r="S161" s="10">
        <v>2.2999999999999998</v>
      </c>
      <c r="U161" s="10" t="s">
        <v>28</v>
      </c>
      <c r="V161" s="12">
        <v>3</v>
      </c>
      <c r="W161" s="12">
        <v>11</v>
      </c>
      <c r="X161" s="12">
        <v>44</v>
      </c>
      <c r="AC161" s="13">
        <v>3</v>
      </c>
      <c r="AD161" s="13">
        <v>11</v>
      </c>
      <c r="AE161" s="13"/>
      <c r="AF161" s="13"/>
      <c r="AG161" s="13"/>
      <c r="AH161" s="23"/>
      <c r="AI161" s="24"/>
      <c r="AJ161" s="24"/>
      <c r="AK161" s="24"/>
      <c r="AL161" s="24"/>
      <c r="AM161" s="24"/>
      <c r="AN161" s="24"/>
      <c r="AP161" s="6">
        <v>1</v>
      </c>
    </row>
    <row r="162" spans="1:54" x14ac:dyDescent="0.25">
      <c r="A162" s="4">
        <v>3</v>
      </c>
      <c r="B162" s="4">
        <v>27</v>
      </c>
      <c r="C162" s="4">
        <v>25.958506580910182</v>
      </c>
      <c r="D162" s="4">
        <v>12.31404020169021</v>
      </c>
      <c r="E162" s="4">
        <v>0.88900000000000001</v>
      </c>
      <c r="F162" s="4">
        <v>2515858.6391932485</v>
      </c>
      <c r="G162" s="4">
        <v>6861328.8058507908</v>
      </c>
      <c r="H162" s="4">
        <v>184.399</v>
      </c>
      <c r="I162" s="4">
        <v>2</v>
      </c>
      <c r="J162" s="4">
        <v>11</v>
      </c>
      <c r="K162" s="4">
        <v>45</v>
      </c>
      <c r="L162" s="4" t="s">
        <v>28</v>
      </c>
      <c r="M162" s="8">
        <v>3.5</v>
      </c>
      <c r="N162" s="10">
        <v>2</v>
      </c>
      <c r="O162" s="10">
        <v>11</v>
      </c>
      <c r="P162" s="10">
        <v>61</v>
      </c>
      <c r="R162" s="10">
        <v>4.1849999999999996</v>
      </c>
      <c r="S162" s="10">
        <v>0.62</v>
      </c>
      <c r="U162" s="10" t="s">
        <v>28</v>
      </c>
      <c r="V162" s="12">
        <v>2</v>
      </c>
      <c r="W162" s="12">
        <v>11</v>
      </c>
      <c r="X162" s="12">
        <v>83</v>
      </c>
      <c r="AC162" s="13">
        <v>2</v>
      </c>
      <c r="AD162" s="13">
        <v>11</v>
      </c>
      <c r="AE162" s="13"/>
      <c r="AF162" s="13"/>
      <c r="AG162" s="13"/>
      <c r="AH162" s="23"/>
      <c r="AI162" s="24">
        <v>2</v>
      </c>
      <c r="AJ162" s="24">
        <v>31</v>
      </c>
      <c r="AK162" s="24"/>
      <c r="AL162" s="24"/>
      <c r="AM162" s="24"/>
      <c r="AN162" s="24"/>
      <c r="AP162" s="6">
        <v>1</v>
      </c>
    </row>
    <row r="163" spans="1:54" x14ac:dyDescent="0.25">
      <c r="A163" s="4">
        <v>3</v>
      </c>
      <c r="B163" s="4">
        <v>19</v>
      </c>
      <c r="C163" s="4">
        <v>22.149485426307638</v>
      </c>
      <c r="D163" s="4">
        <v>12.841887569582026</v>
      </c>
      <c r="E163" s="4">
        <v>1.2010000000000001</v>
      </c>
      <c r="F163" s="4">
        <v>2515855.4888120238</v>
      </c>
      <c r="G163" s="4">
        <v>6861331.0109274657</v>
      </c>
      <c r="H163" s="4">
        <v>184.71099999999998</v>
      </c>
      <c r="I163" s="4">
        <v>1</v>
      </c>
      <c r="J163" s="4">
        <v>11</v>
      </c>
      <c r="K163" s="4">
        <v>149</v>
      </c>
      <c r="L163" s="4" t="s">
        <v>28</v>
      </c>
      <c r="M163" s="8">
        <v>14.2</v>
      </c>
      <c r="N163" s="10">
        <v>1</v>
      </c>
      <c r="O163" s="10">
        <v>11</v>
      </c>
      <c r="P163" s="10">
        <v>160</v>
      </c>
      <c r="R163" s="10">
        <v>16</v>
      </c>
      <c r="S163" s="10">
        <v>10.8</v>
      </c>
      <c r="U163" s="10" t="s">
        <v>28</v>
      </c>
      <c r="V163" s="12">
        <v>1</v>
      </c>
      <c r="W163" s="12">
        <v>11</v>
      </c>
      <c r="X163" s="12">
        <v>173</v>
      </c>
      <c r="Z163" s="12">
        <v>17.8</v>
      </c>
      <c r="AA163" s="12">
        <v>11.7</v>
      </c>
      <c r="AB163" s="12">
        <v>4.07</v>
      </c>
      <c r="AC163" s="13">
        <v>1</v>
      </c>
      <c r="AD163" s="13">
        <v>11</v>
      </c>
      <c r="AE163" s="13"/>
      <c r="AF163" s="13"/>
      <c r="AG163" s="13"/>
      <c r="AH163" s="23"/>
      <c r="AI163" s="24">
        <v>1</v>
      </c>
      <c r="AJ163" s="24" t="s">
        <v>104</v>
      </c>
      <c r="AK163" s="24">
        <v>184</v>
      </c>
      <c r="AL163" s="24"/>
      <c r="AM163" s="24"/>
      <c r="AN163" s="24"/>
      <c r="AO163" s="6">
        <f t="shared" ref="AO163:AO167" si="34">AK163-X163</f>
        <v>11</v>
      </c>
      <c r="AP163" s="6">
        <v>1</v>
      </c>
      <c r="AQ163" s="26">
        <v>18.949999999999989</v>
      </c>
      <c r="AR163" s="26">
        <v>1</v>
      </c>
      <c r="AS163" s="26" t="s">
        <v>104</v>
      </c>
      <c r="AT163" s="26">
        <v>189</v>
      </c>
      <c r="AU163" s="26">
        <v>16</v>
      </c>
      <c r="AV163" s="26">
        <v>19.829999999999998</v>
      </c>
      <c r="AW163" s="26">
        <v>12.6</v>
      </c>
      <c r="AX163" s="26">
        <v>2.7777777777777777</v>
      </c>
      <c r="AY163" s="26">
        <v>18</v>
      </c>
      <c r="AZ163" s="26">
        <v>7.8076923076922986</v>
      </c>
      <c r="BB163">
        <f t="shared" ref="BB163:BB167" si="35">AT163-AK163</f>
        <v>5</v>
      </c>
    </row>
    <row r="164" spans="1:54" x14ac:dyDescent="0.25">
      <c r="A164" s="4">
        <v>3</v>
      </c>
      <c r="B164" s="4">
        <v>30</v>
      </c>
      <c r="C164" s="4">
        <v>29.27646650691938</v>
      </c>
      <c r="D164" s="4">
        <v>13.314173157550108</v>
      </c>
      <c r="E164" s="4">
        <v>0.65</v>
      </c>
      <c r="F164" s="4">
        <v>2515862.0484891343</v>
      </c>
      <c r="G164" s="4">
        <v>6861328.1847022083</v>
      </c>
      <c r="H164" s="4">
        <v>184.16</v>
      </c>
      <c r="I164" s="4">
        <v>1</v>
      </c>
      <c r="J164" s="4">
        <v>11</v>
      </c>
      <c r="K164" s="4">
        <v>142</v>
      </c>
      <c r="L164" s="4" t="s">
        <v>28</v>
      </c>
      <c r="M164" s="8">
        <v>13</v>
      </c>
      <c r="N164" s="10">
        <v>1</v>
      </c>
      <c r="O164" s="10">
        <v>11</v>
      </c>
      <c r="P164" s="10">
        <v>161</v>
      </c>
      <c r="R164" s="10">
        <v>14.3</v>
      </c>
      <c r="S164" s="10">
        <v>8.4</v>
      </c>
      <c r="U164" s="10" t="s">
        <v>28</v>
      </c>
      <c r="V164" s="12">
        <v>1</v>
      </c>
      <c r="W164" s="12">
        <v>11</v>
      </c>
      <c r="X164" s="12">
        <v>180</v>
      </c>
      <c r="Z164" s="12">
        <v>16.600000000000001</v>
      </c>
      <c r="AA164" s="12">
        <v>9</v>
      </c>
      <c r="AB164" s="12">
        <v>5.27</v>
      </c>
      <c r="AC164" s="13">
        <v>1</v>
      </c>
      <c r="AD164" s="13">
        <v>11</v>
      </c>
      <c r="AE164" s="13"/>
      <c r="AF164" s="13"/>
      <c r="AG164" s="13"/>
      <c r="AH164" s="23"/>
      <c r="AI164" s="24">
        <v>1</v>
      </c>
      <c r="AJ164" s="24" t="s">
        <v>104</v>
      </c>
      <c r="AK164" s="24">
        <v>187</v>
      </c>
      <c r="AL164" s="24"/>
      <c r="AM164" s="24"/>
      <c r="AN164" s="24"/>
      <c r="AO164" s="6">
        <f t="shared" si="34"/>
        <v>7</v>
      </c>
      <c r="AP164" s="6">
        <v>0</v>
      </c>
      <c r="AQ164" s="26">
        <v>18.010000000000019</v>
      </c>
      <c r="AR164" s="26">
        <v>1</v>
      </c>
      <c r="AS164" s="26">
        <v>11</v>
      </c>
      <c r="AT164" s="26">
        <v>198</v>
      </c>
      <c r="AU164" s="26">
        <v>16</v>
      </c>
      <c r="AV164" s="26">
        <v>17.8</v>
      </c>
      <c r="AW164" s="26">
        <v>9.3000000000000007</v>
      </c>
      <c r="AX164" s="26">
        <v>6.1111111111111116</v>
      </c>
      <c r="AY164" s="26">
        <v>24</v>
      </c>
      <c r="AZ164" s="26">
        <v>4.6153846153846132</v>
      </c>
      <c r="BB164">
        <f t="shared" si="35"/>
        <v>11</v>
      </c>
    </row>
    <row r="165" spans="1:54" x14ac:dyDescent="0.25">
      <c r="A165" s="4">
        <v>3</v>
      </c>
      <c r="B165" s="4">
        <v>22</v>
      </c>
      <c r="C165" s="4">
        <v>24.746456813295197</v>
      </c>
      <c r="D165" s="4">
        <v>13.555991634244824</v>
      </c>
      <c r="E165" s="4">
        <v>1.107</v>
      </c>
      <c r="F165" s="4">
        <v>2515858.1259756754</v>
      </c>
      <c r="G165" s="4">
        <v>6861330.4635949591</v>
      </c>
      <c r="H165" s="4">
        <v>184.61699999999999</v>
      </c>
      <c r="I165" s="4">
        <v>1</v>
      </c>
      <c r="J165" s="4">
        <v>11</v>
      </c>
      <c r="K165" s="4">
        <v>153</v>
      </c>
      <c r="L165" s="4" t="s">
        <v>28</v>
      </c>
      <c r="M165" s="8">
        <v>12.5</v>
      </c>
      <c r="N165" s="10">
        <v>1</v>
      </c>
      <c r="O165" s="10">
        <v>11</v>
      </c>
      <c r="P165" s="10">
        <v>167</v>
      </c>
      <c r="R165" s="10">
        <v>14.4</v>
      </c>
      <c r="S165" s="10">
        <v>9</v>
      </c>
      <c r="U165" s="10" t="s">
        <v>28</v>
      </c>
      <c r="V165" s="12">
        <v>1</v>
      </c>
      <c r="W165" s="12">
        <v>11</v>
      </c>
      <c r="X165" s="12">
        <v>183</v>
      </c>
      <c r="Z165" s="12">
        <v>16.8</v>
      </c>
      <c r="AA165" s="12">
        <v>10.4</v>
      </c>
      <c r="AB165" s="12">
        <v>4.3099999999999996</v>
      </c>
      <c r="AC165" s="13">
        <v>1</v>
      </c>
      <c r="AD165" s="13">
        <v>11</v>
      </c>
      <c r="AE165" s="13"/>
      <c r="AF165" s="13"/>
      <c r="AG165" s="13"/>
      <c r="AH165" s="23"/>
      <c r="AI165" s="24">
        <v>1</v>
      </c>
      <c r="AJ165" s="24">
        <v>11</v>
      </c>
      <c r="AK165" s="24">
        <v>193</v>
      </c>
      <c r="AL165" s="24"/>
      <c r="AM165" s="24"/>
      <c r="AN165" s="24"/>
      <c r="AO165" s="6">
        <f t="shared" si="34"/>
        <v>10</v>
      </c>
      <c r="AP165" s="6">
        <v>0</v>
      </c>
      <c r="AQ165" s="26">
        <v>17.539999999999992</v>
      </c>
      <c r="AR165" s="26">
        <v>1</v>
      </c>
      <c r="AS165" s="26">
        <v>11</v>
      </c>
      <c r="AT165" s="26">
        <v>206</v>
      </c>
      <c r="AU165" s="26">
        <v>16</v>
      </c>
      <c r="AV165" s="26">
        <v>17.16</v>
      </c>
      <c r="AW165" s="26">
        <v>10</v>
      </c>
      <c r="AX165" s="26">
        <v>7.2222222222222223</v>
      </c>
      <c r="AY165" s="26">
        <v>18</v>
      </c>
      <c r="AZ165" s="26">
        <v>1.3846153846153824</v>
      </c>
      <c r="BA165" s="26" t="s">
        <v>202</v>
      </c>
      <c r="BB165">
        <f t="shared" si="35"/>
        <v>13</v>
      </c>
    </row>
    <row r="166" spans="1:54" x14ac:dyDescent="0.25">
      <c r="A166" s="4">
        <v>3</v>
      </c>
      <c r="B166" s="4">
        <v>25</v>
      </c>
      <c r="C166" s="4">
        <v>28.00240732259234</v>
      </c>
      <c r="D166" s="4">
        <v>14.79112210549378</v>
      </c>
      <c r="E166" s="4">
        <v>1.1299999999999999</v>
      </c>
      <c r="F166" s="4">
        <v>2515861.5871219062</v>
      </c>
      <c r="G166" s="4">
        <v>6861330.079892247</v>
      </c>
      <c r="H166" s="4">
        <v>184.64</v>
      </c>
      <c r="I166" s="4">
        <v>1</v>
      </c>
      <c r="J166" s="4">
        <v>11</v>
      </c>
      <c r="K166" s="4">
        <v>139</v>
      </c>
      <c r="L166" s="4">
        <v>13</v>
      </c>
      <c r="M166" s="8">
        <v>14.6</v>
      </c>
      <c r="N166" s="10">
        <v>1</v>
      </c>
      <c r="O166" s="10">
        <v>11</v>
      </c>
      <c r="P166" s="10">
        <v>159</v>
      </c>
      <c r="R166" s="10">
        <v>16.899999999999999</v>
      </c>
      <c r="S166" s="10">
        <v>9.1</v>
      </c>
      <c r="U166" s="10" t="s">
        <v>28</v>
      </c>
      <c r="V166" s="12">
        <v>1</v>
      </c>
      <c r="W166" s="12">
        <v>11</v>
      </c>
      <c r="X166" s="12">
        <v>185</v>
      </c>
      <c r="Z166" s="12">
        <v>18.5</v>
      </c>
      <c r="AA166" s="12">
        <v>10.8</v>
      </c>
      <c r="AB166" s="12">
        <v>5.84</v>
      </c>
      <c r="AC166" s="13">
        <v>1</v>
      </c>
      <c r="AD166" s="13">
        <v>11</v>
      </c>
      <c r="AE166" s="13"/>
      <c r="AF166" s="13"/>
      <c r="AG166" s="13"/>
      <c r="AH166" s="23"/>
      <c r="AI166" s="24">
        <v>1</v>
      </c>
      <c r="AJ166" s="24">
        <v>11</v>
      </c>
      <c r="AK166" s="24">
        <v>196</v>
      </c>
      <c r="AL166" s="24"/>
      <c r="AM166" s="24"/>
      <c r="AN166" s="24"/>
      <c r="AO166" s="6">
        <f t="shared" si="34"/>
        <v>11</v>
      </c>
      <c r="AP166" s="6">
        <v>0</v>
      </c>
      <c r="AQ166" s="26">
        <v>20.070000000000022</v>
      </c>
      <c r="AR166" s="26">
        <v>1</v>
      </c>
      <c r="AS166" s="26">
        <v>11</v>
      </c>
      <c r="AT166" s="26">
        <v>211</v>
      </c>
      <c r="AU166" s="26">
        <v>17</v>
      </c>
      <c r="AV166" s="26">
        <v>19.329999999999998</v>
      </c>
      <c r="AW166" s="26">
        <v>12</v>
      </c>
      <c r="AX166" s="26">
        <v>8.3333333333333339</v>
      </c>
      <c r="AY166" s="26">
        <v>20</v>
      </c>
      <c r="AZ166" s="26">
        <v>3.1923076923076859</v>
      </c>
      <c r="BB166">
        <f t="shared" si="35"/>
        <v>15</v>
      </c>
    </row>
    <row r="167" spans="1:54" x14ac:dyDescent="0.25">
      <c r="A167" s="4">
        <v>3</v>
      </c>
      <c r="B167" s="4">
        <v>18</v>
      </c>
      <c r="C167" s="4">
        <v>22.452393863082339</v>
      </c>
      <c r="D167" s="4">
        <v>15.126899709359561</v>
      </c>
      <c r="E167" s="4">
        <v>1.3480000000000001</v>
      </c>
      <c r="F167" s="4">
        <v>2515856.7993906359</v>
      </c>
      <c r="G167" s="4">
        <v>6861332.9070861349</v>
      </c>
      <c r="H167" s="4">
        <v>184.858</v>
      </c>
      <c r="I167" s="4">
        <v>1</v>
      </c>
      <c r="J167" s="4">
        <v>11</v>
      </c>
      <c r="K167" s="4">
        <v>129</v>
      </c>
      <c r="L167" s="4">
        <v>4</v>
      </c>
      <c r="M167" s="8">
        <v>12.5</v>
      </c>
      <c r="N167" s="10">
        <v>1</v>
      </c>
      <c r="O167" s="10">
        <v>11</v>
      </c>
      <c r="P167" s="10">
        <v>147</v>
      </c>
      <c r="R167" s="10">
        <v>14.6</v>
      </c>
      <c r="S167" s="10">
        <v>8</v>
      </c>
      <c r="U167" s="10" t="s">
        <v>28</v>
      </c>
      <c r="V167" s="12">
        <v>1</v>
      </c>
      <c r="W167" s="12">
        <v>11</v>
      </c>
      <c r="X167" s="12">
        <v>158</v>
      </c>
      <c r="Z167" s="12">
        <v>16.399999999999999</v>
      </c>
      <c r="AA167" s="12">
        <v>9.6</v>
      </c>
      <c r="AB167" s="12">
        <v>4.13</v>
      </c>
      <c r="AC167" s="13">
        <v>1</v>
      </c>
      <c r="AD167" s="13">
        <v>11</v>
      </c>
      <c r="AE167" s="13"/>
      <c r="AF167" s="13"/>
      <c r="AG167" s="13"/>
      <c r="AH167" s="23"/>
      <c r="AI167" s="24">
        <v>1</v>
      </c>
      <c r="AJ167" s="24">
        <v>11</v>
      </c>
      <c r="AK167" s="24">
        <v>161</v>
      </c>
      <c r="AL167" s="24"/>
      <c r="AM167" s="24"/>
      <c r="AN167" s="24"/>
      <c r="AO167" s="6">
        <f t="shared" si="34"/>
        <v>3</v>
      </c>
      <c r="AP167" s="6">
        <v>0</v>
      </c>
      <c r="AQ167" s="26">
        <v>17.53</v>
      </c>
      <c r="AR167" s="26">
        <v>1</v>
      </c>
      <c r="AS167" s="26">
        <v>11</v>
      </c>
      <c r="AT167" s="26">
        <v>176</v>
      </c>
      <c r="AU167" s="26">
        <v>15</v>
      </c>
      <c r="AV167" s="26">
        <v>17.829999999999998</v>
      </c>
      <c r="AW167" s="26">
        <v>10.3</v>
      </c>
      <c r="AX167" s="26">
        <v>8.3333333333333339</v>
      </c>
      <c r="AY167" s="26">
        <v>20</v>
      </c>
      <c r="AZ167" s="26">
        <v>5.4999999999999982</v>
      </c>
      <c r="BB167">
        <f t="shared" si="35"/>
        <v>15</v>
      </c>
    </row>
    <row r="168" spans="1:54" x14ac:dyDescent="0.25">
      <c r="A168" s="4">
        <v>3</v>
      </c>
      <c r="B168" s="4">
        <v>23</v>
      </c>
      <c r="C168" s="4">
        <v>25.278313036947054</v>
      </c>
      <c r="D168" s="4">
        <v>17.144012949310106</v>
      </c>
      <c r="E168" s="4">
        <v>1.331</v>
      </c>
      <c r="F168" s="4">
        <v>2515860.2339457329</v>
      </c>
      <c r="G168" s="4">
        <v>6861333.4154130816</v>
      </c>
      <c r="H168" s="4">
        <v>184.84099999999998</v>
      </c>
      <c r="I168" s="4">
        <v>1</v>
      </c>
      <c r="J168" s="4">
        <v>11</v>
      </c>
      <c r="K168" s="4">
        <v>118</v>
      </c>
      <c r="L168" s="4" t="s">
        <v>28</v>
      </c>
      <c r="M168" s="8">
        <v>11.09</v>
      </c>
      <c r="N168" s="10">
        <v>1</v>
      </c>
      <c r="O168" s="10">
        <v>11</v>
      </c>
      <c r="P168" s="10">
        <v>122</v>
      </c>
      <c r="Q168" s="10" t="s">
        <v>60</v>
      </c>
      <c r="R168" s="10">
        <v>12.7</v>
      </c>
      <c r="S168" s="10">
        <v>10.199999999999999</v>
      </c>
      <c r="U168" s="10" t="s">
        <v>28</v>
      </c>
      <c r="V168" s="12">
        <v>1</v>
      </c>
      <c r="W168" s="12" t="s">
        <v>101</v>
      </c>
      <c r="X168" s="12">
        <v>120</v>
      </c>
      <c r="Y168" s="12" t="s">
        <v>61</v>
      </c>
      <c r="Z168" s="12">
        <v>13.5</v>
      </c>
      <c r="AA168" s="12">
        <v>12.3</v>
      </c>
      <c r="AB168" s="12">
        <v>2.0499999999999998</v>
      </c>
      <c r="AC168" s="13">
        <v>1</v>
      </c>
      <c r="AD168" s="13">
        <v>21</v>
      </c>
      <c r="AE168" s="13"/>
      <c r="AF168" s="13" t="s">
        <v>136</v>
      </c>
      <c r="AG168" s="13"/>
      <c r="AH168" s="23"/>
      <c r="AI168" s="24">
        <v>1</v>
      </c>
      <c r="AJ168" s="24">
        <v>31</v>
      </c>
      <c r="AK168" s="24"/>
      <c r="AL168" s="24"/>
      <c r="AM168" s="24"/>
      <c r="AN168" s="24"/>
      <c r="AP168" s="6">
        <v>1</v>
      </c>
    </row>
    <row r="169" spans="1:54" x14ac:dyDescent="0.25">
      <c r="A169" s="4">
        <v>3</v>
      </c>
      <c r="B169" s="4">
        <v>24</v>
      </c>
      <c r="C169" s="4">
        <v>26.865311993818423</v>
      </c>
      <c r="D169" s="4">
        <v>17.170076542485067</v>
      </c>
      <c r="E169" s="4">
        <v>1.377</v>
      </c>
      <c r="F169" s="4">
        <v>2515861.6585856625</v>
      </c>
      <c r="G169" s="4">
        <v>6861332.7156659337</v>
      </c>
      <c r="H169" s="4">
        <v>184.887</v>
      </c>
      <c r="I169" s="4">
        <v>1</v>
      </c>
      <c r="J169" s="4">
        <v>11</v>
      </c>
      <c r="K169" s="4">
        <v>180</v>
      </c>
      <c r="L169" s="4" t="s">
        <v>28</v>
      </c>
      <c r="M169" s="8">
        <v>15.2</v>
      </c>
      <c r="N169" s="10">
        <v>1</v>
      </c>
      <c r="O169" s="10">
        <v>11</v>
      </c>
      <c r="P169" s="10">
        <v>198</v>
      </c>
      <c r="R169" s="10">
        <v>19.3</v>
      </c>
      <c r="S169" s="10">
        <v>8.8000000000000007</v>
      </c>
      <c r="T169" s="10">
        <v>3.4849999999999999</v>
      </c>
      <c r="U169" s="10">
        <v>2.9350000000000001</v>
      </c>
      <c r="V169" s="12">
        <v>1</v>
      </c>
      <c r="W169" s="12">
        <v>11</v>
      </c>
      <c r="X169" s="12">
        <v>215</v>
      </c>
      <c r="Z169" s="12">
        <v>20.3</v>
      </c>
      <c r="AA169" s="12">
        <v>11</v>
      </c>
      <c r="AB169" s="12">
        <v>5.25</v>
      </c>
      <c r="AC169" s="13">
        <v>1</v>
      </c>
      <c r="AD169" s="13">
        <v>11</v>
      </c>
      <c r="AE169" s="13"/>
      <c r="AF169" s="13"/>
      <c r="AG169" s="13"/>
      <c r="AH169" s="23"/>
      <c r="AI169" s="24">
        <v>1</v>
      </c>
      <c r="AJ169" s="24">
        <v>11</v>
      </c>
      <c r="AK169" s="24">
        <v>223</v>
      </c>
      <c r="AL169" s="24"/>
      <c r="AM169" s="24"/>
      <c r="AN169" s="24"/>
      <c r="AO169" s="6">
        <f>AK169-X169</f>
        <v>8</v>
      </c>
      <c r="AP169" s="6">
        <v>0</v>
      </c>
      <c r="AQ169" s="26">
        <v>21.28</v>
      </c>
      <c r="AR169" s="26">
        <v>1</v>
      </c>
      <c r="AS169" s="26">
        <v>11</v>
      </c>
      <c r="AT169" s="26">
        <v>235</v>
      </c>
      <c r="AU169" s="26">
        <v>21</v>
      </c>
      <c r="AV169" s="26">
        <v>20.66</v>
      </c>
      <c r="AW169" s="26">
        <v>11.3</v>
      </c>
      <c r="AX169" s="26">
        <v>6.6666666666666661</v>
      </c>
      <c r="AY169" s="26">
        <v>20</v>
      </c>
      <c r="AZ169" s="26">
        <v>1.3846153846153824</v>
      </c>
      <c r="BB169">
        <f>AT169-AK169</f>
        <v>12</v>
      </c>
    </row>
    <row r="170" spans="1:54" x14ac:dyDescent="0.25">
      <c r="A170" s="4">
        <v>3</v>
      </c>
      <c r="B170" s="4">
        <v>453</v>
      </c>
      <c r="C170" s="4">
        <v>28.439300612297878</v>
      </c>
      <c r="D170" s="4">
        <v>17.454139614525644</v>
      </c>
      <c r="E170" s="4">
        <v>1.2869999999999999</v>
      </c>
      <c r="F170" s="4">
        <v>2515863.1891739708</v>
      </c>
      <c r="G170" s="4">
        <v>6861332.251520019</v>
      </c>
      <c r="H170" s="4">
        <v>184.797</v>
      </c>
      <c r="I170" s="4">
        <v>3</v>
      </c>
      <c r="J170" s="4">
        <v>11</v>
      </c>
      <c r="K170" s="4">
        <v>37</v>
      </c>
      <c r="L170" s="4" t="s">
        <v>28</v>
      </c>
      <c r="M170" s="8">
        <v>5</v>
      </c>
      <c r="N170" s="10">
        <v>3</v>
      </c>
      <c r="O170" s="10">
        <v>11</v>
      </c>
      <c r="P170" s="10">
        <v>43</v>
      </c>
      <c r="Q170" s="10" t="s">
        <v>62</v>
      </c>
      <c r="R170" s="10">
        <v>6.4</v>
      </c>
      <c r="S170" s="10">
        <v>2.2000000000000002</v>
      </c>
      <c r="U170" s="10" t="s">
        <v>28</v>
      </c>
      <c r="V170" s="12">
        <v>3</v>
      </c>
      <c r="W170" s="12">
        <v>11</v>
      </c>
      <c r="X170" s="12">
        <v>52</v>
      </c>
      <c r="AC170" s="13">
        <v>3</v>
      </c>
      <c r="AD170" s="13">
        <v>11</v>
      </c>
      <c r="AE170" s="13"/>
      <c r="AF170" s="13"/>
      <c r="AG170" s="13"/>
      <c r="AH170" s="23"/>
      <c r="AI170" s="24"/>
      <c r="AJ170" s="24"/>
      <c r="AK170" s="24"/>
      <c r="AL170" s="24"/>
      <c r="AM170" s="24"/>
      <c r="AN170" s="24"/>
      <c r="AP170" s="6">
        <v>1</v>
      </c>
    </row>
    <row r="171" spans="1:54" x14ac:dyDescent="0.25">
      <c r="A171" s="4">
        <v>3</v>
      </c>
      <c r="B171" s="4">
        <v>17</v>
      </c>
      <c r="C171" s="4">
        <v>22.526251850240289</v>
      </c>
      <c r="D171" s="4">
        <v>18.670902671792437</v>
      </c>
      <c r="E171" s="4">
        <v>1.3320000000000001</v>
      </c>
      <c r="F171" s="4">
        <v>2515858.479592463</v>
      </c>
      <c r="G171" s="4">
        <v>6861336.0283573223</v>
      </c>
      <c r="H171" s="4">
        <v>184.84199999999998</v>
      </c>
      <c r="I171" s="4">
        <v>1</v>
      </c>
      <c r="J171" s="4">
        <v>11</v>
      </c>
      <c r="K171" s="4">
        <v>144</v>
      </c>
      <c r="L171" s="4" t="s">
        <v>28</v>
      </c>
      <c r="M171" s="8">
        <v>12.25</v>
      </c>
      <c r="N171" s="10">
        <v>1</v>
      </c>
      <c r="O171" s="10">
        <v>11</v>
      </c>
      <c r="P171" s="10">
        <v>159</v>
      </c>
      <c r="R171" s="10">
        <v>14.4</v>
      </c>
      <c r="S171" s="10">
        <v>8</v>
      </c>
      <c r="U171" s="10" t="s">
        <v>28</v>
      </c>
      <c r="V171" s="12">
        <v>1</v>
      </c>
      <c r="W171" s="12">
        <v>11</v>
      </c>
      <c r="X171" s="12">
        <v>176</v>
      </c>
      <c r="Z171" s="12">
        <v>16.3</v>
      </c>
      <c r="AA171" s="12">
        <v>9.3000000000000007</v>
      </c>
      <c r="AB171" s="12">
        <v>5.05</v>
      </c>
      <c r="AC171" s="13">
        <v>1</v>
      </c>
      <c r="AD171" s="13">
        <v>11</v>
      </c>
      <c r="AE171" s="13"/>
      <c r="AF171" s="13"/>
      <c r="AG171" s="13"/>
      <c r="AH171" s="23"/>
      <c r="AI171" s="24">
        <v>1</v>
      </c>
      <c r="AJ171" s="24">
        <v>11</v>
      </c>
      <c r="AK171" s="24">
        <v>181</v>
      </c>
      <c r="AL171" s="24"/>
      <c r="AM171" s="24"/>
      <c r="AN171" s="24"/>
      <c r="AO171" s="6">
        <f>AK171-X171</f>
        <v>5</v>
      </c>
      <c r="AP171" s="6">
        <v>0</v>
      </c>
      <c r="AQ171" s="26">
        <v>17.04000000000002</v>
      </c>
      <c r="AR171" s="26">
        <v>1</v>
      </c>
      <c r="AS171" s="26">
        <v>11</v>
      </c>
      <c r="AT171" s="26">
        <v>202</v>
      </c>
      <c r="AX171" s="26">
        <v>11.666666666666668</v>
      </c>
      <c r="BB171">
        <f>AT171-AK171</f>
        <v>21</v>
      </c>
    </row>
    <row r="172" spans="1:54" x14ac:dyDescent="0.25">
      <c r="A172" s="4">
        <v>3</v>
      </c>
      <c r="B172" s="4">
        <v>32</v>
      </c>
      <c r="C172" s="4">
        <v>27.23924050627091</v>
      </c>
      <c r="D172" s="4">
        <v>18.954091527729041</v>
      </c>
      <c r="E172" s="4">
        <v>1.3420000000000001</v>
      </c>
      <c r="F172" s="4">
        <v>2515862.804160553</v>
      </c>
      <c r="G172" s="4">
        <v>6861334.1334776878</v>
      </c>
      <c r="H172" s="4">
        <v>184.852</v>
      </c>
      <c r="I172" s="4">
        <v>1</v>
      </c>
      <c r="J172" s="4">
        <v>11</v>
      </c>
      <c r="K172" s="4">
        <v>131</v>
      </c>
      <c r="L172" s="4" t="s">
        <v>28</v>
      </c>
      <c r="M172" s="8">
        <v>11.5</v>
      </c>
      <c r="N172" s="10">
        <v>1</v>
      </c>
      <c r="O172" s="10">
        <v>11</v>
      </c>
      <c r="P172" s="10">
        <v>146</v>
      </c>
      <c r="R172" s="10">
        <v>13.5</v>
      </c>
      <c r="S172" s="10">
        <v>9.1</v>
      </c>
      <c r="U172" s="10" t="s">
        <v>28</v>
      </c>
      <c r="V172" s="12">
        <v>1</v>
      </c>
      <c r="W172" s="12" t="s">
        <v>104</v>
      </c>
      <c r="X172" s="12">
        <v>155</v>
      </c>
      <c r="Y172" s="12" t="s">
        <v>63</v>
      </c>
      <c r="Z172" s="12">
        <v>14.2</v>
      </c>
      <c r="AA172" s="12">
        <v>9.6</v>
      </c>
      <c r="AB172" s="12">
        <v>4.79</v>
      </c>
      <c r="AC172" s="13">
        <v>1</v>
      </c>
      <c r="AD172" s="13" t="s">
        <v>104</v>
      </c>
      <c r="AE172" s="13"/>
      <c r="AF172" s="13" t="s">
        <v>137</v>
      </c>
      <c r="AG172" s="13"/>
      <c r="AH172" s="23"/>
      <c r="AI172" s="24">
        <v>1</v>
      </c>
      <c r="AJ172" s="24">
        <v>31</v>
      </c>
      <c r="AK172" s="24"/>
      <c r="AL172" s="24"/>
      <c r="AM172" s="24"/>
      <c r="AN172" s="24"/>
      <c r="AP172" s="6">
        <v>0</v>
      </c>
    </row>
    <row r="173" spans="1:54" x14ac:dyDescent="0.25">
      <c r="A173" s="4">
        <v>3</v>
      </c>
      <c r="B173" s="4">
        <v>65</v>
      </c>
      <c r="C173" s="4">
        <v>20.364161771633125</v>
      </c>
      <c r="D173" s="4">
        <v>20.918816035778789</v>
      </c>
      <c r="E173" s="4">
        <v>1.282</v>
      </c>
      <c r="F173" s="4">
        <v>2515857.5788976746</v>
      </c>
      <c r="G173" s="4">
        <v>6861339.0144077074</v>
      </c>
      <c r="H173" s="4">
        <v>184.792</v>
      </c>
      <c r="I173" s="4">
        <v>1</v>
      </c>
      <c r="J173" s="4">
        <v>11</v>
      </c>
      <c r="K173" s="4">
        <v>160</v>
      </c>
      <c r="L173" s="4" t="s">
        <v>28</v>
      </c>
      <c r="M173" s="8">
        <v>13.5</v>
      </c>
      <c r="N173" s="10">
        <v>1</v>
      </c>
      <c r="O173" s="10">
        <v>11</v>
      </c>
      <c r="P173" s="10">
        <v>175</v>
      </c>
      <c r="R173" s="10">
        <v>15.1</v>
      </c>
      <c r="S173" s="10">
        <v>8.1</v>
      </c>
      <c r="U173" s="10" t="s">
        <v>28</v>
      </c>
      <c r="V173" s="12">
        <v>1</v>
      </c>
      <c r="W173" s="12">
        <v>11</v>
      </c>
      <c r="X173" s="12">
        <v>192</v>
      </c>
      <c r="AC173" s="13">
        <v>1</v>
      </c>
      <c r="AD173" s="13">
        <v>11</v>
      </c>
      <c r="AE173" s="13"/>
      <c r="AF173" s="13"/>
      <c r="AG173" s="13"/>
      <c r="AH173" s="23"/>
      <c r="AI173" s="24">
        <v>1</v>
      </c>
      <c r="AJ173" s="24" t="s">
        <v>161</v>
      </c>
      <c r="AK173" s="24">
        <v>203</v>
      </c>
      <c r="AL173" s="24"/>
      <c r="AM173" s="24"/>
      <c r="AN173" s="24"/>
      <c r="AO173" s="6">
        <f t="shared" ref="AO173:AO177" si="36">AK173-X173</f>
        <v>11</v>
      </c>
      <c r="AP173" s="6">
        <v>0</v>
      </c>
      <c r="AQ173" s="26">
        <v>18.22</v>
      </c>
      <c r="AR173" s="26">
        <v>1</v>
      </c>
      <c r="AS173" s="26" t="s">
        <v>161</v>
      </c>
      <c r="AT173" s="26">
        <v>213</v>
      </c>
      <c r="AX173" s="26">
        <v>5.5555555555555554</v>
      </c>
      <c r="BB173">
        <f t="shared" ref="BB173:BB177" si="37">AT173-AK173</f>
        <v>10</v>
      </c>
    </row>
    <row r="174" spans="1:54" x14ac:dyDescent="0.25">
      <c r="A174" s="4">
        <v>3</v>
      </c>
      <c r="B174" s="4">
        <v>50</v>
      </c>
      <c r="C174" s="4">
        <v>28.431133715227638</v>
      </c>
      <c r="D174" s="4">
        <v>21.619139290611134</v>
      </c>
      <c r="E174" s="4">
        <v>1.726</v>
      </c>
      <c r="F174" s="4">
        <v>2515865.0792480856</v>
      </c>
      <c r="G174" s="4">
        <v>6861335.9629764501</v>
      </c>
      <c r="H174" s="4">
        <v>185.23599999999999</v>
      </c>
      <c r="I174" s="4">
        <v>1</v>
      </c>
      <c r="J174" s="4">
        <v>11</v>
      </c>
      <c r="K174" s="4">
        <v>153</v>
      </c>
      <c r="L174" s="4" t="s">
        <v>28</v>
      </c>
      <c r="M174" s="8">
        <v>11.9</v>
      </c>
      <c r="N174" s="10">
        <v>1</v>
      </c>
      <c r="O174" s="10">
        <v>11</v>
      </c>
      <c r="P174" s="10">
        <v>175</v>
      </c>
      <c r="Q174" s="10" t="s">
        <v>64</v>
      </c>
      <c r="R174" s="10">
        <v>14.1</v>
      </c>
      <c r="S174" s="10">
        <v>7.1</v>
      </c>
      <c r="U174" s="10" t="s">
        <v>28</v>
      </c>
      <c r="V174" s="12">
        <v>1</v>
      </c>
      <c r="W174" s="12">
        <v>11</v>
      </c>
      <c r="X174" s="12">
        <v>200</v>
      </c>
      <c r="Z174" s="12">
        <v>16</v>
      </c>
      <c r="AA174" s="12">
        <v>10.3</v>
      </c>
      <c r="AB174" s="12">
        <v>6.13</v>
      </c>
      <c r="AC174" s="13">
        <v>1</v>
      </c>
      <c r="AD174" s="13">
        <v>11</v>
      </c>
      <c r="AE174" s="13"/>
      <c r="AF174" s="13"/>
      <c r="AG174" s="13"/>
      <c r="AH174" s="23"/>
      <c r="AI174" s="24">
        <v>1</v>
      </c>
      <c r="AJ174" s="24">
        <v>11</v>
      </c>
      <c r="AK174" s="24">
        <v>210</v>
      </c>
      <c r="AL174" s="24"/>
      <c r="AM174" s="24"/>
      <c r="AN174" s="24"/>
      <c r="AO174" s="6">
        <f t="shared" si="36"/>
        <v>10</v>
      </c>
      <c r="AP174" s="6">
        <v>0</v>
      </c>
      <c r="AQ174" s="26">
        <v>17.870000000000005</v>
      </c>
      <c r="AR174" s="26">
        <v>1</v>
      </c>
      <c r="AS174" s="26">
        <v>11</v>
      </c>
      <c r="AT174" s="26">
        <v>232</v>
      </c>
      <c r="AX174" s="26">
        <v>12.222222222222223</v>
      </c>
      <c r="BB174">
        <f t="shared" si="37"/>
        <v>22</v>
      </c>
    </row>
    <row r="175" spans="1:54" x14ac:dyDescent="0.25">
      <c r="A175" s="4">
        <v>3</v>
      </c>
      <c r="B175" s="4">
        <v>61</v>
      </c>
      <c r="C175" s="4">
        <v>25.016112119524177</v>
      </c>
      <c r="D175" s="4">
        <v>22.158002446596928</v>
      </c>
      <c r="E175" s="4">
        <v>1.5529999999999999</v>
      </c>
      <c r="F175" s="4">
        <v>2515862.2846284993</v>
      </c>
      <c r="G175" s="4">
        <v>6861337.9983750274</v>
      </c>
      <c r="H175" s="4">
        <v>185.06299999999999</v>
      </c>
      <c r="I175" s="4">
        <v>1</v>
      </c>
      <c r="J175" s="4">
        <v>11</v>
      </c>
      <c r="K175" s="4">
        <v>96</v>
      </c>
      <c r="L175" s="4" t="s">
        <v>28</v>
      </c>
      <c r="M175" s="8">
        <v>10.7</v>
      </c>
      <c r="N175" s="10">
        <v>1</v>
      </c>
      <c r="O175" s="10">
        <v>11</v>
      </c>
      <c r="P175" s="10">
        <v>115</v>
      </c>
      <c r="R175" s="10">
        <v>12.5</v>
      </c>
      <c r="S175" s="10">
        <v>8</v>
      </c>
      <c r="U175" s="10" t="s">
        <v>28</v>
      </c>
      <c r="V175" s="12">
        <v>1</v>
      </c>
      <c r="W175" s="12">
        <v>11</v>
      </c>
      <c r="X175" s="12">
        <v>135</v>
      </c>
      <c r="Z175" s="12">
        <v>14.9</v>
      </c>
      <c r="AA175" s="12">
        <v>9.8000000000000007</v>
      </c>
      <c r="AB175" s="12">
        <v>6.72</v>
      </c>
      <c r="AC175" s="13">
        <v>1</v>
      </c>
      <c r="AD175" s="13">
        <v>11</v>
      </c>
      <c r="AE175" s="13"/>
      <c r="AF175" s="13"/>
      <c r="AG175" s="13"/>
      <c r="AH175" s="23"/>
      <c r="AI175" s="24">
        <v>1</v>
      </c>
      <c r="AJ175" s="24">
        <v>11</v>
      </c>
      <c r="AK175" s="24">
        <v>143</v>
      </c>
      <c r="AL175" s="24"/>
      <c r="AM175" s="24"/>
      <c r="AN175" s="24"/>
      <c r="AO175" s="6">
        <f t="shared" si="36"/>
        <v>8</v>
      </c>
      <c r="AP175" s="6">
        <v>0</v>
      </c>
      <c r="AQ175" s="26">
        <v>16.349999999999994</v>
      </c>
      <c r="AR175" s="26">
        <v>1</v>
      </c>
      <c r="AS175" s="26">
        <v>11</v>
      </c>
      <c r="AT175" s="26">
        <v>165</v>
      </c>
      <c r="AX175" s="26">
        <v>12.222222222222223</v>
      </c>
      <c r="BA175" s="26" t="s">
        <v>203</v>
      </c>
      <c r="BB175">
        <f t="shared" si="37"/>
        <v>22</v>
      </c>
    </row>
    <row r="176" spans="1:54" x14ac:dyDescent="0.25">
      <c r="A176" s="4">
        <v>3</v>
      </c>
      <c r="B176" s="4">
        <v>53</v>
      </c>
      <c r="C176" s="4">
        <v>28.837973068951214</v>
      </c>
      <c r="D176" s="4">
        <v>25.628155596422548</v>
      </c>
      <c r="E176" s="4">
        <v>1.726</v>
      </c>
      <c r="F176" s="4">
        <v>2515867.2677086489</v>
      </c>
      <c r="G176" s="4">
        <v>6861339.346520504</v>
      </c>
      <c r="H176" s="4">
        <v>185.23599999999999</v>
      </c>
      <c r="I176" s="4">
        <v>1</v>
      </c>
      <c r="J176" s="4">
        <v>11</v>
      </c>
      <c r="K176" s="4">
        <v>145</v>
      </c>
      <c r="L176" s="4" t="s">
        <v>28</v>
      </c>
      <c r="M176" s="8">
        <v>13.75</v>
      </c>
      <c r="N176" s="10">
        <v>1</v>
      </c>
      <c r="O176" s="10">
        <v>11</v>
      </c>
      <c r="P176" s="10">
        <v>166</v>
      </c>
      <c r="R176" s="10">
        <v>15.7</v>
      </c>
      <c r="S176" s="10">
        <v>8.8000000000000007</v>
      </c>
      <c r="U176" s="10" t="s">
        <v>28</v>
      </c>
      <c r="V176" s="12">
        <v>1</v>
      </c>
      <c r="W176" s="12">
        <v>11</v>
      </c>
      <c r="X176" s="12">
        <v>188</v>
      </c>
      <c r="Z176" s="12">
        <v>16.600000000000001</v>
      </c>
      <c r="AA176" s="12">
        <v>9.6999999999999993</v>
      </c>
      <c r="AB176" s="12">
        <v>5.47</v>
      </c>
      <c r="AC176" s="13">
        <v>1</v>
      </c>
      <c r="AD176" s="13">
        <v>11</v>
      </c>
      <c r="AE176" s="13"/>
      <c r="AF176" s="13"/>
      <c r="AG176" s="13"/>
      <c r="AH176" s="23"/>
      <c r="AI176" s="24">
        <v>1</v>
      </c>
      <c r="AJ176" s="24" t="s">
        <v>104</v>
      </c>
      <c r="AK176" s="24">
        <v>192</v>
      </c>
      <c r="AL176" s="24"/>
      <c r="AM176" s="24"/>
      <c r="AN176" s="24"/>
      <c r="AO176" s="6">
        <f t="shared" si="36"/>
        <v>4</v>
      </c>
      <c r="AP176" s="6">
        <v>0</v>
      </c>
      <c r="AQ176" s="26">
        <v>17.129999999999995</v>
      </c>
      <c r="AR176" s="26">
        <v>1</v>
      </c>
      <c r="AS176" s="26" t="s">
        <v>104</v>
      </c>
      <c r="AT176" s="26">
        <v>209</v>
      </c>
      <c r="AX176" s="26">
        <v>9.4444444444444446</v>
      </c>
      <c r="BB176">
        <f t="shared" si="37"/>
        <v>17</v>
      </c>
    </row>
    <row r="177" spans="1:54" x14ac:dyDescent="0.25">
      <c r="A177" s="4">
        <v>3</v>
      </c>
      <c r="B177" s="4">
        <v>60</v>
      </c>
      <c r="C177" s="4">
        <v>23.938956162784439</v>
      </c>
      <c r="D177" s="4">
        <v>26.04995928665311</v>
      </c>
      <c r="E177" s="4">
        <v>1.6120000000000001</v>
      </c>
      <c r="F177" s="4">
        <v>2515863.098691592</v>
      </c>
      <c r="G177" s="4">
        <v>6861341.9537377525</v>
      </c>
      <c r="H177" s="4">
        <v>185.12199999999999</v>
      </c>
      <c r="I177" s="4">
        <v>1</v>
      </c>
      <c r="J177" s="4">
        <v>11</v>
      </c>
      <c r="K177" s="4">
        <v>190</v>
      </c>
      <c r="L177" s="4" t="s">
        <v>28</v>
      </c>
      <c r="M177" s="8">
        <v>14.1</v>
      </c>
      <c r="N177" s="10">
        <v>1</v>
      </c>
      <c r="O177" s="10">
        <v>11</v>
      </c>
      <c r="P177" s="10">
        <v>212</v>
      </c>
      <c r="R177" s="10">
        <v>16.5</v>
      </c>
      <c r="S177" s="10">
        <v>7.7</v>
      </c>
      <c r="U177" s="10" t="s">
        <v>28</v>
      </c>
      <c r="V177" s="12">
        <v>1</v>
      </c>
      <c r="W177" s="12">
        <v>11</v>
      </c>
      <c r="X177" s="12">
        <v>235</v>
      </c>
      <c r="Y177" s="12" t="s">
        <v>65</v>
      </c>
      <c r="Z177" s="12">
        <v>18.3</v>
      </c>
      <c r="AA177" s="12">
        <v>8.1</v>
      </c>
      <c r="AB177" s="12">
        <v>7</v>
      </c>
      <c r="AC177" s="13">
        <v>1</v>
      </c>
      <c r="AD177" s="13">
        <v>11</v>
      </c>
      <c r="AE177" s="13"/>
      <c r="AF177" s="13"/>
      <c r="AG177" s="13"/>
      <c r="AH177" s="23"/>
      <c r="AI177" s="24">
        <v>1</v>
      </c>
      <c r="AJ177" s="24">
        <v>11</v>
      </c>
      <c r="AK177" s="24">
        <v>248</v>
      </c>
      <c r="AL177" s="24"/>
      <c r="AM177" s="24"/>
      <c r="AN177" s="24"/>
      <c r="AO177" s="6">
        <f t="shared" si="36"/>
        <v>13</v>
      </c>
      <c r="AP177" s="6">
        <v>0</v>
      </c>
      <c r="AQ177" s="26">
        <v>20.510000000000019</v>
      </c>
      <c r="AR177" s="26">
        <v>1</v>
      </c>
      <c r="AS177" s="26">
        <v>11</v>
      </c>
      <c r="AT177" s="26">
        <v>277</v>
      </c>
      <c r="AU177" s="26">
        <v>24</v>
      </c>
      <c r="AV177" s="26">
        <v>20.46</v>
      </c>
      <c r="AW177" s="26">
        <v>10</v>
      </c>
      <c r="AX177" s="26">
        <v>16.111111111111111</v>
      </c>
      <c r="AY177" s="26">
        <v>28</v>
      </c>
      <c r="AZ177" s="26">
        <v>8.3076923076923066</v>
      </c>
      <c r="BA177" s="26" t="s">
        <v>204</v>
      </c>
      <c r="BB177">
        <f t="shared" si="37"/>
        <v>29</v>
      </c>
    </row>
    <row r="178" spans="1:54" x14ac:dyDescent="0.25">
      <c r="A178" s="4">
        <v>3</v>
      </c>
      <c r="B178" s="4">
        <v>458</v>
      </c>
      <c r="C178" s="4">
        <v>20.493912487803925</v>
      </c>
      <c r="D178" s="4">
        <v>27.139821240056726</v>
      </c>
      <c r="E178" s="4">
        <v>1.359</v>
      </c>
      <c r="F178" s="4">
        <v>2515860.5283506624</v>
      </c>
      <c r="G178" s="4">
        <v>6861344.4933189191</v>
      </c>
      <c r="H178" s="4">
        <v>184.869</v>
      </c>
      <c r="I178" s="4">
        <v>3</v>
      </c>
      <c r="J178" s="4">
        <v>11</v>
      </c>
      <c r="K178" s="4">
        <v>41</v>
      </c>
      <c r="L178" s="4" t="s">
        <v>28</v>
      </c>
      <c r="M178" s="8" t="s">
        <v>28</v>
      </c>
      <c r="N178" s="10">
        <v>3</v>
      </c>
      <c r="O178" s="10">
        <v>11</v>
      </c>
      <c r="P178" s="10">
        <v>51</v>
      </c>
      <c r="Q178" s="10" t="s">
        <v>59</v>
      </c>
      <c r="R178" s="10">
        <v>6.6</v>
      </c>
      <c r="S178" s="10">
        <v>2.4</v>
      </c>
      <c r="U178" s="10" t="s">
        <v>28</v>
      </c>
      <c r="V178" s="12">
        <v>4</v>
      </c>
      <c r="W178" s="12">
        <v>11</v>
      </c>
      <c r="X178" s="12">
        <v>66</v>
      </c>
      <c r="AC178" s="13">
        <v>4</v>
      </c>
      <c r="AD178" s="13">
        <v>11</v>
      </c>
      <c r="AE178" s="13"/>
      <c r="AF178" s="13"/>
      <c r="AG178" s="13"/>
      <c r="AH178" s="23"/>
      <c r="AI178" s="24">
        <v>4</v>
      </c>
      <c r="AJ178" s="24">
        <v>31</v>
      </c>
      <c r="AK178" s="24"/>
      <c r="AL178" s="24"/>
      <c r="AM178" s="24"/>
      <c r="AN178" s="24"/>
      <c r="AP178" s="6">
        <v>1</v>
      </c>
    </row>
    <row r="179" spans="1:54" x14ac:dyDescent="0.25">
      <c r="A179" s="4">
        <v>3</v>
      </c>
      <c r="B179" s="4">
        <v>56</v>
      </c>
      <c r="C179" s="4">
        <v>29.333868602603694</v>
      </c>
      <c r="D179" s="4">
        <v>28.235175469707663</v>
      </c>
      <c r="E179" s="4">
        <v>1.8260000000000001</v>
      </c>
      <c r="F179" s="4">
        <v>2515868.8967758291</v>
      </c>
      <c r="G179" s="4">
        <v>6861341.4414202925</v>
      </c>
      <c r="H179" s="4">
        <v>185.33599999999998</v>
      </c>
      <c r="I179" s="4">
        <v>1</v>
      </c>
      <c r="J179" s="4">
        <v>11</v>
      </c>
      <c r="K179" s="4">
        <v>133</v>
      </c>
      <c r="L179" s="4">
        <v>10</v>
      </c>
      <c r="M179" s="8">
        <v>11.75</v>
      </c>
      <c r="N179" s="10">
        <v>1</v>
      </c>
      <c r="O179" s="10">
        <v>11</v>
      </c>
      <c r="P179" s="10">
        <v>153</v>
      </c>
      <c r="R179" s="10">
        <v>14.4</v>
      </c>
      <c r="S179" s="10">
        <v>7.6</v>
      </c>
      <c r="T179" s="10">
        <v>3.12</v>
      </c>
      <c r="U179" s="10">
        <v>2.68</v>
      </c>
      <c r="V179" s="12">
        <v>1</v>
      </c>
      <c r="W179" s="12">
        <v>11</v>
      </c>
      <c r="X179" s="12">
        <v>174</v>
      </c>
      <c r="Z179" s="12">
        <v>16.100000000000001</v>
      </c>
      <c r="AA179" s="12">
        <v>8.5</v>
      </c>
      <c r="AB179" s="12">
        <v>6.83</v>
      </c>
      <c r="AC179" s="13">
        <v>1</v>
      </c>
      <c r="AD179" s="13">
        <v>11</v>
      </c>
      <c r="AE179" s="13"/>
      <c r="AF179" s="13"/>
      <c r="AG179" s="13"/>
      <c r="AH179" s="23"/>
      <c r="AI179" s="24">
        <v>1</v>
      </c>
      <c r="AJ179" s="24">
        <v>11</v>
      </c>
      <c r="AK179" s="24">
        <v>184</v>
      </c>
      <c r="AL179" s="24"/>
      <c r="AM179" s="24"/>
      <c r="AN179" s="24"/>
      <c r="AO179" s="6">
        <f t="shared" ref="AO179:AO180" si="38">AK179-X179</f>
        <v>10</v>
      </c>
      <c r="AP179" s="6">
        <v>0</v>
      </c>
      <c r="AQ179" s="26">
        <v>17.689999999999998</v>
      </c>
      <c r="AR179" s="26">
        <v>1</v>
      </c>
      <c r="AS179" s="26">
        <v>11</v>
      </c>
      <c r="AT179" s="26">
        <v>205</v>
      </c>
      <c r="AX179" s="26">
        <v>11.666666666666668</v>
      </c>
      <c r="BB179">
        <f t="shared" ref="BB179:BB180" si="39">AT179-AK179</f>
        <v>21</v>
      </c>
    </row>
    <row r="180" spans="1:54" x14ac:dyDescent="0.25">
      <c r="A180" s="4">
        <v>3</v>
      </c>
      <c r="B180" s="4">
        <v>70</v>
      </c>
      <c r="C180" s="4">
        <v>21.87585410277104</v>
      </c>
      <c r="D180" s="4">
        <v>28.596876617460783</v>
      </c>
      <c r="E180" s="4">
        <v>1.5209999999999999</v>
      </c>
      <c r="F180" s="4">
        <v>2515862.4223269401</v>
      </c>
      <c r="G180" s="4">
        <v>6861345.1608718084</v>
      </c>
      <c r="H180" s="4">
        <v>185.03099999999998</v>
      </c>
      <c r="I180" s="4">
        <v>1</v>
      </c>
      <c r="J180" s="4">
        <v>11</v>
      </c>
      <c r="K180" s="4">
        <v>144</v>
      </c>
      <c r="L180" s="4" t="s">
        <v>28</v>
      </c>
      <c r="M180" s="8">
        <v>13.9</v>
      </c>
      <c r="N180" s="10">
        <v>1</v>
      </c>
      <c r="O180" s="10">
        <v>11</v>
      </c>
      <c r="P180" s="10">
        <v>163</v>
      </c>
      <c r="R180" s="10">
        <v>16.5</v>
      </c>
      <c r="S180" s="10">
        <v>8.3000000000000007</v>
      </c>
      <c r="U180" s="10" t="s">
        <v>28</v>
      </c>
      <c r="V180" s="12">
        <v>1</v>
      </c>
      <c r="W180" s="12">
        <v>11</v>
      </c>
      <c r="X180" s="12">
        <v>181</v>
      </c>
      <c r="Z180" s="12">
        <v>18.399999999999999</v>
      </c>
      <c r="AA180" s="12">
        <v>10.3</v>
      </c>
      <c r="AB180" s="12">
        <v>5.66</v>
      </c>
      <c r="AC180" s="13">
        <v>1</v>
      </c>
      <c r="AD180" s="13">
        <v>11</v>
      </c>
      <c r="AE180" s="13"/>
      <c r="AF180" s="13"/>
      <c r="AG180" s="13"/>
      <c r="AH180" s="23"/>
      <c r="AI180" s="24">
        <v>1</v>
      </c>
      <c r="AJ180" s="24">
        <v>11</v>
      </c>
      <c r="AK180" s="24">
        <v>197</v>
      </c>
      <c r="AL180" s="24"/>
      <c r="AM180" s="24"/>
      <c r="AN180" s="24"/>
      <c r="AO180" s="6">
        <f t="shared" si="38"/>
        <v>16</v>
      </c>
      <c r="AP180" s="6">
        <v>0</v>
      </c>
      <c r="AQ180" s="26">
        <v>19.819999999999993</v>
      </c>
      <c r="AR180" s="26">
        <v>1</v>
      </c>
      <c r="AS180" s="26">
        <v>11</v>
      </c>
      <c r="AT180" s="26">
        <v>214</v>
      </c>
      <c r="AX180" s="26">
        <v>9.4444444444444446</v>
      </c>
      <c r="BB180">
        <f t="shared" si="39"/>
        <v>17</v>
      </c>
    </row>
    <row r="181" spans="1:54" x14ac:dyDescent="0.25">
      <c r="A181" s="4">
        <v>3</v>
      </c>
      <c r="B181" s="4">
        <v>431</v>
      </c>
      <c r="C181" s="4">
        <v>26.757817233230725</v>
      </c>
      <c r="D181" s="4">
        <v>29.517072244940227</v>
      </c>
      <c r="E181" s="4">
        <v>1.643</v>
      </c>
      <c r="F181" s="4">
        <v>2515867.1875034622</v>
      </c>
      <c r="G181" s="4">
        <v>6861343.7560882978</v>
      </c>
      <c r="H181" s="4">
        <v>185.15299999999999</v>
      </c>
      <c r="I181" s="4">
        <v>4</v>
      </c>
      <c r="J181" s="4">
        <v>11</v>
      </c>
      <c r="K181" s="4">
        <v>34</v>
      </c>
      <c r="L181" s="4" t="s">
        <v>28</v>
      </c>
      <c r="M181" s="8">
        <v>5.5</v>
      </c>
      <c r="N181" s="10">
        <v>4</v>
      </c>
      <c r="O181" s="10">
        <v>11</v>
      </c>
      <c r="P181" s="10">
        <v>45</v>
      </c>
      <c r="Q181" s="10" t="s">
        <v>59</v>
      </c>
      <c r="R181" s="10">
        <v>7.1</v>
      </c>
      <c r="S181" s="10">
        <v>1.6</v>
      </c>
      <c r="U181" s="10" t="s">
        <v>28</v>
      </c>
      <c r="V181" s="12">
        <v>4</v>
      </c>
      <c r="W181" s="12">
        <v>11</v>
      </c>
      <c r="X181" s="12">
        <v>54</v>
      </c>
      <c r="AC181" s="13">
        <v>4</v>
      </c>
      <c r="AD181" s="13">
        <v>11</v>
      </c>
      <c r="AE181" s="13"/>
      <c r="AF181" s="13"/>
      <c r="AG181" s="13"/>
      <c r="AH181" s="23"/>
      <c r="AI181" s="24"/>
      <c r="AJ181" s="24"/>
      <c r="AK181" s="24"/>
      <c r="AL181" s="24"/>
      <c r="AM181" s="24"/>
      <c r="AN181" s="24"/>
      <c r="AP181" s="6">
        <v>1</v>
      </c>
    </row>
    <row r="182" spans="1:54" x14ac:dyDescent="0.25">
      <c r="A182" s="4">
        <v>3</v>
      </c>
      <c r="B182" s="4">
        <v>432</v>
      </c>
      <c r="C182" s="4">
        <v>26.653811583257124</v>
      </c>
      <c r="D182" s="4">
        <v>29.658068077409023</v>
      </c>
      <c r="E182" s="4">
        <v>1.6359999999999999</v>
      </c>
      <c r="F182" s="4">
        <v>2515867.1591462344</v>
      </c>
      <c r="G182" s="4">
        <v>6861343.9289838374</v>
      </c>
      <c r="H182" s="4">
        <v>185.14599999999999</v>
      </c>
      <c r="I182" s="4">
        <v>4</v>
      </c>
      <c r="J182" s="4">
        <v>11</v>
      </c>
      <c r="K182" s="4">
        <v>35</v>
      </c>
      <c r="L182" s="4" t="s">
        <v>28</v>
      </c>
      <c r="M182" s="8">
        <v>6</v>
      </c>
      <c r="N182" s="10">
        <v>4</v>
      </c>
      <c r="O182" s="10">
        <v>11</v>
      </c>
      <c r="P182" s="10">
        <v>49</v>
      </c>
      <c r="Q182" s="10" t="s">
        <v>59</v>
      </c>
      <c r="R182" s="10">
        <v>7.3</v>
      </c>
      <c r="S182" s="10">
        <v>2.2999999999999998</v>
      </c>
      <c r="U182" s="10" t="s">
        <v>28</v>
      </c>
      <c r="V182" s="12">
        <v>4</v>
      </c>
      <c r="W182" s="12">
        <v>11</v>
      </c>
      <c r="X182" s="12">
        <v>54</v>
      </c>
      <c r="AC182" s="13">
        <v>4</v>
      </c>
      <c r="AD182" s="13">
        <v>11</v>
      </c>
      <c r="AE182" s="13"/>
      <c r="AF182" s="13"/>
      <c r="AG182" s="13"/>
      <c r="AH182" s="23"/>
      <c r="AI182" s="24"/>
      <c r="AJ182" s="24"/>
      <c r="AK182" s="24"/>
      <c r="AL182" s="24"/>
      <c r="AM182" s="24"/>
      <c r="AN182" s="24"/>
      <c r="AP182" s="6">
        <v>1</v>
      </c>
    </row>
    <row r="183" spans="1:54" x14ac:dyDescent="0.25">
      <c r="A183" s="4">
        <v>3</v>
      </c>
      <c r="B183" s="4">
        <v>105</v>
      </c>
      <c r="C183" s="4">
        <v>25.945738613939206</v>
      </c>
      <c r="D183" s="4">
        <v>31.479039705447562</v>
      </c>
      <c r="E183" s="4">
        <v>1.8009999999999999</v>
      </c>
      <c r="F183" s="4">
        <v>2515867.3583449619</v>
      </c>
      <c r="G183" s="4">
        <v>6861345.8725951323</v>
      </c>
      <c r="H183" s="4">
        <v>185.31099999999998</v>
      </c>
      <c r="I183" s="4">
        <v>1</v>
      </c>
      <c r="J183" s="4">
        <v>11</v>
      </c>
      <c r="K183" s="4">
        <v>177</v>
      </c>
      <c r="L183" s="4" t="s">
        <v>28</v>
      </c>
      <c r="M183" s="8">
        <v>13.7</v>
      </c>
      <c r="N183" s="10">
        <v>1</v>
      </c>
      <c r="O183" s="10">
        <v>11</v>
      </c>
      <c r="P183" s="10">
        <v>200</v>
      </c>
      <c r="R183" s="10">
        <v>16.100000000000001</v>
      </c>
      <c r="S183" s="10">
        <v>9.4</v>
      </c>
      <c r="U183" s="10" t="s">
        <v>28</v>
      </c>
      <c r="V183" s="12">
        <v>1</v>
      </c>
      <c r="W183" s="12">
        <v>11</v>
      </c>
      <c r="X183" s="12">
        <v>217</v>
      </c>
      <c r="Z183" s="12">
        <v>18</v>
      </c>
      <c r="AA183" s="12">
        <v>10.199999999999999</v>
      </c>
      <c r="AB183" s="12">
        <v>7.6</v>
      </c>
      <c r="AC183" s="13">
        <v>1</v>
      </c>
      <c r="AD183" s="13">
        <v>11</v>
      </c>
      <c r="AE183" s="13"/>
      <c r="AF183" s="13"/>
      <c r="AG183" s="13"/>
      <c r="AH183" s="23"/>
      <c r="AI183" s="24">
        <v>1</v>
      </c>
      <c r="AJ183" s="24">
        <v>11</v>
      </c>
      <c r="AK183" s="24">
        <v>228</v>
      </c>
      <c r="AL183" s="24"/>
      <c r="AM183" s="24"/>
      <c r="AN183" s="24"/>
      <c r="AO183" s="6">
        <f>AK183-X183</f>
        <v>11</v>
      </c>
      <c r="AP183" s="6">
        <v>0</v>
      </c>
      <c r="AQ183" s="26">
        <v>18.980000000000018</v>
      </c>
      <c r="AR183" s="26">
        <v>1</v>
      </c>
      <c r="AS183" s="26">
        <v>11</v>
      </c>
      <c r="AT183" s="26">
        <v>252</v>
      </c>
      <c r="AU183" s="26">
        <v>20</v>
      </c>
      <c r="AV183" s="26">
        <v>19.16</v>
      </c>
      <c r="AW183" s="26">
        <v>12.6</v>
      </c>
      <c r="AX183" s="26">
        <v>13.333333333333332</v>
      </c>
      <c r="AY183" s="26">
        <v>24</v>
      </c>
      <c r="AZ183" s="26">
        <v>4.4615384615384617</v>
      </c>
      <c r="BB183">
        <f>AT183-AK183</f>
        <v>24</v>
      </c>
    </row>
    <row r="184" spans="1:54" x14ac:dyDescent="0.25">
      <c r="A184" s="4">
        <v>3</v>
      </c>
      <c r="B184" s="4">
        <v>95</v>
      </c>
      <c r="C184" s="4">
        <v>21.547733368126337</v>
      </c>
      <c r="D184" s="4">
        <v>31.609863471646548</v>
      </c>
      <c r="E184" s="4">
        <v>1.901</v>
      </c>
      <c r="F184" s="4">
        <v>2515863.5027804775</v>
      </c>
      <c r="G184" s="4">
        <v>6861347.9925450152</v>
      </c>
      <c r="H184" s="4">
        <v>185.411</v>
      </c>
      <c r="I184" s="4">
        <v>1</v>
      </c>
      <c r="J184" s="4">
        <v>11</v>
      </c>
      <c r="K184" s="4">
        <v>113</v>
      </c>
      <c r="L184" s="4" t="s">
        <v>28</v>
      </c>
      <c r="M184" s="8">
        <v>13</v>
      </c>
      <c r="N184" s="10">
        <v>1</v>
      </c>
      <c r="O184" s="10">
        <v>11</v>
      </c>
      <c r="P184" s="10">
        <v>123</v>
      </c>
      <c r="Q184" s="10" t="s">
        <v>66</v>
      </c>
      <c r="R184" s="10">
        <v>14.7</v>
      </c>
      <c r="S184" s="10">
        <v>8.1</v>
      </c>
      <c r="U184" s="10" t="s">
        <v>28</v>
      </c>
      <c r="V184" s="12">
        <v>1</v>
      </c>
      <c r="W184" s="12">
        <v>11</v>
      </c>
      <c r="X184" s="12">
        <v>134</v>
      </c>
      <c r="Y184" s="12" t="s">
        <v>67</v>
      </c>
      <c r="Z184" s="12">
        <v>13.2</v>
      </c>
      <c r="AA184" s="12">
        <v>8.6</v>
      </c>
      <c r="AB184" s="12">
        <v>2.35</v>
      </c>
      <c r="AC184" s="13">
        <v>1</v>
      </c>
      <c r="AD184" s="13" t="s">
        <v>103</v>
      </c>
      <c r="AE184" s="13"/>
      <c r="AF184" s="13" t="s">
        <v>138</v>
      </c>
      <c r="AG184" s="13">
        <v>1</v>
      </c>
      <c r="AH184" s="23">
        <v>15</v>
      </c>
      <c r="AI184" s="24">
        <v>1</v>
      </c>
      <c r="AJ184" s="24">
        <v>31</v>
      </c>
      <c r="AK184" s="24"/>
      <c r="AL184" s="24"/>
      <c r="AM184" s="24"/>
      <c r="AN184" s="24"/>
      <c r="AP184" s="6">
        <v>1</v>
      </c>
    </row>
    <row r="185" spans="1:54" x14ac:dyDescent="0.25">
      <c r="A185" s="4">
        <v>3</v>
      </c>
      <c r="B185" s="4">
        <v>94</v>
      </c>
      <c r="C185" s="4">
        <v>21.380727317490052</v>
      </c>
      <c r="D185" s="4">
        <v>31.760856779613718</v>
      </c>
      <c r="E185" s="4">
        <v>1.8120000000000001</v>
      </c>
      <c r="F185" s="4">
        <v>2515863.4228937854</v>
      </c>
      <c r="G185" s="4">
        <v>6861348.2030399479</v>
      </c>
      <c r="H185" s="4">
        <v>185.322</v>
      </c>
      <c r="I185" s="4">
        <v>1</v>
      </c>
      <c r="J185" s="4">
        <v>11</v>
      </c>
      <c r="K185" s="4">
        <v>146</v>
      </c>
      <c r="L185" s="4" t="s">
        <v>28</v>
      </c>
      <c r="M185" s="8">
        <v>13.2</v>
      </c>
      <c r="N185" s="10">
        <v>1</v>
      </c>
      <c r="O185" s="10">
        <v>11</v>
      </c>
      <c r="P185" s="10">
        <v>151</v>
      </c>
      <c r="Q185" s="10" t="s">
        <v>68</v>
      </c>
      <c r="R185" s="10">
        <v>15.1</v>
      </c>
      <c r="S185" s="10">
        <v>8</v>
      </c>
      <c r="U185" s="10" t="s">
        <v>28</v>
      </c>
      <c r="V185" s="12">
        <v>1</v>
      </c>
      <c r="W185" s="12">
        <v>11</v>
      </c>
      <c r="X185" s="12">
        <v>163</v>
      </c>
      <c r="Y185" s="12" t="s">
        <v>69</v>
      </c>
      <c r="Z185" s="12">
        <v>16.5</v>
      </c>
      <c r="AA185" s="12">
        <v>10.8</v>
      </c>
      <c r="AB185" s="12">
        <v>5.45</v>
      </c>
      <c r="AC185" s="13">
        <v>1</v>
      </c>
      <c r="AD185" s="13">
        <v>11</v>
      </c>
      <c r="AE185" s="13"/>
      <c r="AF185" s="13"/>
      <c r="AG185" s="13"/>
      <c r="AH185" s="23"/>
      <c r="AI185" s="24">
        <v>1</v>
      </c>
      <c r="AJ185" s="24">
        <v>31</v>
      </c>
      <c r="AK185" s="24"/>
      <c r="AL185" s="24"/>
      <c r="AM185" s="24"/>
      <c r="AN185" s="24"/>
      <c r="AP185" s="6">
        <v>1</v>
      </c>
    </row>
    <row r="186" spans="1:54" x14ac:dyDescent="0.25">
      <c r="A186" s="4">
        <v>3</v>
      </c>
      <c r="B186" s="4">
        <v>104</v>
      </c>
      <c r="C186" s="4">
        <v>26.57628993077784</v>
      </c>
      <c r="D186" s="4">
        <v>32.693964973450932</v>
      </c>
      <c r="E186" s="4">
        <v>1.706</v>
      </c>
      <c r="F186" s="4">
        <v>2515868.4731228366</v>
      </c>
      <c r="G186" s="4">
        <v>6861346.6668927213</v>
      </c>
      <c r="H186" s="4">
        <v>185.21599999999998</v>
      </c>
      <c r="I186" s="4">
        <v>2</v>
      </c>
      <c r="J186" s="4">
        <v>11</v>
      </c>
      <c r="K186" s="4">
        <v>52</v>
      </c>
      <c r="L186" s="4" t="s">
        <v>28</v>
      </c>
      <c r="M186" s="8">
        <v>3.3</v>
      </c>
      <c r="N186" s="10">
        <v>2</v>
      </c>
      <c r="O186" s="10">
        <v>11</v>
      </c>
      <c r="P186" s="10">
        <v>72</v>
      </c>
      <c r="R186" s="10">
        <v>4.293333333333333</v>
      </c>
      <c r="S186" s="10">
        <v>0.30666666666666664</v>
      </c>
      <c r="U186" s="10" t="s">
        <v>28</v>
      </c>
      <c r="V186" s="12">
        <v>2</v>
      </c>
      <c r="W186" s="12" t="s">
        <v>103</v>
      </c>
      <c r="X186" s="12">
        <v>99</v>
      </c>
      <c r="Y186" s="12" t="s">
        <v>70</v>
      </c>
      <c r="AC186" s="13">
        <v>2</v>
      </c>
      <c r="AD186" s="13">
        <v>11</v>
      </c>
      <c r="AE186" s="13"/>
      <c r="AF186" s="13"/>
      <c r="AG186" s="13"/>
      <c r="AH186" s="23"/>
      <c r="AI186" s="24">
        <v>2</v>
      </c>
      <c r="AJ186" s="24">
        <v>31</v>
      </c>
      <c r="AK186" s="24"/>
      <c r="AL186" s="24"/>
      <c r="AM186" s="24"/>
      <c r="AN186" s="24"/>
      <c r="AP186" s="6">
        <v>1</v>
      </c>
    </row>
    <row r="187" spans="1:54" x14ac:dyDescent="0.25">
      <c r="A187" s="4">
        <v>3</v>
      </c>
      <c r="B187" s="4">
        <v>106</v>
      </c>
      <c r="C187" s="4">
        <v>27.790652258748406</v>
      </c>
      <c r="D187" s="4">
        <v>33.634113635315593</v>
      </c>
      <c r="E187" s="4">
        <v>1.804</v>
      </c>
      <c r="F187" s="4">
        <v>2515869.9824436652</v>
      </c>
      <c r="G187" s="4">
        <v>6861346.9506285246</v>
      </c>
      <c r="H187" s="4">
        <v>185.31399999999999</v>
      </c>
      <c r="I187" s="4">
        <v>1</v>
      </c>
      <c r="J187" s="4">
        <v>11</v>
      </c>
      <c r="K187" s="4">
        <v>127</v>
      </c>
      <c r="L187" s="4" t="s">
        <v>28</v>
      </c>
      <c r="M187" s="8">
        <v>10.3</v>
      </c>
      <c r="N187" s="10">
        <v>1</v>
      </c>
      <c r="O187" s="10">
        <v>11</v>
      </c>
      <c r="P187" s="10">
        <v>138</v>
      </c>
      <c r="R187" s="10">
        <v>14.6</v>
      </c>
      <c r="S187" s="10">
        <v>9.9</v>
      </c>
      <c r="U187" s="10" t="s">
        <v>28</v>
      </c>
      <c r="V187" s="12">
        <v>1</v>
      </c>
      <c r="W187" s="12">
        <v>11</v>
      </c>
      <c r="X187" s="12">
        <v>149</v>
      </c>
      <c r="Z187" s="12">
        <v>16.600000000000001</v>
      </c>
      <c r="AA187" s="12">
        <v>11</v>
      </c>
      <c r="AB187" s="12">
        <v>3.87</v>
      </c>
      <c r="AC187" s="13">
        <v>1</v>
      </c>
      <c r="AD187" s="13">
        <v>11</v>
      </c>
      <c r="AE187" s="13"/>
      <c r="AF187" s="13"/>
      <c r="AG187" s="13"/>
      <c r="AH187" s="23"/>
      <c r="AI187" s="24">
        <v>1</v>
      </c>
      <c r="AJ187" s="24">
        <v>31</v>
      </c>
      <c r="AK187" s="24"/>
      <c r="AL187" s="24"/>
      <c r="AM187" s="24"/>
      <c r="AN187" s="24"/>
      <c r="AP187" s="6">
        <v>0</v>
      </c>
    </row>
    <row r="188" spans="1:54" x14ac:dyDescent="0.25">
      <c r="A188" s="4">
        <v>3</v>
      </c>
      <c r="B188" s="4">
        <v>103</v>
      </c>
      <c r="C188" s="4">
        <v>22.918647894885286</v>
      </c>
      <c r="D188" s="4">
        <v>33.742918407723273</v>
      </c>
      <c r="E188" s="4">
        <v>1.851</v>
      </c>
      <c r="F188" s="4">
        <v>2515865.6948884563</v>
      </c>
      <c r="G188" s="4">
        <v>6861349.2669047024</v>
      </c>
      <c r="H188" s="4">
        <v>185.36099999999999</v>
      </c>
      <c r="I188" s="4">
        <v>1</v>
      </c>
      <c r="J188" s="4">
        <v>11</v>
      </c>
      <c r="K188" s="4">
        <v>172</v>
      </c>
      <c r="L188" s="4" t="s">
        <v>28</v>
      </c>
      <c r="M188" s="8">
        <v>13.7</v>
      </c>
      <c r="N188" s="10">
        <v>1</v>
      </c>
      <c r="O188" s="10">
        <v>11</v>
      </c>
      <c r="P188" s="10">
        <v>195</v>
      </c>
      <c r="R188" s="10">
        <v>15.8</v>
      </c>
      <c r="S188" s="10">
        <v>8.3000000000000007</v>
      </c>
      <c r="U188" s="10" t="s">
        <v>28</v>
      </c>
      <c r="V188" s="12">
        <v>1</v>
      </c>
      <c r="W188" s="12">
        <v>11</v>
      </c>
      <c r="X188" s="12">
        <v>205</v>
      </c>
      <c r="Z188" s="12">
        <v>18.2</v>
      </c>
      <c r="AA188" s="12">
        <v>9.9</v>
      </c>
      <c r="AB188" s="12">
        <v>6.19</v>
      </c>
      <c r="AC188" s="13">
        <v>1</v>
      </c>
      <c r="AD188" s="13">
        <v>11</v>
      </c>
      <c r="AE188" s="13"/>
      <c r="AF188" s="13"/>
      <c r="AG188" s="13"/>
      <c r="AH188" s="23"/>
      <c r="AI188" s="24">
        <v>1</v>
      </c>
      <c r="AJ188" s="24">
        <v>11</v>
      </c>
      <c r="AK188" s="24">
        <v>218</v>
      </c>
      <c r="AL188" s="24"/>
      <c r="AM188" s="24"/>
      <c r="AN188" s="24"/>
      <c r="AO188" s="6">
        <f t="shared" ref="AO188:AO193" si="40">AK188-X188</f>
        <v>13</v>
      </c>
      <c r="AP188" s="6">
        <v>0</v>
      </c>
      <c r="AQ188" s="26">
        <v>19.289999999999992</v>
      </c>
      <c r="AR188" s="26">
        <v>1</v>
      </c>
      <c r="AS188" s="26">
        <v>11</v>
      </c>
      <c r="AT188" s="26">
        <v>237</v>
      </c>
      <c r="AX188" s="26">
        <v>10.555555555555555</v>
      </c>
      <c r="BB188">
        <f t="shared" ref="BB188:BB193" si="41">AT188-AK188</f>
        <v>19</v>
      </c>
    </row>
    <row r="189" spans="1:54" x14ac:dyDescent="0.25">
      <c r="A189" s="4">
        <v>3</v>
      </c>
      <c r="B189" s="4">
        <v>107</v>
      </c>
      <c r="C189" s="4">
        <v>26.56458758461104</v>
      </c>
      <c r="D189" s="4">
        <v>35.248064506572966</v>
      </c>
      <c r="E189" s="4">
        <v>1.851</v>
      </c>
      <c r="F189" s="4">
        <v>2515869.6262122928</v>
      </c>
      <c r="G189" s="4">
        <v>6861348.9459157744</v>
      </c>
      <c r="H189" s="4">
        <v>185.36099999999999</v>
      </c>
      <c r="I189" s="4">
        <v>1</v>
      </c>
      <c r="J189" s="4">
        <v>11</v>
      </c>
      <c r="K189" s="4">
        <v>122</v>
      </c>
      <c r="L189" s="4" t="s">
        <v>28</v>
      </c>
      <c r="M189" s="8">
        <v>11.7</v>
      </c>
      <c r="N189" s="10">
        <v>1</v>
      </c>
      <c r="O189" s="10">
        <v>11</v>
      </c>
      <c r="P189" s="10">
        <v>131</v>
      </c>
      <c r="R189" s="10">
        <v>13.9</v>
      </c>
      <c r="S189" s="10">
        <v>10.6</v>
      </c>
      <c r="U189" s="10" t="s">
        <v>28</v>
      </c>
      <c r="V189" s="12">
        <v>1</v>
      </c>
      <c r="W189" s="12">
        <v>11</v>
      </c>
      <c r="X189" s="12">
        <v>143</v>
      </c>
      <c r="Z189" s="12">
        <v>16.2</v>
      </c>
      <c r="AA189" s="12">
        <v>11</v>
      </c>
      <c r="AB189" s="12">
        <v>3.92</v>
      </c>
      <c r="AC189" s="13">
        <v>1</v>
      </c>
      <c r="AD189" s="13">
        <v>11</v>
      </c>
      <c r="AE189" s="13"/>
      <c r="AF189" s="13"/>
      <c r="AG189" s="13"/>
      <c r="AH189" s="23"/>
      <c r="AI189" s="24">
        <v>1</v>
      </c>
      <c r="AJ189" s="24">
        <v>11</v>
      </c>
      <c r="AK189" s="24">
        <v>151</v>
      </c>
      <c r="AL189" s="24"/>
      <c r="AM189" s="24"/>
      <c r="AN189" s="24"/>
      <c r="AO189" s="6">
        <f t="shared" si="40"/>
        <v>8</v>
      </c>
      <c r="AP189" s="6">
        <v>0</v>
      </c>
      <c r="AQ189" s="26">
        <v>17.439999999999998</v>
      </c>
      <c r="AR189" s="26">
        <v>1</v>
      </c>
      <c r="AS189" s="26" t="s">
        <v>166</v>
      </c>
      <c r="AT189" s="26">
        <v>166</v>
      </c>
      <c r="AX189" s="26">
        <v>8.3333333333333339</v>
      </c>
      <c r="BB189">
        <f t="shared" si="41"/>
        <v>15</v>
      </c>
    </row>
    <row r="190" spans="1:54" x14ac:dyDescent="0.25">
      <c r="A190" s="4">
        <v>3</v>
      </c>
      <c r="B190" s="4">
        <v>96</v>
      </c>
      <c r="C190" s="4">
        <v>20.527574365919993</v>
      </c>
      <c r="D190" s="4">
        <v>35.577822595707346</v>
      </c>
      <c r="E190" s="4">
        <v>2.11</v>
      </c>
      <c r="F190" s="4">
        <v>2515864.4022054425</v>
      </c>
      <c r="G190" s="4">
        <v>6861351.989601274</v>
      </c>
      <c r="H190" s="4">
        <v>185.62</v>
      </c>
      <c r="I190" s="4">
        <v>1</v>
      </c>
      <c r="J190" s="4">
        <v>11</v>
      </c>
      <c r="K190" s="4">
        <v>141</v>
      </c>
      <c r="L190" s="4" t="s">
        <v>28</v>
      </c>
      <c r="M190" s="8">
        <v>14</v>
      </c>
      <c r="N190" s="10">
        <v>1</v>
      </c>
      <c r="O190" s="10">
        <v>11</v>
      </c>
      <c r="P190" s="10">
        <v>153</v>
      </c>
      <c r="Q190" s="10" t="s">
        <v>59</v>
      </c>
      <c r="R190" s="10">
        <v>16.100000000000001</v>
      </c>
      <c r="S190" s="10">
        <v>8.6</v>
      </c>
      <c r="U190" s="10" t="s">
        <v>28</v>
      </c>
      <c r="V190" s="12">
        <v>1</v>
      </c>
      <c r="W190" s="12">
        <v>11</v>
      </c>
      <c r="X190" s="12">
        <v>161</v>
      </c>
      <c r="AC190" s="13">
        <v>1</v>
      </c>
      <c r="AD190" s="13">
        <v>11</v>
      </c>
      <c r="AE190" s="13"/>
      <c r="AF190" s="13"/>
      <c r="AG190" s="13"/>
      <c r="AH190" s="23"/>
      <c r="AI190" s="24">
        <v>1</v>
      </c>
      <c r="AJ190" s="24">
        <v>11</v>
      </c>
      <c r="AK190" s="24">
        <v>165</v>
      </c>
      <c r="AL190" s="24"/>
      <c r="AM190" s="24"/>
      <c r="AN190" s="24"/>
      <c r="AO190" s="6">
        <f t="shared" si="40"/>
        <v>4</v>
      </c>
      <c r="AP190" s="6">
        <v>0</v>
      </c>
      <c r="AQ190" s="26">
        <v>18.349999999999994</v>
      </c>
      <c r="AR190" s="26">
        <v>1</v>
      </c>
      <c r="AS190" s="26" t="s">
        <v>169</v>
      </c>
      <c r="AT190" s="26">
        <v>172</v>
      </c>
      <c r="AX190" s="26">
        <v>3.8888888888888888</v>
      </c>
      <c r="BB190">
        <f t="shared" si="41"/>
        <v>7</v>
      </c>
    </row>
    <row r="191" spans="1:54" x14ac:dyDescent="0.25">
      <c r="A191" s="4">
        <v>3</v>
      </c>
      <c r="B191" s="4">
        <v>109</v>
      </c>
      <c r="C191" s="4">
        <v>29.029532444486147</v>
      </c>
      <c r="D191" s="4">
        <v>36.624163281289114</v>
      </c>
      <c r="E191" s="4">
        <v>1.871</v>
      </c>
      <c r="F191" s="4">
        <v>2515872.4474125584</v>
      </c>
      <c r="G191" s="4">
        <v>6861349.0480434466</v>
      </c>
      <c r="H191" s="4">
        <v>185.381</v>
      </c>
      <c r="I191" s="4">
        <v>1</v>
      </c>
      <c r="J191" s="4">
        <v>11</v>
      </c>
      <c r="K191" s="4">
        <v>151</v>
      </c>
      <c r="L191" s="4" t="s">
        <v>28</v>
      </c>
      <c r="M191" s="8">
        <v>13.4</v>
      </c>
      <c r="N191" s="10">
        <v>1</v>
      </c>
      <c r="O191" s="10">
        <v>11</v>
      </c>
      <c r="P191" s="10">
        <v>163</v>
      </c>
      <c r="R191" s="10">
        <v>15</v>
      </c>
      <c r="S191" s="10">
        <v>8.1999999999999993</v>
      </c>
      <c r="T191" s="10">
        <v>3.15</v>
      </c>
      <c r="U191" s="10">
        <v>2.37</v>
      </c>
      <c r="V191" s="12">
        <v>1</v>
      </c>
      <c r="W191" s="12">
        <v>11</v>
      </c>
      <c r="X191" s="12">
        <v>175</v>
      </c>
      <c r="Z191" s="12">
        <v>17.100000000000001</v>
      </c>
      <c r="AA191" s="12">
        <v>9.6999999999999993</v>
      </c>
      <c r="AB191" s="12">
        <v>3.5</v>
      </c>
      <c r="AC191" s="13">
        <v>1</v>
      </c>
      <c r="AD191" s="13">
        <v>11</v>
      </c>
      <c r="AE191" s="13"/>
      <c r="AF191" s="13"/>
      <c r="AG191" s="13"/>
      <c r="AH191" s="23"/>
      <c r="AI191" s="24">
        <v>1</v>
      </c>
      <c r="AJ191" s="24">
        <v>11</v>
      </c>
      <c r="AK191" s="24">
        <v>181</v>
      </c>
      <c r="AL191" s="24"/>
      <c r="AM191" s="24"/>
      <c r="AN191" s="24"/>
      <c r="AO191" s="6">
        <f t="shared" si="40"/>
        <v>6</v>
      </c>
      <c r="AP191" s="6">
        <v>0</v>
      </c>
      <c r="AQ191" s="26">
        <v>18.129999999999995</v>
      </c>
      <c r="AR191" s="26">
        <v>1</v>
      </c>
      <c r="AS191" s="26" t="s">
        <v>166</v>
      </c>
      <c r="AT191" s="26">
        <v>192</v>
      </c>
      <c r="AX191" s="26">
        <v>6.1111111111111116</v>
      </c>
      <c r="BA191" s="26" t="s">
        <v>205</v>
      </c>
      <c r="BB191">
        <f t="shared" si="41"/>
        <v>11</v>
      </c>
    </row>
    <row r="192" spans="1:54" x14ac:dyDescent="0.25">
      <c r="A192" s="4">
        <v>3</v>
      </c>
      <c r="B192" s="4">
        <v>100</v>
      </c>
      <c r="C192" s="4">
        <v>22.387500112257879</v>
      </c>
      <c r="D192" s="4">
        <v>37.43089712688775</v>
      </c>
      <c r="E192" s="4">
        <v>1.8420000000000001</v>
      </c>
      <c r="F192" s="4">
        <v>2515866.9020938226</v>
      </c>
      <c r="G192" s="4">
        <v>6861352.7919522487</v>
      </c>
      <c r="H192" s="4">
        <v>185.352</v>
      </c>
      <c r="I192" s="4">
        <v>1</v>
      </c>
      <c r="J192" s="4">
        <v>11</v>
      </c>
      <c r="K192" s="4">
        <v>137</v>
      </c>
      <c r="L192" s="4" t="s">
        <v>28</v>
      </c>
      <c r="M192" s="8">
        <v>13.3</v>
      </c>
      <c r="N192" s="10">
        <v>1</v>
      </c>
      <c r="O192" s="10">
        <v>11</v>
      </c>
      <c r="P192" s="10">
        <v>149</v>
      </c>
      <c r="R192" s="10">
        <v>14.7</v>
      </c>
      <c r="S192" s="10">
        <v>8.5</v>
      </c>
      <c r="U192" s="10" t="s">
        <v>28</v>
      </c>
      <c r="V192" s="12">
        <v>1</v>
      </c>
      <c r="W192" s="12">
        <v>11</v>
      </c>
      <c r="X192" s="12">
        <v>158</v>
      </c>
      <c r="Z192" s="12">
        <v>16.899999999999999</v>
      </c>
      <c r="AA192" s="12">
        <v>10.1</v>
      </c>
      <c r="AB192" s="12">
        <v>4.17</v>
      </c>
      <c r="AC192" s="13">
        <v>1</v>
      </c>
      <c r="AD192" s="13">
        <v>11</v>
      </c>
      <c r="AE192" s="13"/>
      <c r="AF192" s="13"/>
      <c r="AG192" s="13"/>
      <c r="AH192" s="23"/>
      <c r="AI192" s="24">
        <v>1</v>
      </c>
      <c r="AJ192" s="24">
        <v>11</v>
      </c>
      <c r="AK192" s="24">
        <v>164</v>
      </c>
      <c r="AL192" s="24"/>
      <c r="AM192" s="24"/>
      <c r="AN192" s="24"/>
      <c r="AO192" s="6">
        <f t="shared" si="40"/>
        <v>6</v>
      </c>
      <c r="AP192" s="6">
        <v>0</v>
      </c>
      <c r="AQ192" s="26">
        <v>17.240000000000009</v>
      </c>
      <c r="AR192" s="26">
        <v>1</v>
      </c>
      <c r="AS192" s="26" t="s">
        <v>104</v>
      </c>
      <c r="AT192" s="26">
        <v>172</v>
      </c>
      <c r="AX192" s="26">
        <v>4.4444444444444446</v>
      </c>
      <c r="BB192">
        <f t="shared" si="41"/>
        <v>8</v>
      </c>
    </row>
    <row r="193" spans="1:54" x14ac:dyDescent="0.25">
      <c r="A193" s="4">
        <v>3</v>
      </c>
      <c r="B193" s="4">
        <v>108</v>
      </c>
      <c r="C193" s="4">
        <v>29.08165047453787</v>
      </c>
      <c r="D193" s="4">
        <v>38.669765371370062</v>
      </c>
      <c r="E193" s="4">
        <v>2.069</v>
      </c>
      <c r="F193" s="4">
        <v>2515873.4256723104</v>
      </c>
      <c r="G193" s="4">
        <v>6861350.8453225177</v>
      </c>
      <c r="H193" s="4">
        <v>185.57899999999998</v>
      </c>
      <c r="I193" s="4">
        <v>1</v>
      </c>
      <c r="J193" s="4">
        <v>11</v>
      </c>
      <c r="K193" s="4">
        <v>121</v>
      </c>
      <c r="L193" s="4" t="s">
        <v>28</v>
      </c>
      <c r="M193" s="8">
        <v>12.4</v>
      </c>
      <c r="N193" s="10">
        <v>1</v>
      </c>
      <c r="O193" s="10">
        <v>11</v>
      </c>
      <c r="P193" s="10">
        <v>140</v>
      </c>
      <c r="R193" s="10">
        <v>14.5</v>
      </c>
      <c r="S193" s="10">
        <v>7.4</v>
      </c>
      <c r="U193" s="10" t="s">
        <v>28</v>
      </c>
      <c r="V193" s="12">
        <v>1</v>
      </c>
      <c r="W193" s="12">
        <v>11</v>
      </c>
      <c r="X193" s="12">
        <v>158</v>
      </c>
      <c r="Z193" s="12">
        <v>16.7</v>
      </c>
      <c r="AA193" s="12">
        <v>9</v>
      </c>
      <c r="AB193" s="12">
        <v>7.97</v>
      </c>
      <c r="AC193" s="13">
        <v>1</v>
      </c>
      <c r="AD193" s="13">
        <v>11</v>
      </c>
      <c r="AE193" s="13"/>
      <c r="AF193" s="13"/>
      <c r="AG193" s="13"/>
      <c r="AH193" s="23"/>
      <c r="AI193" s="24">
        <v>1</v>
      </c>
      <c r="AJ193" s="24" t="s">
        <v>104</v>
      </c>
      <c r="AK193" s="24">
        <v>167</v>
      </c>
      <c r="AL193" s="24"/>
      <c r="AM193" s="24"/>
      <c r="AN193" s="24"/>
      <c r="AO193" s="6">
        <f t="shared" si="40"/>
        <v>9</v>
      </c>
      <c r="AP193" s="6">
        <v>0</v>
      </c>
      <c r="AQ193" s="26">
        <v>16.840000000000003</v>
      </c>
      <c r="AR193" s="26">
        <v>1</v>
      </c>
      <c r="AS193" s="26">
        <v>11</v>
      </c>
      <c r="AT193" s="26">
        <v>182</v>
      </c>
      <c r="AX193" s="26">
        <v>8.3333333333333339</v>
      </c>
      <c r="BB193">
        <f t="shared" si="41"/>
        <v>15</v>
      </c>
    </row>
    <row r="194" spans="1:54" x14ac:dyDescent="0.25">
      <c r="A194" s="4">
        <v>3</v>
      </c>
      <c r="B194" s="4">
        <v>424</v>
      </c>
      <c r="C194" s="4">
        <v>22.124442169330294</v>
      </c>
      <c r="D194" s="4">
        <v>38.876886586967828</v>
      </c>
      <c r="E194" s="4">
        <v>2.0939999999999999</v>
      </c>
      <c r="F194" s="4">
        <v>2515867.3266294082</v>
      </c>
      <c r="G194" s="4">
        <v>6861354.1990252873</v>
      </c>
      <c r="H194" s="4">
        <v>185.60399999999998</v>
      </c>
      <c r="I194" s="4">
        <v>2</v>
      </c>
      <c r="J194" s="4">
        <v>11</v>
      </c>
      <c r="K194" s="4">
        <v>44</v>
      </c>
      <c r="L194" s="4" t="s">
        <v>28</v>
      </c>
      <c r="M194" s="8">
        <v>3.7</v>
      </c>
      <c r="N194" s="10">
        <v>2</v>
      </c>
      <c r="O194" s="10">
        <v>11</v>
      </c>
      <c r="P194" s="10">
        <v>64</v>
      </c>
      <c r="R194" s="10">
        <v>4.9800000000000004</v>
      </c>
      <c r="S194" s="10">
        <v>0.27666666666666662</v>
      </c>
      <c r="U194" s="10" t="s">
        <v>28</v>
      </c>
      <c r="V194" s="12">
        <v>2</v>
      </c>
      <c r="W194" s="12">
        <v>11</v>
      </c>
      <c r="X194" s="12">
        <v>87</v>
      </c>
      <c r="AC194" s="13">
        <v>2</v>
      </c>
      <c r="AD194" s="13">
        <v>11</v>
      </c>
      <c r="AE194" s="13"/>
      <c r="AF194" s="13"/>
      <c r="AG194" s="13"/>
      <c r="AH194" s="23"/>
      <c r="AI194" s="24">
        <v>2</v>
      </c>
      <c r="AJ194" s="24">
        <v>31</v>
      </c>
      <c r="AK194" s="24"/>
      <c r="AL194" s="24"/>
      <c r="AM194" s="24"/>
      <c r="AN194" s="24"/>
      <c r="AP194" s="6">
        <v>1</v>
      </c>
    </row>
    <row r="195" spans="1:54" x14ac:dyDescent="0.25">
      <c r="A195" s="4">
        <v>3</v>
      </c>
      <c r="B195" s="4">
        <v>99</v>
      </c>
      <c r="C195" s="4">
        <v>21.670412837483475</v>
      </c>
      <c r="D195" s="4">
        <v>39.60886839399771</v>
      </c>
      <c r="E195" s="4">
        <v>2.1230000000000002</v>
      </c>
      <c r="F195" s="4">
        <v>2515867.2558972673</v>
      </c>
      <c r="G195" s="4">
        <v>6861355.0574756144</v>
      </c>
      <c r="H195" s="4">
        <v>185.63299999999998</v>
      </c>
      <c r="I195" s="4">
        <v>1</v>
      </c>
      <c r="J195" s="4">
        <v>11</v>
      </c>
      <c r="K195" s="4">
        <v>152</v>
      </c>
      <c r="L195" s="4" t="s">
        <v>28</v>
      </c>
      <c r="M195" s="8">
        <v>13.7</v>
      </c>
      <c r="N195" s="10">
        <v>1</v>
      </c>
      <c r="O195" s="10">
        <v>11</v>
      </c>
      <c r="P195" s="10">
        <v>171</v>
      </c>
      <c r="R195" s="10">
        <v>15.8</v>
      </c>
      <c r="S195" s="10">
        <v>9.3000000000000007</v>
      </c>
      <c r="U195" s="10" t="s">
        <v>28</v>
      </c>
      <c r="V195" s="12">
        <v>1</v>
      </c>
      <c r="W195" s="12">
        <v>11</v>
      </c>
      <c r="X195" s="12">
        <v>192</v>
      </c>
      <c r="Z195" s="12">
        <v>18.100000000000001</v>
      </c>
      <c r="AA195" s="12">
        <v>10.9</v>
      </c>
      <c r="AB195" s="12">
        <v>7.22</v>
      </c>
      <c r="AC195" s="13">
        <v>1</v>
      </c>
      <c r="AD195" s="13">
        <v>11</v>
      </c>
      <c r="AE195" s="13"/>
      <c r="AF195" s="13"/>
      <c r="AG195" s="13"/>
      <c r="AH195" s="23"/>
      <c r="AI195" s="24">
        <v>1</v>
      </c>
      <c r="AJ195" s="24">
        <v>11</v>
      </c>
      <c r="AK195" s="24">
        <v>203</v>
      </c>
      <c r="AL195" s="24"/>
      <c r="AM195" s="24"/>
      <c r="AN195" s="24"/>
      <c r="AO195" s="6">
        <f t="shared" ref="AO195:AO198" si="42">AK195-X195</f>
        <v>11</v>
      </c>
      <c r="AP195" s="6">
        <v>0</v>
      </c>
      <c r="AQ195" s="26">
        <v>19.27000000000001</v>
      </c>
      <c r="AR195" s="26">
        <v>1</v>
      </c>
      <c r="AS195" s="26">
        <v>11</v>
      </c>
      <c r="AT195" s="26">
        <v>220</v>
      </c>
      <c r="AX195" s="26">
        <v>9.4444444444444446</v>
      </c>
      <c r="BB195">
        <f t="shared" ref="BB195:BB198" si="43">AT195-AK195</f>
        <v>17</v>
      </c>
    </row>
    <row r="196" spans="1:54" x14ac:dyDescent="0.25">
      <c r="A196" s="4">
        <v>3</v>
      </c>
      <c r="B196" s="4">
        <v>250</v>
      </c>
      <c r="C196" s="4">
        <v>24.77235681527797</v>
      </c>
      <c r="D196" s="4">
        <v>41.006992694131462</v>
      </c>
      <c r="E196" s="4">
        <v>2.2050000000000001</v>
      </c>
      <c r="F196" s="4">
        <v>2515870.6541959201</v>
      </c>
      <c r="G196" s="4">
        <v>6861354.8890289869</v>
      </c>
      <c r="H196" s="4">
        <v>185.715</v>
      </c>
      <c r="I196" s="4">
        <v>1</v>
      </c>
      <c r="J196" s="4">
        <v>11</v>
      </c>
      <c r="K196" s="4">
        <v>163</v>
      </c>
      <c r="L196" s="4" t="s">
        <v>28</v>
      </c>
      <c r="M196" s="8">
        <v>16</v>
      </c>
      <c r="N196" s="10">
        <v>1</v>
      </c>
      <c r="O196" s="10">
        <v>11</v>
      </c>
      <c r="P196" s="10">
        <v>182</v>
      </c>
      <c r="R196" s="10">
        <v>17.399999999999999</v>
      </c>
      <c r="S196" s="10">
        <v>7.9</v>
      </c>
      <c r="U196" s="10" t="s">
        <v>28</v>
      </c>
      <c r="V196" s="12">
        <v>1</v>
      </c>
      <c r="W196" s="12">
        <v>11</v>
      </c>
      <c r="X196" s="12">
        <v>196</v>
      </c>
      <c r="Z196" s="12">
        <v>19.2</v>
      </c>
      <c r="AA196" s="12">
        <v>10.4</v>
      </c>
      <c r="AB196" s="12">
        <v>4.49</v>
      </c>
      <c r="AC196" s="13">
        <v>1</v>
      </c>
      <c r="AD196" s="13">
        <v>11</v>
      </c>
      <c r="AE196" s="13"/>
      <c r="AF196" s="13"/>
      <c r="AG196" s="13"/>
      <c r="AH196" s="23"/>
      <c r="AI196" s="24">
        <v>1</v>
      </c>
      <c r="AJ196" s="24" t="s">
        <v>104</v>
      </c>
      <c r="AK196" s="24">
        <v>204</v>
      </c>
      <c r="AL196" s="24"/>
      <c r="AM196" s="24"/>
      <c r="AN196" s="24"/>
      <c r="AO196" s="6">
        <f t="shared" si="42"/>
        <v>8</v>
      </c>
      <c r="AP196" s="6">
        <v>0</v>
      </c>
      <c r="AQ196" s="26">
        <v>20.689999999999998</v>
      </c>
      <c r="AR196" s="26">
        <v>1</v>
      </c>
      <c r="AS196" s="26" t="s">
        <v>104</v>
      </c>
      <c r="AT196" s="26">
        <v>215</v>
      </c>
      <c r="AU196" s="26">
        <v>19</v>
      </c>
      <c r="AV196" s="26">
        <v>20.5</v>
      </c>
      <c r="AW196" s="26">
        <v>10.666</v>
      </c>
      <c r="AX196" s="26">
        <v>6.1111111111111116</v>
      </c>
      <c r="AY196" s="26">
        <v>26</v>
      </c>
      <c r="AZ196" s="26">
        <v>5.0000000000000036</v>
      </c>
      <c r="BB196">
        <f t="shared" si="43"/>
        <v>11</v>
      </c>
    </row>
    <row r="197" spans="1:54" x14ac:dyDescent="0.25">
      <c r="A197" s="4">
        <v>3</v>
      </c>
      <c r="B197" s="4">
        <v>236</v>
      </c>
      <c r="C197" s="4">
        <v>20.439331894391394</v>
      </c>
      <c r="D197" s="4">
        <v>41.628819064572497</v>
      </c>
      <c r="E197" s="4">
        <v>2.3439999999999999</v>
      </c>
      <c r="F197" s="4">
        <v>2515867.0801514895</v>
      </c>
      <c r="G197" s="4">
        <v>6861357.4164742203</v>
      </c>
      <c r="H197" s="4">
        <v>185.85399999999998</v>
      </c>
      <c r="I197" s="4">
        <v>1</v>
      </c>
      <c r="J197" s="4">
        <v>11</v>
      </c>
      <c r="K197" s="4">
        <v>149</v>
      </c>
      <c r="L197" s="4" t="s">
        <v>28</v>
      </c>
      <c r="M197" s="8">
        <v>14.1</v>
      </c>
      <c r="N197" s="10">
        <v>1</v>
      </c>
      <c r="O197" s="10">
        <v>11</v>
      </c>
      <c r="P197" s="10">
        <v>160</v>
      </c>
      <c r="R197" s="10">
        <v>15.7</v>
      </c>
      <c r="S197" s="10">
        <v>9.4</v>
      </c>
      <c r="U197" s="10" t="s">
        <v>28</v>
      </c>
      <c r="V197" s="12">
        <v>1</v>
      </c>
      <c r="W197" s="12">
        <v>11</v>
      </c>
      <c r="X197" s="12">
        <v>169</v>
      </c>
      <c r="AC197" s="13">
        <v>1</v>
      </c>
      <c r="AD197" s="13">
        <v>11</v>
      </c>
      <c r="AE197" s="13"/>
      <c r="AF197" s="13"/>
      <c r="AG197" s="13"/>
      <c r="AH197" s="23"/>
      <c r="AI197" s="24">
        <v>1</v>
      </c>
      <c r="AJ197" s="24">
        <v>11</v>
      </c>
      <c r="AK197" s="24">
        <v>172</v>
      </c>
      <c r="AL197" s="24"/>
      <c r="AM197" s="24"/>
      <c r="AN197" s="24"/>
      <c r="AO197" s="6">
        <f t="shared" si="42"/>
        <v>3</v>
      </c>
      <c r="AP197" s="6">
        <v>0</v>
      </c>
      <c r="AQ197" s="26">
        <v>17.700000000000017</v>
      </c>
      <c r="AR197" s="26">
        <v>1</v>
      </c>
      <c r="AS197" s="26" t="s">
        <v>206</v>
      </c>
      <c r="AT197" s="26">
        <v>174</v>
      </c>
      <c r="AX197" s="26">
        <v>1.1111111111111112</v>
      </c>
      <c r="BB197">
        <f t="shared" si="43"/>
        <v>2</v>
      </c>
    </row>
    <row r="198" spans="1:54" x14ac:dyDescent="0.25">
      <c r="A198" s="4">
        <v>3</v>
      </c>
      <c r="B198" s="4">
        <v>248</v>
      </c>
      <c r="C198" s="4">
        <v>27.581300793307697</v>
      </c>
      <c r="D198" s="4">
        <v>42.405105253366415</v>
      </c>
      <c r="E198" s="4">
        <v>2.2360000000000002</v>
      </c>
      <c r="F198" s="4">
        <v>2515873.7916568732</v>
      </c>
      <c r="G198" s="4">
        <v>6861354.8540465655</v>
      </c>
      <c r="H198" s="4">
        <v>185.74599999999998</v>
      </c>
      <c r="I198" s="4">
        <v>1</v>
      </c>
      <c r="J198" s="4">
        <v>11</v>
      </c>
      <c r="K198" s="4">
        <v>150</v>
      </c>
      <c r="L198" s="4">
        <v>11</v>
      </c>
      <c r="M198" s="8">
        <v>11.8</v>
      </c>
      <c r="N198" s="10">
        <v>1</v>
      </c>
      <c r="O198" s="10">
        <v>11</v>
      </c>
      <c r="P198" s="10">
        <v>166</v>
      </c>
      <c r="R198" s="10">
        <v>13.5</v>
      </c>
      <c r="S198" s="10">
        <v>6.9</v>
      </c>
      <c r="U198" s="10" t="s">
        <v>28</v>
      </c>
      <c r="V198" s="12">
        <v>1</v>
      </c>
      <c r="W198" s="12">
        <v>11</v>
      </c>
      <c r="X198" s="12">
        <v>177</v>
      </c>
      <c r="Z198" s="12">
        <v>15.5</v>
      </c>
      <c r="AA198" s="12">
        <v>9.3000000000000007</v>
      </c>
      <c r="AB198" s="12">
        <v>5.03</v>
      </c>
      <c r="AC198" s="13">
        <v>1</v>
      </c>
      <c r="AD198" s="13">
        <v>11</v>
      </c>
      <c r="AE198" s="13"/>
      <c r="AF198" s="13"/>
      <c r="AG198" s="13"/>
      <c r="AH198" s="23"/>
      <c r="AI198" s="24">
        <v>1</v>
      </c>
      <c r="AJ198" s="24" t="s">
        <v>161</v>
      </c>
      <c r="AK198" s="24">
        <v>183</v>
      </c>
      <c r="AL198" s="24"/>
      <c r="AM198" s="24"/>
      <c r="AN198" s="24"/>
      <c r="AO198" s="6">
        <f t="shared" si="42"/>
        <v>6</v>
      </c>
      <c r="AP198" s="6">
        <v>0</v>
      </c>
      <c r="AQ198" s="26">
        <v>16.22999999999999</v>
      </c>
      <c r="AR198" s="26">
        <v>1</v>
      </c>
      <c r="AS198" s="26" t="s">
        <v>165</v>
      </c>
      <c r="AT198" s="26">
        <v>192</v>
      </c>
      <c r="AX198" s="26">
        <v>5</v>
      </c>
      <c r="BB198">
        <f t="shared" si="43"/>
        <v>9</v>
      </c>
    </row>
    <row r="199" spans="1:54" x14ac:dyDescent="0.25">
      <c r="A199" s="4">
        <v>3</v>
      </c>
      <c r="B199" s="4">
        <v>238</v>
      </c>
      <c r="C199" s="4">
        <v>21.675282966308885</v>
      </c>
      <c r="D199" s="4">
        <v>42.849868591752291</v>
      </c>
      <c r="E199" s="4">
        <v>2.2989999999999999</v>
      </c>
      <c r="F199" s="4">
        <v>2515868.7366538527</v>
      </c>
      <c r="G199" s="4">
        <v>6861357.9404369285</v>
      </c>
      <c r="H199" s="4">
        <v>185.809</v>
      </c>
      <c r="I199" s="4">
        <v>3</v>
      </c>
      <c r="J199" s="4">
        <v>11</v>
      </c>
      <c r="K199" s="4">
        <v>33</v>
      </c>
      <c r="L199" s="4" t="s">
        <v>28</v>
      </c>
      <c r="M199" s="8">
        <v>5.7</v>
      </c>
      <c r="N199" s="10">
        <v>3</v>
      </c>
      <c r="O199" s="10">
        <v>11</v>
      </c>
      <c r="P199" s="10">
        <v>42</v>
      </c>
      <c r="R199" s="10">
        <v>6.1</v>
      </c>
      <c r="S199" s="10">
        <v>2.7</v>
      </c>
      <c r="U199" s="10" t="s">
        <v>28</v>
      </c>
      <c r="V199" s="12">
        <v>3</v>
      </c>
      <c r="W199" s="12">
        <v>11</v>
      </c>
      <c r="X199" s="12">
        <v>52</v>
      </c>
      <c r="AC199" s="13">
        <v>3</v>
      </c>
      <c r="AD199" s="13">
        <v>11</v>
      </c>
      <c r="AE199" s="13"/>
      <c r="AF199" s="13"/>
      <c r="AG199" s="13"/>
      <c r="AH199" s="23"/>
      <c r="AI199" s="24"/>
      <c r="AJ199" s="24"/>
      <c r="AK199" s="24"/>
      <c r="AL199" s="24"/>
      <c r="AM199" s="24"/>
      <c r="AN199" s="24"/>
      <c r="AP199" s="6">
        <v>1</v>
      </c>
    </row>
    <row r="200" spans="1:54" x14ac:dyDescent="0.25">
      <c r="A200" s="4">
        <v>3</v>
      </c>
      <c r="B200" s="4">
        <v>239</v>
      </c>
      <c r="C200" s="4">
        <v>21.89225243178354</v>
      </c>
      <c r="D200" s="4">
        <v>43.611877286618466</v>
      </c>
      <c r="E200" s="4">
        <v>2.472</v>
      </c>
      <c r="F200" s="4">
        <v>2515869.2769320295</v>
      </c>
      <c r="G200" s="4">
        <v>6861358.5199474907</v>
      </c>
      <c r="H200" s="4">
        <v>185.982</v>
      </c>
      <c r="I200" s="4">
        <v>1</v>
      </c>
      <c r="J200" s="4">
        <v>11</v>
      </c>
      <c r="K200" s="4">
        <v>163</v>
      </c>
      <c r="L200" s="4" t="s">
        <v>28</v>
      </c>
      <c r="M200" s="8">
        <v>15.2</v>
      </c>
      <c r="N200" s="10">
        <v>1</v>
      </c>
      <c r="O200" s="10">
        <v>11</v>
      </c>
      <c r="P200" s="10">
        <v>186</v>
      </c>
      <c r="R200" s="10">
        <v>17</v>
      </c>
      <c r="S200" s="10">
        <v>8.5</v>
      </c>
      <c r="U200" s="10" t="s">
        <v>28</v>
      </c>
      <c r="V200" s="12">
        <v>1</v>
      </c>
      <c r="W200" s="12">
        <v>11</v>
      </c>
      <c r="X200" s="12">
        <v>209</v>
      </c>
      <c r="Z200" s="12">
        <v>19.7</v>
      </c>
      <c r="AA200" s="12">
        <v>10</v>
      </c>
      <c r="AB200" s="12">
        <v>7.52</v>
      </c>
      <c r="AC200" s="13">
        <v>1</v>
      </c>
      <c r="AD200" s="13">
        <v>11</v>
      </c>
      <c r="AE200" s="13"/>
      <c r="AF200" s="13"/>
      <c r="AG200" s="13"/>
      <c r="AH200" s="23"/>
      <c r="AI200" s="24">
        <v>1</v>
      </c>
      <c r="AJ200" s="24" t="s">
        <v>104</v>
      </c>
      <c r="AK200" s="24">
        <v>223</v>
      </c>
      <c r="AL200" s="24"/>
      <c r="AM200" s="24"/>
      <c r="AN200" s="24"/>
      <c r="AO200" s="6">
        <f>AK200-X200</f>
        <v>14</v>
      </c>
      <c r="AP200" s="6">
        <v>0</v>
      </c>
      <c r="AQ200" s="26">
        <v>20.120000000000005</v>
      </c>
      <c r="AR200" s="26">
        <v>1</v>
      </c>
      <c r="AS200" s="26" t="s">
        <v>104</v>
      </c>
      <c r="AT200" s="26">
        <v>248</v>
      </c>
      <c r="AX200" s="26">
        <v>13.888888888888889</v>
      </c>
      <c r="BB200">
        <f>AT200-AK200</f>
        <v>25</v>
      </c>
    </row>
    <row r="201" spans="1:54" x14ac:dyDescent="0.25">
      <c r="A201" s="4">
        <v>3</v>
      </c>
      <c r="B201" s="4">
        <v>240</v>
      </c>
      <c r="C201" s="4">
        <v>21.410235241571264</v>
      </c>
      <c r="D201" s="4">
        <v>44.040857971894454</v>
      </c>
      <c r="E201" s="4">
        <v>2.2480000000000002</v>
      </c>
      <c r="F201" s="4">
        <v>2515869.0432541212</v>
      </c>
      <c r="G201" s="4">
        <v>6861359.1214120658</v>
      </c>
      <c r="H201" s="4">
        <v>185.75799999999998</v>
      </c>
      <c r="I201" s="4">
        <v>3</v>
      </c>
      <c r="J201" s="4">
        <v>11</v>
      </c>
      <c r="K201" s="4">
        <v>37</v>
      </c>
      <c r="L201" s="4" t="s">
        <v>28</v>
      </c>
      <c r="M201" s="8">
        <v>5</v>
      </c>
      <c r="N201" s="10">
        <v>3</v>
      </c>
      <c r="O201" s="10">
        <v>11</v>
      </c>
      <c r="P201" s="10">
        <v>54</v>
      </c>
      <c r="R201" s="10">
        <v>6.7</v>
      </c>
      <c r="S201" s="10">
        <v>2.4</v>
      </c>
      <c r="U201" s="10" t="s">
        <v>28</v>
      </c>
      <c r="V201" s="12">
        <v>3</v>
      </c>
      <c r="W201" s="12">
        <v>11</v>
      </c>
      <c r="X201" s="12">
        <v>64</v>
      </c>
      <c r="AC201" s="13">
        <v>3</v>
      </c>
      <c r="AD201" s="13">
        <v>11</v>
      </c>
      <c r="AE201" s="13"/>
      <c r="AF201" s="13"/>
      <c r="AG201" s="13"/>
      <c r="AH201" s="23"/>
      <c r="AI201" s="24">
        <v>3</v>
      </c>
      <c r="AJ201" s="24">
        <v>31</v>
      </c>
      <c r="AK201" s="24"/>
      <c r="AL201" s="24"/>
      <c r="AM201" s="24"/>
      <c r="AN201" s="24"/>
      <c r="AP201" s="6">
        <v>1</v>
      </c>
    </row>
    <row r="202" spans="1:54" x14ac:dyDescent="0.25">
      <c r="A202" s="4">
        <v>3</v>
      </c>
      <c r="B202" s="4">
        <v>258</v>
      </c>
      <c r="C202" s="4">
        <v>29.575232710522354</v>
      </c>
      <c r="D202" s="4">
        <v>44.104185154228261</v>
      </c>
      <c r="E202" s="4">
        <v>2.5329999999999999</v>
      </c>
      <c r="F202" s="4">
        <v>2515876.3406877932</v>
      </c>
      <c r="G202" s="4">
        <v>6861355.4582637195</v>
      </c>
      <c r="H202" s="4">
        <v>186.04299999999998</v>
      </c>
      <c r="I202" s="4">
        <v>1</v>
      </c>
      <c r="J202" s="4">
        <v>11</v>
      </c>
      <c r="K202" s="4">
        <v>165</v>
      </c>
      <c r="L202" s="4" t="s">
        <v>28</v>
      </c>
      <c r="M202" s="8">
        <v>13.2</v>
      </c>
      <c r="N202" s="10">
        <v>1</v>
      </c>
      <c r="O202" s="10">
        <v>11</v>
      </c>
      <c r="P202" s="10">
        <v>185</v>
      </c>
      <c r="R202" s="10">
        <v>15.6</v>
      </c>
      <c r="S202" s="10">
        <v>7.9</v>
      </c>
      <c r="T202" s="10">
        <v>3.9249999999999998</v>
      </c>
      <c r="U202" s="10">
        <v>2.6850000000000001</v>
      </c>
      <c r="V202" s="12">
        <v>1</v>
      </c>
      <c r="W202" s="12">
        <v>11</v>
      </c>
      <c r="X202" s="12">
        <v>202</v>
      </c>
      <c r="Z202" s="12">
        <v>17.2</v>
      </c>
      <c r="AA202" s="12">
        <v>9.6999999999999993</v>
      </c>
      <c r="AB202" s="12">
        <v>6.7</v>
      </c>
      <c r="AC202" s="13">
        <v>1</v>
      </c>
      <c r="AD202" s="13">
        <v>11</v>
      </c>
      <c r="AE202" s="13"/>
      <c r="AF202" s="13"/>
      <c r="AG202" s="13"/>
      <c r="AH202" s="23"/>
      <c r="AI202" s="24">
        <v>1</v>
      </c>
      <c r="AJ202" s="24">
        <v>11</v>
      </c>
      <c r="AK202" s="24">
        <v>211</v>
      </c>
      <c r="AL202" s="24"/>
      <c r="AM202" s="24"/>
      <c r="AN202" s="24"/>
      <c r="AO202" s="6">
        <f>AK202-X202</f>
        <v>9</v>
      </c>
      <c r="AP202" s="6">
        <v>0</v>
      </c>
      <c r="AQ202" s="26">
        <v>17.699999999999989</v>
      </c>
      <c r="AR202" s="26">
        <v>1</v>
      </c>
      <c r="AS202" s="26">
        <v>11</v>
      </c>
      <c r="AT202" s="26">
        <v>229</v>
      </c>
      <c r="AU202" s="26">
        <v>18</v>
      </c>
      <c r="AV202" s="26">
        <v>18.8</v>
      </c>
      <c r="AW202" s="26">
        <v>10</v>
      </c>
      <c r="AX202" s="26">
        <v>10</v>
      </c>
      <c r="AY202" s="26">
        <v>20</v>
      </c>
      <c r="AZ202" s="26">
        <v>6.1538461538461586</v>
      </c>
      <c r="BB202">
        <f>AT202-AK202</f>
        <v>18</v>
      </c>
    </row>
    <row r="203" spans="1:54" x14ac:dyDescent="0.25">
      <c r="A203" s="4">
        <v>3</v>
      </c>
      <c r="B203" s="4">
        <v>247</v>
      </c>
      <c r="C203" s="4">
        <v>27.286207787994741</v>
      </c>
      <c r="D203" s="4">
        <v>44.726093430461546</v>
      </c>
      <c r="E203" s="4">
        <v>2.4689999999999999</v>
      </c>
      <c r="F203" s="4">
        <v>2515874.5862756451</v>
      </c>
      <c r="G203" s="4">
        <v>6861357.0546480762</v>
      </c>
      <c r="H203" s="4">
        <v>185.97899999999998</v>
      </c>
      <c r="I203" s="4">
        <v>1</v>
      </c>
      <c r="J203" s="4">
        <v>11</v>
      </c>
      <c r="K203" s="4">
        <v>119</v>
      </c>
      <c r="L203" s="4" t="s">
        <v>28</v>
      </c>
      <c r="M203" s="8">
        <v>11.8</v>
      </c>
      <c r="N203" s="10">
        <v>1</v>
      </c>
      <c r="O203" s="10">
        <v>11</v>
      </c>
      <c r="P203" s="10">
        <v>128</v>
      </c>
      <c r="R203" s="10">
        <v>13.7</v>
      </c>
      <c r="S203" s="10">
        <v>9</v>
      </c>
      <c r="U203" s="10" t="s">
        <v>28</v>
      </c>
      <c r="V203" s="12">
        <v>1</v>
      </c>
      <c r="W203" s="12">
        <v>11</v>
      </c>
      <c r="X203" s="12">
        <v>136</v>
      </c>
      <c r="Z203" s="12">
        <v>15.8</v>
      </c>
      <c r="AA203" s="12">
        <v>10.3</v>
      </c>
      <c r="AB203" s="12">
        <v>3.1</v>
      </c>
      <c r="AC203" s="13">
        <v>1</v>
      </c>
      <c r="AD203" s="13">
        <v>11</v>
      </c>
      <c r="AE203" s="13"/>
      <c r="AF203" s="13"/>
      <c r="AG203" s="13"/>
      <c r="AH203" s="23"/>
      <c r="AI203" s="24">
        <v>1</v>
      </c>
      <c r="AJ203" s="24">
        <v>31</v>
      </c>
      <c r="AK203" s="24"/>
      <c r="AL203" s="24"/>
      <c r="AM203" s="24"/>
      <c r="AN203" s="24"/>
      <c r="AP203" s="6">
        <v>1</v>
      </c>
    </row>
    <row r="204" spans="1:54" x14ac:dyDescent="0.25">
      <c r="A204" s="4">
        <v>3</v>
      </c>
      <c r="B204" s="4">
        <v>245</v>
      </c>
      <c r="C204" s="4">
        <v>24.590129851428358</v>
      </c>
      <c r="D204" s="4">
        <v>46.670985396602582</v>
      </c>
      <c r="E204" s="4">
        <v>2.746</v>
      </c>
      <c r="F204" s="4">
        <v>2515873.0721781738</v>
      </c>
      <c r="G204" s="4">
        <v>6861360.0142003819</v>
      </c>
      <c r="H204" s="4">
        <v>186.256</v>
      </c>
      <c r="I204" s="4">
        <v>1</v>
      </c>
      <c r="J204" s="4">
        <v>11</v>
      </c>
      <c r="K204" s="4">
        <v>122</v>
      </c>
      <c r="L204" s="4" t="s">
        <v>28</v>
      </c>
      <c r="M204" s="8">
        <v>11.8</v>
      </c>
      <c r="N204" s="10">
        <v>1</v>
      </c>
      <c r="O204" s="10">
        <v>11</v>
      </c>
      <c r="P204" s="10">
        <v>130</v>
      </c>
      <c r="R204" s="10">
        <v>13.2</v>
      </c>
      <c r="S204" s="10">
        <v>10.3</v>
      </c>
      <c r="U204" s="10" t="s">
        <v>28</v>
      </c>
      <c r="V204" s="12">
        <v>1</v>
      </c>
      <c r="W204" s="12">
        <v>11</v>
      </c>
      <c r="X204" s="12">
        <v>127</v>
      </c>
      <c r="Z204" s="12">
        <v>13.9</v>
      </c>
      <c r="AA204" s="12">
        <v>10.5</v>
      </c>
      <c r="AB204" s="12">
        <v>3.45</v>
      </c>
      <c r="AC204" s="13">
        <v>1</v>
      </c>
      <c r="AD204" s="13" t="s">
        <v>101</v>
      </c>
      <c r="AE204" s="13"/>
      <c r="AF204" s="13" t="s">
        <v>125</v>
      </c>
      <c r="AG204" s="13"/>
      <c r="AH204" s="23"/>
      <c r="AI204" s="24">
        <v>1</v>
      </c>
      <c r="AJ204" s="24">
        <v>31</v>
      </c>
      <c r="AK204" s="24"/>
      <c r="AL204" s="24"/>
      <c r="AM204" s="24"/>
      <c r="AN204" s="24"/>
      <c r="AP204" s="6">
        <v>0</v>
      </c>
    </row>
    <row r="205" spans="1:54" x14ac:dyDescent="0.25">
      <c r="A205" s="4">
        <v>3</v>
      </c>
      <c r="B205" s="4">
        <v>246</v>
      </c>
      <c r="C205" s="4">
        <v>27.218114902713506</v>
      </c>
      <c r="D205" s="4">
        <v>47.044090703750285</v>
      </c>
      <c r="E205" s="4">
        <v>2.819</v>
      </c>
      <c r="F205" s="4">
        <v>2515875.5816103397</v>
      </c>
      <c r="G205" s="4">
        <v>6861359.1491782973</v>
      </c>
      <c r="H205" s="4">
        <v>186.32899999999998</v>
      </c>
      <c r="I205" s="4">
        <v>1</v>
      </c>
      <c r="J205" s="4">
        <v>11</v>
      </c>
      <c r="K205" s="4">
        <v>143</v>
      </c>
      <c r="L205" s="4" t="s">
        <v>28</v>
      </c>
      <c r="M205" s="8">
        <v>12</v>
      </c>
      <c r="N205" s="10">
        <v>1</v>
      </c>
      <c r="O205" s="10">
        <v>11</v>
      </c>
      <c r="P205" s="10">
        <v>156</v>
      </c>
      <c r="Q205" s="10" t="s">
        <v>71</v>
      </c>
      <c r="R205" s="10">
        <v>13.2</v>
      </c>
      <c r="S205" s="10">
        <v>8.5</v>
      </c>
      <c r="U205" s="10" t="s">
        <v>28</v>
      </c>
      <c r="V205" s="12">
        <v>1</v>
      </c>
      <c r="W205" s="12">
        <v>11</v>
      </c>
      <c r="X205" s="12">
        <v>162</v>
      </c>
      <c r="Z205" s="12">
        <v>14.9</v>
      </c>
      <c r="AA205" s="12">
        <v>9.4</v>
      </c>
      <c r="AB205" s="12">
        <v>3.34</v>
      </c>
      <c r="AC205" s="13">
        <v>1</v>
      </c>
      <c r="AD205" s="13">
        <v>11</v>
      </c>
      <c r="AE205" s="13"/>
      <c r="AF205" s="13"/>
      <c r="AG205" s="13"/>
      <c r="AH205" s="23"/>
      <c r="AI205" s="24">
        <v>1</v>
      </c>
      <c r="AJ205" s="24">
        <v>11</v>
      </c>
      <c r="AK205" s="24">
        <v>164</v>
      </c>
      <c r="AL205" s="24"/>
      <c r="AM205" s="24"/>
      <c r="AN205" s="24"/>
      <c r="AO205" s="6">
        <f>AK205-X205</f>
        <v>2</v>
      </c>
      <c r="AP205" s="6">
        <v>0</v>
      </c>
      <c r="AQ205" s="26">
        <v>15.189999999999998</v>
      </c>
      <c r="AR205" s="26">
        <v>1</v>
      </c>
      <c r="AS205" s="26" t="s">
        <v>166</v>
      </c>
      <c r="AT205" s="26">
        <v>179</v>
      </c>
      <c r="AX205" s="26">
        <v>8.3333333333333339</v>
      </c>
      <c r="BB205">
        <f>AT205-AK205</f>
        <v>15</v>
      </c>
    </row>
    <row r="206" spans="1:54" x14ac:dyDescent="0.25">
      <c r="A206" s="4">
        <v>3</v>
      </c>
      <c r="B206" s="4">
        <v>244</v>
      </c>
      <c r="C206" s="4">
        <v>21.779090703998772</v>
      </c>
      <c r="D206" s="4">
        <v>47.64787275531819</v>
      </c>
      <c r="E206" s="4">
        <v>2.5960000000000001</v>
      </c>
      <c r="F206" s="4">
        <v>2515871.0147711919</v>
      </c>
      <c r="G206" s="4">
        <v>6861362.1643925849</v>
      </c>
      <c r="H206" s="4">
        <v>186.10599999999999</v>
      </c>
      <c r="I206" s="4">
        <v>3</v>
      </c>
      <c r="J206" s="4">
        <v>11</v>
      </c>
      <c r="K206" s="4">
        <v>37</v>
      </c>
      <c r="L206" s="4" t="s">
        <v>28</v>
      </c>
      <c r="M206" s="8">
        <v>5.5</v>
      </c>
      <c r="N206" s="10">
        <v>3</v>
      </c>
      <c r="O206" s="10">
        <v>11</v>
      </c>
      <c r="P206" s="10">
        <v>45</v>
      </c>
      <c r="Q206" s="10" t="s">
        <v>59</v>
      </c>
      <c r="R206" s="10">
        <v>6.3</v>
      </c>
      <c r="S206" s="10">
        <v>2.2000000000000002</v>
      </c>
      <c r="U206" s="10" t="s">
        <v>28</v>
      </c>
      <c r="V206" s="12">
        <v>4</v>
      </c>
      <c r="W206" s="12" t="s">
        <v>103</v>
      </c>
      <c r="X206" s="12">
        <v>43</v>
      </c>
      <c r="Y206" s="12" t="s">
        <v>72</v>
      </c>
      <c r="Z206" s="12">
        <v>2</v>
      </c>
      <c r="AC206" s="13">
        <v>4</v>
      </c>
      <c r="AD206" s="13">
        <v>11</v>
      </c>
      <c r="AE206" s="13"/>
      <c r="AF206" s="13"/>
      <c r="AG206" s="13"/>
      <c r="AH206" s="23"/>
      <c r="AI206" s="24"/>
      <c r="AJ206" s="24"/>
      <c r="AK206" s="24"/>
      <c r="AL206" s="24"/>
      <c r="AM206" s="24"/>
      <c r="AN206" s="24"/>
      <c r="AP206" s="6">
        <v>1</v>
      </c>
    </row>
    <row r="207" spans="1:54" x14ac:dyDescent="0.25">
      <c r="A207" s="4">
        <v>3</v>
      </c>
      <c r="B207" s="4">
        <v>243</v>
      </c>
      <c r="C207" s="4">
        <v>20.801059288863655</v>
      </c>
      <c r="D207" s="4">
        <v>48.431833564931019</v>
      </c>
      <c r="E207" s="4">
        <v>2.7080000000000002</v>
      </c>
      <c r="F207" s="4">
        <v>2515870.501244457</v>
      </c>
      <c r="G207" s="4">
        <v>6861363.3078217655</v>
      </c>
      <c r="H207" s="4">
        <v>186.21799999999999</v>
      </c>
      <c r="I207" s="4">
        <v>1</v>
      </c>
      <c r="J207" s="4">
        <v>11</v>
      </c>
      <c r="K207" s="4">
        <v>122</v>
      </c>
      <c r="L207" s="4" t="s">
        <v>28</v>
      </c>
      <c r="M207" s="8">
        <v>11.5</v>
      </c>
      <c r="N207" s="10">
        <v>1</v>
      </c>
      <c r="O207" s="10">
        <v>11</v>
      </c>
      <c r="P207" s="10">
        <v>137</v>
      </c>
      <c r="Q207" s="10" t="s">
        <v>59</v>
      </c>
      <c r="R207" s="10">
        <v>13.4</v>
      </c>
      <c r="S207" s="10">
        <v>7.6</v>
      </c>
      <c r="U207" s="10" t="s">
        <v>28</v>
      </c>
      <c r="V207" s="12">
        <v>1</v>
      </c>
      <c r="W207" s="12">
        <v>11</v>
      </c>
      <c r="X207" s="12">
        <v>150</v>
      </c>
      <c r="AC207" s="13">
        <v>1</v>
      </c>
      <c r="AD207" s="13">
        <v>11</v>
      </c>
      <c r="AE207" s="13"/>
      <c r="AF207" s="13"/>
      <c r="AG207" s="13"/>
      <c r="AH207" s="23"/>
      <c r="AI207" s="24">
        <v>1</v>
      </c>
      <c r="AJ207" s="24">
        <v>11</v>
      </c>
      <c r="AK207" s="24">
        <v>161</v>
      </c>
      <c r="AL207" s="24"/>
      <c r="AM207" s="24"/>
      <c r="AN207" s="24"/>
      <c r="AO207" s="6">
        <f>AK207-X207</f>
        <v>11</v>
      </c>
      <c r="AP207" s="6">
        <v>0</v>
      </c>
      <c r="AQ207" s="26">
        <v>16.400000000000006</v>
      </c>
      <c r="AR207" s="26">
        <v>1</v>
      </c>
      <c r="AS207" s="26" t="s">
        <v>104</v>
      </c>
      <c r="AT207" s="26">
        <v>176</v>
      </c>
      <c r="AX207" s="26">
        <v>8.3333333333333339</v>
      </c>
      <c r="BB207">
        <f>AT207-AK207</f>
        <v>15</v>
      </c>
    </row>
    <row r="208" spans="1:54" x14ac:dyDescent="0.25">
      <c r="A208" s="4">
        <v>4</v>
      </c>
      <c r="B208" s="4">
        <v>363</v>
      </c>
      <c r="C208" s="4">
        <v>32.79496967974719</v>
      </c>
      <c r="D208" s="4">
        <v>0.75731413855970442</v>
      </c>
      <c r="E208" s="4">
        <v>-0.84940000000000004</v>
      </c>
      <c r="F208" s="4">
        <v>2515859.460492535</v>
      </c>
      <c r="G208" s="4">
        <v>6861315.4035893232</v>
      </c>
      <c r="H208" s="4">
        <v>182.66059999999999</v>
      </c>
      <c r="I208" s="4">
        <v>7</v>
      </c>
      <c r="J208" s="4">
        <v>11</v>
      </c>
      <c r="K208" s="4">
        <v>26</v>
      </c>
      <c r="L208" s="4" t="s">
        <v>28</v>
      </c>
      <c r="M208" s="8">
        <v>4.5</v>
      </c>
      <c r="N208" s="10">
        <v>7</v>
      </c>
      <c r="O208" s="10">
        <v>12</v>
      </c>
      <c r="P208" s="10">
        <v>44</v>
      </c>
      <c r="Q208" s="10" t="s">
        <v>73</v>
      </c>
      <c r="R208" s="10">
        <v>5.2</v>
      </c>
      <c r="U208" s="10" t="s">
        <v>28</v>
      </c>
      <c r="V208" s="12">
        <v>13</v>
      </c>
      <c r="W208" s="12" t="s">
        <v>105</v>
      </c>
      <c r="X208" s="12">
        <v>33</v>
      </c>
      <c r="Y208" s="12" t="s">
        <v>74</v>
      </c>
      <c r="AC208" s="13">
        <v>13</v>
      </c>
      <c r="AD208" s="13">
        <v>23</v>
      </c>
      <c r="AE208" s="13"/>
      <c r="AF208" s="13" t="s">
        <v>139</v>
      </c>
      <c r="AG208" s="13"/>
      <c r="AH208" s="23"/>
      <c r="AI208" s="24"/>
      <c r="AJ208" s="24"/>
      <c r="AK208" s="24"/>
      <c r="AL208" s="24"/>
      <c r="AM208" s="24"/>
      <c r="AN208" s="24"/>
      <c r="AP208" s="6">
        <v>1</v>
      </c>
    </row>
    <row r="209" spans="1:54" x14ac:dyDescent="0.25">
      <c r="A209" s="4">
        <v>4</v>
      </c>
      <c r="B209" s="4">
        <v>353</v>
      </c>
      <c r="C209" s="4">
        <v>39.383967791104808</v>
      </c>
      <c r="D209" s="4">
        <v>0.80457816849511088</v>
      </c>
      <c r="E209" s="4">
        <v>-1.4883999999999999</v>
      </c>
      <c r="F209" s="4">
        <v>2515865.3476339113</v>
      </c>
      <c r="G209" s="4">
        <v>6861312.444079834</v>
      </c>
      <c r="H209" s="4">
        <v>182.02159999999998</v>
      </c>
      <c r="I209" s="4">
        <v>1</v>
      </c>
      <c r="J209" s="4">
        <v>11</v>
      </c>
      <c r="K209" s="4">
        <v>194</v>
      </c>
      <c r="L209" s="4" t="s">
        <v>28</v>
      </c>
      <c r="M209" s="8">
        <v>14.4</v>
      </c>
      <c r="N209" s="10">
        <v>1</v>
      </c>
      <c r="O209" s="10">
        <v>11</v>
      </c>
      <c r="P209" s="10">
        <v>213</v>
      </c>
      <c r="Q209" s="10" t="s">
        <v>59</v>
      </c>
      <c r="R209" s="10">
        <v>17.399999999999999</v>
      </c>
      <c r="S209" s="10">
        <v>7.4</v>
      </c>
      <c r="U209" s="10" t="s">
        <v>28</v>
      </c>
      <c r="V209" s="12">
        <v>1</v>
      </c>
      <c r="W209" s="12">
        <v>11</v>
      </c>
      <c r="X209" s="12">
        <v>230</v>
      </c>
      <c r="AC209" s="13">
        <v>1</v>
      </c>
      <c r="AD209" s="13">
        <v>11</v>
      </c>
      <c r="AE209" s="13"/>
      <c r="AF209" s="13"/>
      <c r="AG209" s="13"/>
      <c r="AH209" s="23"/>
      <c r="AI209" s="24">
        <v>1</v>
      </c>
      <c r="AJ209" s="24">
        <v>11</v>
      </c>
      <c r="AK209" s="24">
        <v>241</v>
      </c>
      <c r="AL209" s="24"/>
      <c r="AM209" s="24"/>
      <c r="AN209" s="24"/>
      <c r="AO209" s="6">
        <f t="shared" ref="AO209:AO211" si="44">AK209-X209</f>
        <v>11</v>
      </c>
      <c r="AP209" s="6">
        <v>0</v>
      </c>
      <c r="AQ209" s="26">
        <v>20.739999999999981</v>
      </c>
      <c r="AR209" s="26">
        <v>1</v>
      </c>
      <c r="AS209" s="26" t="s">
        <v>104</v>
      </c>
      <c r="AT209" s="26">
        <v>258</v>
      </c>
      <c r="AX209" s="26">
        <v>9.4444444444444446</v>
      </c>
      <c r="BB209">
        <f t="shared" ref="BB209:BB211" si="45">AT209-AK209</f>
        <v>17</v>
      </c>
    </row>
    <row r="210" spans="1:54" x14ac:dyDescent="0.25">
      <c r="A210" s="4">
        <v>4</v>
      </c>
      <c r="B210" s="4">
        <v>362</v>
      </c>
      <c r="C210" s="4">
        <v>34.480964348907101</v>
      </c>
      <c r="D210" s="4">
        <v>0.89038169871012829</v>
      </c>
      <c r="E210" s="4">
        <v>-0.84540000000000004</v>
      </c>
      <c r="F210" s="4">
        <v>2515861.0220048269</v>
      </c>
      <c r="G210" s="4">
        <v>6861314.7540014833</v>
      </c>
      <c r="H210" s="4">
        <v>182.66459999999998</v>
      </c>
      <c r="I210" s="4">
        <v>1</v>
      </c>
      <c r="J210" s="4">
        <v>11</v>
      </c>
      <c r="K210" s="4">
        <v>139</v>
      </c>
      <c r="L210" s="4" t="s">
        <v>28</v>
      </c>
      <c r="M210" s="8">
        <v>14.25</v>
      </c>
      <c r="N210" s="10">
        <v>1</v>
      </c>
      <c r="O210" s="10">
        <v>11</v>
      </c>
      <c r="P210" s="10">
        <v>146</v>
      </c>
      <c r="Q210" s="10" t="s">
        <v>59</v>
      </c>
      <c r="R210" s="10">
        <v>15.7</v>
      </c>
      <c r="S210" s="10">
        <v>10.199999999999999</v>
      </c>
      <c r="U210" s="10" t="s">
        <v>28</v>
      </c>
      <c r="V210" s="12">
        <v>1</v>
      </c>
      <c r="W210" s="12">
        <v>11</v>
      </c>
      <c r="X210" s="12">
        <v>157</v>
      </c>
      <c r="AC210" s="13">
        <v>1</v>
      </c>
      <c r="AD210" s="13">
        <v>11</v>
      </c>
      <c r="AE210" s="13"/>
      <c r="AF210" s="13"/>
      <c r="AG210" s="13"/>
      <c r="AH210" s="23"/>
      <c r="AI210" s="24">
        <v>1</v>
      </c>
      <c r="AJ210" s="24">
        <v>11</v>
      </c>
      <c r="AK210" s="24">
        <v>165</v>
      </c>
      <c r="AL210" s="24"/>
      <c r="AM210" s="24"/>
      <c r="AN210" s="24"/>
      <c r="AO210" s="6">
        <f t="shared" si="44"/>
        <v>8</v>
      </c>
      <c r="AP210" s="6">
        <v>0</v>
      </c>
      <c r="AQ210" s="26">
        <v>19</v>
      </c>
      <c r="AR210" s="26">
        <v>1</v>
      </c>
      <c r="AS210" s="26" t="s">
        <v>166</v>
      </c>
      <c r="AT210" s="26">
        <v>182</v>
      </c>
      <c r="AX210" s="26">
        <v>9.4444444444444446</v>
      </c>
      <c r="BB210">
        <f t="shared" si="45"/>
        <v>17</v>
      </c>
    </row>
    <row r="211" spans="1:54" x14ac:dyDescent="0.25">
      <c r="A211" s="4">
        <v>4</v>
      </c>
      <c r="B211" s="4">
        <v>361</v>
      </c>
      <c r="C211" s="4">
        <v>36.411938902064172</v>
      </c>
      <c r="D211" s="4">
        <v>1.5254590759326163</v>
      </c>
      <c r="E211" s="4">
        <v>-0.74739999999999995</v>
      </c>
      <c r="F211" s="4">
        <v>2515863.0302893645</v>
      </c>
      <c r="G211" s="4">
        <v>6861314.4397098729</v>
      </c>
      <c r="H211" s="4">
        <v>182.76259999999999</v>
      </c>
      <c r="I211" s="4">
        <v>1</v>
      </c>
      <c r="J211" s="4">
        <v>11</v>
      </c>
      <c r="K211" s="4">
        <v>163</v>
      </c>
      <c r="L211" s="4">
        <v>12</v>
      </c>
      <c r="M211" s="8">
        <v>12.4</v>
      </c>
      <c r="N211" s="10">
        <v>1</v>
      </c>
      <c r="O211" s="10">
        <v>11</v>
      </c>
      <c r="P211" s="10">
        <v>167</v>
      </c>
      <c r="Q211" s="10" t="s">
        <v>59</v>
      </c>
      <c r="R211" s="10">
        <v>14.4</v>
      </c>
      <c r="S211" s="10">
        <v>10.6</v>
      </c>
      <c r="U211" s="10" t="s">
        <v>28</v>
      </c>
      <c r="V211" s="12">
        <v>1</v>
      </c>
      <c r="W211" s="12">
        <v>11</v>
      </c>
      <c r="X211" s="12">
        <v>171</v>
      </c>
      <c r="AC211" s="13">
        <v>1</v>
      </c>
      <c r="AD211" s="13">
        <v>11</v>
      </c>
      <c r="AE211" s="13"/>
      <c r="AF211" s="13"/>
      <c r="AG211" s="13"/>
      <c r="AH211" s="23"/>
      <c r="AI211" s="24">
        <v>1</v>
      </c>
      <c r="AJ211" s="24" t="s">
        <v>166</v>
      </c>
      <c r="AK211" s="24">
        <v>172</v>
      </c>
      <c r="AL211" s="24"/>
      <c r="AM211" s="24"/>
      <c r="AN211" s="24"/>
      <c r="AO211" s="6">
        <f t="shared" si="44"/>
        <v>1</v>
      </c>
      <c r="AP211" s="6">
        <v>0</v>
      </c>
      <c r="AQ211" s="26">
        <v>15.930000000000007</v>
      </c>
      <c r="AR211" s="26">
        <v>1</v>
      </c>
      <c r="AS211" s="26" t="s">
        <v>166</v>
      </c>
      <c r="AT211" s="26">
        <v>176</v>
      </c>
      <c r="AX211" s="26">
        <v>2.2222222222222223</v>
      </c>
      <c r="BB211">
        <f t="shared" si="45"/>
        <v>4</v>
      </c>
    </row>
    <row r="212" spans="1:54" x14ac:dyDescent="0.25">
      <c r="A212" s="4">
        <v>4</v>
      </c>
      <c r="B212" s="4">
        <v>364</v>
      </c>
      <c r="C212" s="4">
        <v>32.845895467608763</v>
      </c>
      <c r="D212" s="4">
        <v>2.609316180710489</v>
      </c>
      <c r="E212" s="4">
        <v>-0.73340000000000005</v>
      </c>
      <c r="F212" s="4">
        <v>2515860.3494974216</v>
      </c>
      <c r="G212" s="4">
        <v>6861317.0290662711</v>
      </c>
      <c r="H212" s="4">
        <v>182.7766</v>
      </c>
      <c r="I212" s="4">
        <v>4</v>
      </c>
      <c r="J212" s="4">
        <v>11</v>
      </c>
      <c r="K212" s="4">
        <v>26</v>
      </c>
      <c r="L212" s="4" t="s">
        <v>28</v>
      </c>
      <c r="M212" s="8">
        <v>4.5</v>
      </c>
      <c r="N212" s="10">
        <v>4</v>
      </c>
      <c r="O212" s="10">
        <v>11</v>
      </c>
      <c r="P212" s="10">
        <v>33</v>
      </c>
      <c r="Q212" s="10" t="s">
        <v>59</v>
      </c>
      <c r="R212" s="10">
        <v>5.2</v>
      </c>
      <c r="S212" s="10">
        <v>3.2</v>
      </c>
      <c r="U212" s="10" t="s">
        <v>28</v>
      </c>
      <c r="V212" s="12">
        <v>4</v>
      </c>
      <c r="W212" s="12">
        <v>11</v>
      </c>
      <c r="X212" s="12">
        <v>41</v>
      </c>
      <c r="AC212" s="13">
        <v>4</v>
      </c>
      <c r="AD212" s="13">
        <v>11</v>
      </c>
      <c r="AE212" s="13"/>
      <c r="AF212" s="13"/>
      <c r="AG212" s="13"/>
      <c r="AH212" s="23"/>
      <c r="AI212" s="24"/>
      <c r="AJ212" s="24"/>
      <c r="AK212" s="24"/>
      <c r="AL212" s="24"/>
      <c r="AM212" s="24"/>
      <c r="AN212" s="24"/>
      <c r="AP212" s="6">
        <v>1</v>
      </c>
    </row>
    <row r="213" spans="1:54" x14ac:dyDescent="0.25">
      <c r="A213" s="4">
        <v>4</v>
      </c>
      <c r="B213" s="4">
        <v>366</v>
      </c>
      <c r="C213" s="4">
        <v>32.139881803853108</v>
      </c>
      <c r="D213" s="4">
        <v>2.950287890079903</v>
      </c>
      <c r="E213" s="4">
        <v>-0.71540000000000004</v>
      </c>
      <c r="F213" s="4">
        <v>2515859.8763229437</v>
      </c>
      <c r="G213" s="4">
        <v>6861317.654224582</v>
      </c>
      <c r="H213" s="4">
        <v>182.7946</v>
      </c>
      <c r="I213" s="4">
        <v>1</v>
      </c>
      <c r="J213" s="4">
        <v>11</v>
      </c>
      <c r="K213" s="4">
        <v>166</v>
      </c>
      <c r="L213" s="4" t="s">
        <v>28</v>
      </c>
      <c r="M213" s="8">
        <v>14.5</v>
      </c>
      <c r="N213" s="10">
        <v>1</v>
      </c>
      <c r="O213" s="10">
        <v>11</v>
      </c>
      <c r="P213" s="10">
        <v>185</v>
      </c>
      <c r="Q213" s="10" t="s">
        <v>59</v>
      </c>
      <c r="R213" s="10">
        <v>16.600000000000001</v>
      </c>
      <c r="S213" s="10">
        <v>9.1999999999999993</v>
      </c>
      <c r="T213" s="10">
        <v>2.9449999999999998</v>
      </c>
      <c r="U213" s="10">
        <v>2.9350000000000001</v>
      </c>
      <c r="V213" s="12">
        <v>1</v>
      </c>
      <c r="W213" s="12">
        <v>11</v>
      </c>
      <c r="X213" s="12">
        <v>201</v>
      </c>
      <c r="AC213" s="13">
        <v>1</v>
      </c>
      <c r="AD213" s="13">
        <v>11</v>
      </c>
      <c r="AE213" s="13"/>
      <c r="AF213" s="13"/>
      <c r="AG213" s="13"/>
      <c r="AH213" s="23"/>
      <c r="AI213" s="24">
        <v>1</v>
      </c>
      <c r="AJ213" s="24">
        <v>11</v>
      </c>
      <c r="AK213" s="24">
        <v>208</v>
      </c>
      <c r="AL213" s="24"/>
      <c r="AM213" s="24"/>
      <c r="AN213" s="24"/>
      <c r="AO213" s="6">
        <f>AK213-X213</f>
        <v>7</v>
      </c>
      <c r="AP213" s="6">
        <v>0</v>
      </c>
      <c r="AQ213" s="26">
        <v>18.639999999999986</v>
      </c>
      <c r="AR213" s="26">
        <v>1</v>
      </c>
      <c r="AS213" s="26">
        <v>11</v>
      </c>
      <c r="AT213" s="26">
        <v>223</v>
      </c>
      <c r="AX213" s="26">
        <v>8.3333333333333339</v>
      </c>
      <c r="BB213">
        <f>AT213-AK213</f>
        <v>15</v>
      </c>
    </row>
    <row r="214" spans="1:54" x14ac:dyDescent="0.25">
      <c r="A214" s="4">
        <v>4</v>
      </c>
      <c r="B214" s="4">
        <v>365</v>
      </c>
      <c r="C214" s="4">
        <v>32.593865213959255</v>
      </c>
      <c r="D214" s="4">
        <v>3.3643060821299469</v>
      </c>
      <c r="E214" s="4">
        <v>-0.59540000000000004</v>
      </c>
      <c r="F214" s="4">
        <v>2515860.4690686674</v>
      </c>
      <c r="G214" s="4">
        <v>6861317.8159790467</v>
      </c>
      <c r="H214" s="4">
        <v>182.91459999999998</v>
      </c>
      <c r="I214" s="4">
        <v>3</v>
      </c>
      <c r="J214" s="4">
        <v>11</v>
      </c>
      <c r="K214" s="4">
        <v>29</v>
      </c>
      <c r="L214" s="4" t="s">
        <v>28</v>
      </c>
      <c r="M214" s="8">
        <v>4.25</v>
      </c>
      <c r="N214" s="10">
        <v>3</v>
      </c>
      <c r="O214" s="10">
        <v>11</v>
      </c>
      <c r="P214" s="10">
        <v>38</v>
      </c>
      <c r="Q214" s="10" t="s">
        <v>59</v>
      </c>
      <c r="R214" s="10">
        <v>5.5</v>
      </c>
      <c r="S214" s="10">
        <v>2.6</v>
      </c>
      <c r="U214" s="10" t="s">
        <v>28</v>
      </c>
      <c r="V214" s="12">
        <v>3</v>
      </c>
      <c r="W214" s="12">
        <v>11</v>
      </c>
      <c r="X214" s="12">
        <v>46</v>
      </c>
      <c r="AC214" s="13">
        <v>3</v>
      </c>
      <c r="AD214" s="13">
        <v>11</v>
      </c>
      <c r="AE214" s="13"/>
      <c r="AF214" s="13"/>
      <c r="AG214" s="13"/>
      <c r="AH214" s="23"/>
      <c r="AI214" s="24"/>
      <c r="AJ214" s="24"/>
      <c r="AK214" s="24"/>
      <c r="AL214" s="24"/>
      <c r="AM214" s="24"/>
      <c r="AN214" s="24"/>
      <c r="AP214" s="6">
        <v>1</v>
      </c>
    </row>
    <row r="215" spans="1:54" x14ac:dyDescent="0.25">
      <c r="A215" s="4">
        <v>4</v>
      </c>
      <c r="B215" s="4">
        <v>345</v>
      </c>
      <c r="C215" s="4">
        <v>39.984862843817062</v>
      </c>
      <c r="D215" s="4">
        <v>3.423602249259917</v>
      </c>
      <c r="E215" s="4">
        <v>-1.5124</v>
      </c>
      <c r="F215" s="4">
        <v>2515867.075641463</v>
      </c>
      <c r="G215" s="4">
        <v>6861314.501833925</v>
      </c>
      <c r="H215" s="4">
        <v>181.99759999999998</v>
      </c>
      <c r="I215" s="4">
        <v>1</v>
      </c>
      <c r="J215" s="4">
        <v>11</v>
      </c>
      <c r="K215" s="4">
        <v>166</v>
      </c>
      <c r="L215" s="4" t="s">
        <v>28</v>
      </c>
      <c r="M215" s="8">
        <v>15</v>
      </c>
      <c r="N215" s="10">
        <v>1</v>
      </c>
      <c r="O215" s="10">
        <v>11</v>
      </c>
      <c r="P215" s="10">
        <v>177</v>
      </c>
      <c r="Q215" s="10" t="s">
        <v>59</v>
      </c>
      <c r="R215" s="10">
        <v>17.899999999999999</v>
      </c>
      <c r="S215" s="10">
        <v>10.3</v>
      </c>
      <c r="U215" s="10" t="s">
        <v>28</v>
      </c>
      <c r="V215" s="12">
        <v>1</v>
      </c>
      <c r="W215" s="12">
        <v>11</v>
      </c>
      <c r="X215" s="12">
        <v>190</v>
      </c>
      <c r="AC215" s="13">
        <v>1</v>
      </c>
      <c r="AD215" s="13">
        <v>11</v>
      </c>
      <c r="AE215" s="13"/>
      <c r="AF215" s="13"/>
      <c r="AG215" s="13"/>
      <c r="AH215" s="23"/>
      <c r="AI215" s="24">
        <v>1</v>
      </c>
      <c r="AJ215" s="24" t="s">
        <v>154</v>
      </c>
      <c r="AK215" s="24">
        <v>198</v>
      </c>
      <c r="AL215" s="24"/>
      <c r="AM215" s="24"/>
      <c r="AN215" s="24"/>
      <c r="AO215" s="6">
        <f>AK215-X215</f>
        <v>8</v>
      </c>
      <c r="AP215" s="6">
        <v>0</v>
      </c>
      <c r="AQ215" s="26">
        <v>20.919999999999987</v>
      </c>
      <c r="AR215" s="26">
        <v>1</v>
      </c>
      <c r="AS215" s="26" t="s">
        <v>154</v>
      </c>
      <c r="AT215" s="26">
        <v>210</v>
      </c>
      <c r="AX215" s="26">
        <v>6.6666666666666661</v>
      </c>
      <c r="BA215" s="26" t="s">
        <v>199</v>
      </c>
      <c r="BB215">
        <f>AT215-AK215</f>
        <v>12</v>
      </c>
    </row>
    <row r="216" spans="1:54" x14ac:dyDescent="0.25">
      <c r="A216" s="4">
        <v>4</v>
      </c>
      <c r="B216" s="4">
        <v>355</v>
      </c>
      <c r="C216" s="4">
        <v>38.76985022232455</v>
      </c>
      <c r="D216" s="4">
        <v>3.7385535623447974</v>
      </c>
      <c r="E216" s="4">
        <v>-1.2954000000000001</v>
      </c>
      <c r="F216" s="4">
        <v>2515866.1374961371</v>
      </c>
      <c r="G216" s="4">
        <v>6861315.335700429</v>
      </c>
      <c r="H216" s="4">
        <v>182.21459999999999</v>
      </c>
      <c r="I216" s="4">
        <v>2</v>
      </c>
      <c r="J216" s="4">
        <v>11</v>
      </c>
      <c r="K216" s="4">
        <v>29</v>
      </c>
      <c r="L216" s="4" t="s">
        <v>28</v>
      </c>
      <c r="M216" s="8">
        <v>2.5</v>
      </c>
      <c r="N216" s="10">
        <v>2</v>
      </c>
      <c r="O216" s="10">
        <v>11</v>
      </c>
      <c r="P216" s="10">
        <v>41</v>
      </c>
      <c r="Q216" s="10" t="s">
        <v>59</v>
      </c>
      <c r="R216" s="10">
        <v>3.75</v>
      </c>
      <c r="S216" s="10">
        <v>0.25</v>
      </c>
      <c r="U216" s="10" t="s">
        <v>28</v>
      </c>
      <c r="V216" s="12">
        <v>2</v>
      </c>
      <c r="W216" s="12">
        <v>11</v>
      </c>
      <c r="X216" s="12">
        <v>61</v>
      </c>
      <c r="AC216" s="13">
        <v>2</v>
      </c>
      <c r="AD216" s="13">
        <v>11</v>
      </c>
      <c r="AE216" s="13"/>
      <c r="AF216" s="13"/>
      <c r="AG216" s="13"/>
      <c r="AH216" s="23"/>
      <c r="AI216" s="24"/>
      <c r="AJ216" s="24"/>
      <c r="AK216" s="24"/>
      <c r="AL216" s="24"/>
      <c r="AM216" s="24"/>
      <c r="AN216" s="24"/>
      <c r="AP216" s="6">
        <v>1</v>
      </c>
    </row>
    <row r="217" spans="1:54" x14ac:dyDescent="0.25">
      <c r="A217" s="4">
        <v>4</v>
      </c>
      <c r="B217" s="4">
        <v>360</v>
      </c>
      <c r="C217" s="4">
        <v>36.414747280976385</v>
      </c>
      <c r="D217" s="4">
        <v>6.3074591923073413</v>
      </c>
      <c r="E217" s="4">
        <v>-0.78739999999999999</v>
      </c>
      <c r="F217" s="4">
        <v>2515865.2112052189</v>
      </c>
      <c r="G217" s="4">
        <v>6861318.6954282653</v>
      </c>
      <c r="H217" s="4">
        <v>182.7226</v>
      </c>
      <c r="I217" s="4">
        <v>1</v>
      </c>
      <c r="J217" s="4">
        <v>11</v>
      </c>
      <c r="K217" s="4">
        <v>119</v>
      </c>
      <c r="L217" s="4" t="s">
        <v>28</v>
      </c>
      <c r="M217" s="8">
        <v>11.75</v>
      </c>
      <c r="N217" s="10">
        <v>1</v>
      </c>
      <c r="O217" s="10">
        <v>11</v>
      </c>
      <c r="P217" s="10">
        <v>127</v>
      </c>
      <c r="Q217" s="10" t="s">
        <v>59</v>
      </c>
      <c r="R217" s="10">
        <v>12.8</v>
      </c>
      <c r="S217" s="10">
        <v>8.8000000000000007</v>
      </c>
      <c r="U217" s="10" t="s">
        <v>28</v>
      </c>
      <c r="V217" s="12">
        <v>1</v>
      </c>
      <c r="W217" s="12">
        <v>11</v>
      </c>
      <c r="X217" s="12">
        <v>132</v>
      </c>
      <c r="Y217" s="12" t="s">
        <v>53</v>
      </c>
      <c r="AC217" s="13">
        <v>1</v>
      </c>
      <c r="AD217" s="13">
        <v>11</v>
      </c>
      <c r="AE217" s="13"/>
      <c r="AF217" s="13"/>
      <c r="AG217" s="13"/>
      <c r="AH217" s="23"/>
      <c r="AI217" s="24">
        <v>1</v>
      </c>
      <c r="AJ217" s="24" t="s">
        <v>166</v>
      </c>
      <c r="AK217" s="24">
        <v>132</v>
      </c>
      <c r="AL217" s="24"/>
      <c r="AM217" s="24"/>
      <c r="AN217" s="24"/>
      <c r="AO217" s="6">
        <f t="shared" ref="AO217:AO218" si="46">AK217-X217</f>
        <v>0</v>
      </c>
      <c r="AP217" s="6">
        <v>0</v>
      </c>
      <c r="AR217" s="26">
        <v>1</v>
      </c>
      <c r="AS217" s="26">
        <v>22</v>
      </c>
      <c r="AT217" s="26">
        <v>128</v>
      </c>
      <c r="AV217" s="26">
        <v>6</v>
      </c>
      <c r="AX217" s="26">
        <v>-2.2222222222222223</v>
      </c>
      <c r="BB217">
        <f t="shared" ref="BB217:BB218" si="47">AT217-AK217</f>
        <v>-4</v>
      </c>
    </row>
    <row r="218" spans="1:54" x14ac:dyDescent="0.25">
      <c r="A218" s="4">
        <v>4</v>
      </c>
      <c r="B218" s="4">
        <v>369</v>
      </c>
      <c r="C218" s="4">
        <v>31.78072264083076</v>
      </c>
      <c r="D218" s="4">
        <v>6.9222735012845931</v>
      </c>
      <c r="E218" s="4">
        <v>-0.1784</v>
      </c>
      <c r="F218" s="4">
        <v>2515861.3660126748</v>
      </c>
      <c r="G218" s="4">
        <v>6861321.35375016</v>
      </c>
      <c r="H218" s="4">
        <v>183.33159999999998</v>
      </c>
      <c r="I218" s="4">
        <v>1</v>
      </c>
      <c r="J218" s="4">
        <v>11</v>
      </c>
      <c r="K218" s="4">
        <v>211</v>
      </c>
      <c r="L218" s="4" t="s">
        <v>28</v>
      </c>
      <c r="M218" s="8">
        <v>14.5</v>
      </c>
      <c r="N218" s="10">
        <v>1</v>
      </c>
      <c r="O218" s="10">
        <v>11</v>
      </c>
      <c r="P218" s="10">
        <v>228</v>
      </c>
      <c r="Q218" s="10" t="s">
        <v>59</v>
      </c>
      <c r="R218" s="10">
        <v>16.3</v>
      </c>
      <c r="S218" s="10">
        <v>7.7</v>
      </c>
      <c r="U218" s="10" t="s">
        <v>28</v>
      </c>
      <c r="V218" s="12">
        <v>1</v>
      </c>
      <c r="W218" s="12">
        <v>11</v>
      </c>
      <c r="X218" s="12">
        <v>250</v>
      </c>
      <c r="AC218" s="13">
        <v>1</v>
      </c>
      <c r="AD218" s="13">
        <v>11</v>
      </c>
      <c r="AE218" s="13"/>
      <c r="AF218" s="13"/>
      <c r="AG218" s="13"/>
      <c r="AH218" s="23"/>
      <c r="AI218" s="24">
        <v>1</v>
      </c>
      <c r="AJ218" s="24">
        <v>11</v>
      </c>
      <c r="AK218" s="24">
        <v>263</v>
      </c>
      <c r="AL218" s="24"/>
      <c r="AM218" s="24"/>
      <c r="AN218" s="24"/>
      <c r="AO218" s="6">
        <f t="shared" si="46"/>
        <v>13</v>
      </c>
      <c r="AP218" s="6">
        <v>0</v>
      </c>
      <c r="AQ218" s="26">
        <v>19.610000000000014</v>
      </c>
      <c r="AR218" s="26">
        <v>1</v>
      </c>
      <c r="AS218" s="26">
        <v>11</v>
      </c>
      <c r="AT218" s="26">
        <v>287</v>
      </c>
      <c r="AU218" s="26">
        <v>24</v>
      </c>
      <c r="AV218" s="26">
        <v>20.666</v>
      </c>
      <c r="AW218" s="26">
        <v>10</v>
      </c>
      <c r="AX218" s="26">
        <v>13.333333333333332</v>
      </c>
      <c r="AY218" s="26">
        <v>38</v>
      </c>
      <c r="AZ218" s="26">
        <v>16.023076923076921</v>
      </c>
      <c r="BB218">
        <f t="shared" si="47"/>
        <v>24</v>
      </c>
    </row>
    <row r="219" spans="1:54" x14ac:dyDescent="0.25">
      <c r="A219" s="4">
        <v>4</v>
      </c>
      <c r="B219" s="4">
        <v>357</v>
      </c>
      <c r="C219" s="4">
        <v>39.299721873438877</v>
      </c>
      <c r="D219" s="4">
        <v>6.9415747975765232</v>
      </c>
      <c r="E219" s="4">
        <v>-1.3104</v>
      </c>
      <c r="F219" s="4">
        <v>2515868.0683146771</v>
      </c>
      <c r="G219" s="4">
        <v>6861317.9456906142</v>
      </c>
      <c r="H219" s="4">
        <v>182.1996</v>
      </c>
      <c r="I219" s="4">
        <v>1</v>
      </c>
      <c r="J219" s="4">
        <v>11</v>
      </c>
      <c r="K219" s="4">
        <v>182</v>
      </c>
      <c r="L219" s="4" t="s">
        <v>28</v>
      </c>
      <c r="M219" s="8">
        <v>15.25</v>
      </c>
      <c r="N219" s="10">
        <v>1</v>
      </c>
      <c r="O219" s="10">
        <v>11</v>
      </c>
      <c r="P219" s="10">
        <v>194</v>
      </c>
      <c r="Q219" s="10" t="s">
        <v>59</v>
      </c>
      <c r="R219" s="10">
        <v>16.899999999999999</v>
      </c>
      <c r="S219" s="10">
        <v>9.9</v>
      </c>
      <c r="U219" s="10" t="s">
        <v>28</v>
      </c>
      <c r="V219" s="12">
        <v>1</v>
      </c>
      <c r="W219" s="12">
        <v>11</v>
      </c>
      <c r="X219" s="12">
        <v>201</v>
      </c>
      <c r="AC219" s="13">
        <v>1</v>
      </c>
      <c r="AD219" s="13">
        <v>22</v>
      </c>
      <c r="AE219" s="13"/>
      <c r="AF219" s="13" t="s">
        <v>131</v>
      </c>
      <c r="AG219" s="13">
        <v>1</v>
      </c>
      <c r="AH219" s="23">
        <v>12</v>
      </c>
      <c r="AI219" s="24">
        <v>1</v>
      </c>
      <c r="AJ219" s="24">
        <v>31</v>
      </c>
      <c r="AK219" s="24"/>
      <c r="AL219" s="24"/>
      <c r="AM219" s="24"/>
      <c r="AN219" s="24"/>
      <c r="AP219" s="6">
        <v>0</v>
      </c>
    </row>
    <row r="220" spans="1:54" x14ac:dyDescent="0.25">
      <c r="A220" s="4">
        <v>4</v>
      </c>
      <c r="B220" s="4">
        <v>358</v>
      </c>
      <c r="C220" s="4">
        <v>39.671706004894752</v>
      </c>
      <c r="D220" s="4">
        <v>7.3375897037922106</v>
      </c>
      <c r="E220" s="4">
        <v>-1.4643999999999999</v>
      </c>
      <c r="F220" s="4">
        <v>2515868.5798622873</v>
      </c>
      <c r="G220" s="4">
        <v>6861318.1287726769</v>
      </c>
      <c r="H220" s="4">
        <v>182.04559999999998</v>
      </c>
      <c r="I220" s="4">
        <v>2</v>
      </c>
      <c r="J220" s="4">
        <v>11</v>
      </c>
      <c r="K220" s="4">
        <v>37</v>
      </c>
      <c r="L220" s="4" t="s">
        <v>28</v>
      </c>
      <c r="M220" s="8">
        <v>3.75</v>
      </c>
      <c r="N220" s="10">
        <v>2</v>
      </c>
      <c r="O220" s="10">
        <v>11</v>
      </c>
      <c r="P220" s="10">
        <v>48</v>
      </c>
      <c r="Q220" s="10" t="s">
        <v>59</v>
      </c>
      <c r="R220" s="10">
        <v>5.1666666666666661</v>
      </c>
      <c r="S220" s="10">
        <v>1.0333333333333332</v>
      </c>
      <c r="U220" s="10" t="s">
        <v>28</v>
      </c>
      <c r="V220" s="12">
        <v>2</v>
      </c>
      <c r="W220" s="12">
        <v>11</v>
      </c>
      <c r="X220" s="12">
        <v>62</v>
      </c>
      <c r="AC220" s="13">
        <v>2</v>
      </c>
      <c r="AD220" s="13">
        <v>11</v>
      </c>
      <c r="AE220" s="13"/>
      <c r="AF220" s="13"/>
      <c r="AG220" s="13"/>
      <c r="AH220" s="23"/>
      <c r="AI220" s="24"/>
      <c r="AJ220" s="24"/>
      <c r="AK220" s="24"/>
      <c r="AL220" s="24"/>
      <c r="AM220" s="24"/>
      <c r="AN220" s="24"/>
      <c r="AP220" s="6">
        <v>1</v>
      </c>
    </row>
    <row r="221" spans="1:54" x14ac:dyDescent="0.25">
      <c r="A221" s="4">
        <v>4</v>
      </c>
      <c r="B221" s="4">
        <v>359</v>
      </c>
      <c r="C221" s="4">
        <v>37.031697672178282</v>
      </c>
      <c r="D221" s="4">
        <v>7.5454839153221211</v>
      </c>
      <c r="E221" s="4">
        <v>-0.90139999999999998</v>
      </c>
      <c r="F221" s="4">
        <v>2515866.3243982145</v>
      </c>
      <c r="G221" s="4">
        <v>6861319.5164851174</v>
      </c>
      <c r="H221" s="4">
        <v>182.6086</v>
      </c>
      <c r="I221" s="4">
        <v>3</v>
      </c>
      <c r="J221" s="4">
        <v>11</v>
      </c>
      <c r="K221" s="4">
        <v>28</v>
      </c>
      <c r="L221" s="4" t="s">
        <v>28</v>
      </c>
      <c r="M221" s="8">
        <v>4.75</v>
      </c>
      <c r="N221" s="10">
        <v>3</v>
      </c>
      <c r="O221" s="10">
        <v>11</v>
      </c>
      <c r="P221" s="10">
        <v>34</v>
      </c>
      <c r="Q221" s="10" t="s">
        <v>59</v>
      </c>
      <c r="R221" s="10">
        <v>5.6</v>
      </c>
      <c r="S221" s="10">
        <v>1.6</v>
      </c>
      <c r="U221" s="10" t="s">
        <v>28</v>
      </c>
      <c r="V221" s="12">
        <v>4</v>
      </c>
      <c r="W221" s="12">
        <v>14</v>
      </c>
      <c r="X221" s="12">
        <v>40</v>
      </c>
      <c r="Y221" s="12" t="s">
        <v>75</v>
      </c>
      <c r="AC221" s="13">
        <v>4</v>
      </c>
      <c r="AD221" s="13">
        <v>14</v>
      </c>
      <c r="AE221" s="13"/>
      <c r="AF221" s="13" t="s">
        <v>140</v>
      </c>
      <c r="AG221" s="13">
        <v>2</v>
      </c>
      <c r="AH221" s="23"/>
      <c r="AI221" s="24"/>
      <c r="AJ221" s="24"/>
      <c r="AK221" s="24"/>
      <c r="AL221" s="24"/>
      <c r="AM221" s="24"/>
      <c r="AN221" s="24"/>
      <c r="AP221" s="6">
        <v>1</v>
      </c>
    </row>
    <row r="222" spans="1:54" x14ac:dyDescent="0.25">
      <c r="A222" s="4">
        <v>4</v>
      </c>
      <c r="B222" s="4">
        <v>370</v>
      </c>
      <c r="C222" s="4">
        <v>34.561640452306484</v>
      </c>
      <c r="D222" s="4">
        <v>8.9733849379981265</v>
      </c>
      <c r="E222" s="4">
        <v>0.20499999999999999</v>
      </c>
      <c r="F222" s="4">
        <v>2515864.7759946883</v>
      </c>
      <c r="G222" s="4">
        <v>6861321.9128428781</v>
      </c>
      <c r="H222" s="4">
        <v>183.715</v>
      </c>
      <c r="I222" s="4">
        <v>1</v>
      </c>
      <c r="J222" s="4">
        <v>21</v>
      </c>
      <c r="K222" s="4">
        <v>106</v>
      </c>
      <c r="L222" s="4" t="s">
        <v>28</v>
      </c>
      <c r="M222" s="8">
        <v>9.5</v>
      </c>
      <c r="N222" s="10">
        <v>1</v>
      </c>
      <c r="O222" s="10">
        <v>21</v>
      </c>
      <c r="P222" s="10">
        <v>106</v>
      </c>
      <c r="Q222" s="10" t="s">
        <v>59</v>
      </c>
      <c r="R222" s="10">
        <v>9.5</v>
      </c>
      <c r="U222" s="10" t="s">
        <v>28</v>
      </c>
      <c r="V222" s="12">
        <v>1</v>
      </c>
      <c r="W222" s="12">
        <v>23</v>
      </c>
      <c r="Y222" s="12" t="s">
        <v>76</v>
      </c>
      <c r="AC222" s="13"/>
      <c r="AD222" s="13">
        <v>41</v>
      </c>
      <c r="AE222" s="13"/>
      <c r="AF222" s="13"/>
      <c r="AG222" s="13"/>
      <c r="AH222" s="23"/>
      <c r="AI222" s="24"/>
      <c r="AJ222" s="24"/>
      <c r="AK222" s="24"/>
      <c r="AL222" s="24"/>
      <c r="AM222" s="24"/>
      <c r="AN222" s="24"/>
      <c r="AP222" s="6">
        <v>0</v>
      </c>
    </row>
    <row r="223" spans="1:54" x14ac:dyDescent="0.25">
      <c r="A223" s="4">
        <v>4</v>
      </c>
      <c r="B223" s="4">
        <v>371</v>
      </c>
      <c r="C223" s="4">
        <v>31.295635966940001</v>
      </c>
      <c r="D223" s="4">
        <v>9.0852540649544551</v>
      </c>
      <c r="E223" s="4">
        <v>6.6000000000000003E-2</v>
      </c>
      <c r="F223" s="4">
        <v>2515861.9195170868</v>
      </c>
      <c r="G223" s="4">
        <v>6861323.5002419185</v>
      </c>
      <c r="H223" s="4">
        <v>183.57599999999999</v>
      </c>
      <c r="I223" s="4">
        <v>1</v>
      </c>
      <c r="J223" s="4">
        <v>11</v>
      </c>
      <c r="K223" s="4">
        <v>155</v>
      </c>
      <c r="L223" s="4" t="s">
        <v>28</v>
      </c>
      <c r="M223" s="8">
        <v>13.75</v>
      </c>
      <c r="N223" s="10">
        <v>1</v>
      </c>
      <c r="O223" s="10">
        <v>11</v>
      </c>
      <c r="P223" s="10">
        <v>173</v>
      </c>
      <c r="Q223" s="10" t="s">
        <v>59</v>
      </c>
      <c r="R223" s="10">
        <v>15.8</v>
      </c>
      <c r="S223" s="10">
        <v>7.3</v>
      </c>
      <c r="U223" s="10" t="s">
        <v>28</v>
      </c>
      <c r="V223" s="12">
        <v>1</v>
      </c>
      <c r="W223" s="12">
        <v>11</v>
      </c>
      <c r="X223" s="12">
        <v>191</v>
      </c>
      <c r="AC223" s="13">
        <v>1</v>
      </c>
      <c r="AD223" s="13">
        <v>11</v>
      </c>
      <c r="AE223" s="13"/>
      <c r="AF223" s="13"/>
      <c r="AG223" s="13"/>
      <c r="AH223" s="23"/>
      <c r="AI223" s="24">
        <v>1</v>
      </c>
      <c r="AJ223" s="24" t="s">
        <v>104</v>
      </c>
      <c r="AK223" s="24">
        <v>203</v>
      </c>
      <c r="AL223" s="24"/>
      <c r="AM223" s="24"/>
      <c r="AN223" s="24"/>
      <c r="AO223" s="6">
        <f t="shared" ref="AO223:AO227" si="48">AK223-X223</f>
        <v>12</v>
      </c>
      <c r="AP223" s="6">
        <v>0</v>
      </c>
      <c r="AQ223" s="26">
        <v>19.759999999999991</v>
      </c>
      <c r="AR223" s="26">
        <v>1</v>
      </c>
      <c r="AS223" s="26" t="s">
        <v>104</v>
      </c>
      <c r="AT223" s="26">
        <v>219</v>
      </c>
      <c r="AX223" s="26">
        <v>8.8888888888888893</v>
      </c>
      <c r="BB223">
        <f t="shared" ref="BB223:BB227" si="49">AT223-AK223</f>
        <v>16</v>
      </c>
    </row>
    <row r="224" spans="1:54" x14ac:dyDescent="0.25">
      <c r="A224" s="4">
        <v>4</v>
      </c>
      <c r="B224" s="4">
        <v>329</v>
      </c>
      <c r="C224" s="4">
        <v>39.77257240700969</v>
      </c>
      <c r="D224" s="4">
        <v>10.671593748319509</v>
      </c>
      <c r="E224" s="4">
        <v>-1.2134</v>
      </c>
      <c r="F224" s="4">
        <v>2515870.1884434135</v>
      </c>
      <c r="G224" s="4">
        <v>6861321.0507965926</v>
      </c>
      <c r="H224" s="4">
        <v>182.29659999999998</v>
      </c>
      <c r="I224" s="4">
        <v>1</v>
      </c>
      <c r="J224" s="4">
        <v>11</v>
      </c>
      <c r="K224" s="4">
        <v>173</v>
      </c>
      <c r="L224" s="4" t="s">
        <v>28</v>
      </c>
      <c r="M224" s="8">
        <v>13</v>
      </c>
      <c r="N224" s="10">
        <v>1</v>
      </c>
      <c r="O224" s="10">
        <v>11</v>
      </c>
      <c r="P224" s="10">
        <v>178</v>
      </c>
      <c r="Q224" s="10" t="s">
        <v>59</v>
      </c>
      <c r="R224" s="10">
        <v>13.1</v>
      </c>
      <c r="S224" s="10">
        <v>7.6</v>
      </c>
      <c r="T224" s="10">
        <v>3.605</v>
      </c>
      <c r="U224" s="10">
        <v>2.375</v>
      </c>
      <c r="V224" s="12">
        <v>1</v>
      </c>
      <c r="W224" s="12">
        <v>11</v>
      </c>
      <c r="X224" s="12">
        <v>187</v>
      </c>
      <c r="AC224" s="13">
        <v>1</v>
      </c>
      <c r="AD224" s="13">
        <v>11</v>
      </c>
      <c r="AE224" s="13"/>
      <c r="AF224" s="13"/>
      <c r="AG224" s="13"/>
      <c r="AH224" s="23"/>
      <c r="AI224" s="24">
        <v>1</v>
      </c>
      <c r="AJ224" s="24" t="s">
        <v>161</v>
      </c>
      <c r="AK224" s="24">
        <v>196</v>
      </c>
      <c r="AL224" s="24"/>
      <c r="AM224" s="24"/>
      <c r="AN224" s="24"/>
      <c r="AO224" s="6">
        <f t="shared" si="48"/>
        <v>9</v>
      </c>
      <c r="AP224" s="6">
        <v>0</v>
      </c>
      <c r="AQ224" s="26">
        <v>16.889999999999986</v>
      </c>
      <c r="AR224" s="26">
        <v>1</v>
      </c>
      <c r="AS224" s="26" t="s">
        <v>165</v>
      </c>
      <c r="AT224" s="26">
        <v>214</v>
      </c>
      <c r="AU224" s="26">
        <v>18</v>
      </c>
      <c r="AV224" s="26">
        <v>16.5</v>
      </c>
      <c r="AW224" s="26">
        <v>9.3330000000000002</v>
      </c>
      <c r="AX224" s="26">
        <v>10</v>
      </c>
      <c r="AY224" s="26">
        <v>36</v>
      </c>
      <c r="AZ224" s="26">
        <v>7.3076923076923093</v>
      </c>
      <c r="BB224">
        <f t="shared" si="49"/>
        <v>18</v>
      </c>
    </row>
    <row r="225" spans="1:54" x14ac:dyDescent="0.25">
      <c r="A225" s="4">
        <v>4</v>
      </c>
      <c r="B225" s="4">
        <v>39</v>
      </c>
      <c r="C225" s="4">
        <v>37.558510739015055</v>
      </c>
      <c r="D225" s="4">
        <v>12.210505029166091</v>
      </c>
      <c r="E225" s="4">
        <v>-0.39539999999999997</v>
      </c>
      <c r="F225" s="4">
        <v>2515868.9185005627</v>
      </c>
      <c r="G225" s="4">
        <v>6861323.4293596372</v>
      </c>
      <c r="H225" s="4">
        <v>183.1146</v>
      </c>
      <c r="I225" s="4">
        <v>1</v>
      </c>
      <c r="J225" s="4">
        <v>11</v>
      </c>
      <c r="K225" s="4">
        <v>163</v>
      </c>
      <c r="L225" s="4" t="s">
        <v>28</v>
      </c>
      <c r="M225" s="8">
        <v>14.5</v>
      </c>
      <c r="N225" s="10">
        <v>1</v>
      </c>
      <c r="O225" s="10">
        <v>11</v>
      </c>
      <c r="P225" s="10">
        <v>162</v>
      </c>
      <c r="Q225" s="10" t="s">
        <v>59</v>
      </c>
      <c r="R225" s="10">
        <v>14.9</v>
      </c>
      <c r="S225" s="10">
        <v>7.6</v>
      </c>
      <c r="U225" s="10" t="s">
        <v>28</v>
      </c>
      <c r="V225" s="12">
        <v>1</v>
      </c>
      <c r="W225" s="12">
        <v>11</v>
      </c>
      <c r="X225" s="12">
        <v>180</v>
      </c>
      <c r="Z225" s="12">
        <v>16.8</v>
      </c>
      <c r="AA225" s="12">
        <v>8.9</v>
      </c>
      <c r="AB225" s="12">
        <v>5.54</v>
      </c>
      <c r="AC225" s="13">
        <v>1</v>
      </c>
      <c r="AD225" s="13">
        <v>11</v>
      </c>
      <c r="AE225" s="13"/>
      <c r="AF225" s="13"/>
      <c r="AG225" s="13"/>
      <c r="AH225" s="23"/>
      <c r="AI225" s="24">
        <v>1</v>
      </c>
      <c r="AJ225" s="24" t="s">
        <v>104</v>
      </c>
      <c r="AK225" s="24">
        <v>193</v>
      </c>
      <c r="AL225" s="24"/>
      <c r="AM225" s="24"/>
      <c r="AN225" s="24"/>
      <c r="AO225" s="6">
        <f t="shared" si="48"/>
        <v>13</v>
      </c>
      <c r="AP225" s="6">
        <v>0</v>
      </c>
      <c r="AQ225" s="26">
        <v>17.710000000000008</v>
      </c>
      <c r="AR225" s="26">
        <v>1</v>
      </c>
      <c r="AS225" s="26" t="s">
        <v>207</v>
      </c>
      <c r="AT225" s="26">
        <v>204</v>
      </c>
      <c r="AX225" s="26">
        <v>6.1111111111111116</v>
      </c>
      <c r="BA225" s="26" t="s">
        <v>208</v>
      </c>
      <c r="BB225">
        <f t="shared" si="49"/>
        <v>11</v>
      </c>
    </row>
    <row r="226" spans="1:54" x14ac:dyDescent="0.25">
      <c r="A226" s="4">
        <v>4</v>
      </c>
      <c r="B226" s="4">
        <v>35</v>
      </c>
      <c r="C226" s="4">
        <v>33.364482051312159</v>
      </c>
      <c r="D226" s="4">
        <v>12.926336969446105</v>
      </c>
      <c r="E226" s="4">
        <v>0.33300000000000002</v>
      </c>
      <c r="F226" s="4">
        <v>2515865.5110161169</v>
      </c>
      <c r="G226" s="4">
        <v>6861325.9771708054</v>
      </c>
      <c r="H226" s="4">
        <v>183.84299999999999</v>
      </c>
      <c r="I226" s="4">
        <v>1</v>
      </c>
      <c r="J226" s="4">
        <v>11</v>
      </c>
      <c r="K226" s="4">
        <v>166</v>
      </c>
      <c r="L226" s="4" t="s">
        <v>28</v>
      </c>
      <c r="M226" s="8">
        <v>13.75</v>
      </c>
      <c r="N226" s="10">
        <v>1</v>
      </c>
      <c r="O226" s="10">
        <v>11</v>
      </c>
      <c r="P226" s="10">
        <v>183</v>
      </c>
      <c r="Q226" s="10" t="s">
        <v>59</v>
      </c>
      <c r="R226" s="10">
        <v>15.6</v>
      </c>
      <c r="S226" s="10">
        <v>7.6</v>
      </c>
      <c r="U226" s="10" t="s">
        <v>28</v>
      </c>
      <c r="V226" s="12">
        <v>1</v>
      </c>
      <c r="W226" s="12">
        <v>11</v>
      </c>
      <c r="X226" s="12">
        <v>199</v>
      </c>
      <c r="Z226" s="12">
        <v>17.399999999999999</v>
      </c>
      <c r="AA226" s="12">
        <v>9.5</v>
      </c>
      <c r="AB226" s="12">
        <v>4.25</v>
      </c>
      <c r="AC226" s="13">
        <v>1</v>
      </c>
      <c r="AD226" s="13">
        <v>11</v>
      </c>
      <c r="AE226" s="13"/>
      <c r="AF226" s="13"/>
      <c r="AG226" s="13"/>
      <c r="AH226" s="23"/>
      <c r="AI226" s="24">
        <v>1</v>
      </c>
      <c r="AJ226" s="24">
        <v>11</v>
      </c>
      <c r="AK226" s="24">
        <v>211</v>
      </c>
      <c r="AL226" s="24"/>
      <c r="AM226" s="24"/>
      <c r="AN226" s="24"/>
      <c r="AO226" s="6">
        <f t="shared" si="48"/>
        <v>12</v>
      </c>
      <c r="AP226" s="6">
        <v>0</v>
      </c>
      <c r="AQ226" s="26">
        <v>18.810000000000002</v>
      </c>
      <c r="AR226" s="26">
        <v>1</v>
      </c>
      <c r="AS226" s="26">
        <v>11</v>
      </c>
      <c r="AT226" s="26">
        <v>220</v>
      </c>
      <c r="AX226" s="26">
        <v>5</v>
      </c>
      <c r="BB226">
        <f t="shared" si="49"/>
        <v>9</v>
      </c>
    </row>
    <row r="227" spans="1:54" x14ac:dyDescent="0.25">
      <c r="A227" s="4">
        <v>4</v>
      </c>
      <c r="B227" s="4">
        <v>37</v>
      </c>
      <c r="C227" s="4">
        <v>35.364478202859061</v>
      </c>
      <c r="D227" s="4">
        <v>13.02241711202289</v>
      </c>
      <c r="E227" s="4">
        <v>0.34499999999999997</v>
      </c>
      <c r="F227" s="4">
        <v>2515867.3352071196</v>
      </c>
      <c r="G227" s="4">
        <v>6861325.151614517</v>
      </c>
      <c r="H227" s="4">
        <v>183.85499999999999</v>
      </c>
      <c r="I227" s="4">
        <v>1</v>
      </c>
      <c r="J227" s="4">
        <v>11</v>
      </c>
      <c r="K227" s="4">
        <v>167</v>
      </c>
      <c r="L227" s="4" t="s">
        <v>28</v>
      </c>
      <c r="M227" s="8">
        <v>12.25</v>
      </c>
      <c r="N227" s="10">
        <v>1</v>
      </c>
      <c r="O227" s="10">
        <v>11</v>
      </c>
      <c r="P227" s="10">
        <v>181</v>
      </c>
      <c r="Q227" s="10" t="s">
        <v>59</v>
      </c>
      <c r="R227" s="10">
        <v>14</v>
      </c>
      <c r="S227" s="10">
        <v>8</v>
      </c>
      <c r="U227" s="10" t="s">
        <v>28</v>
      </c>
      <c r="V227" s="12">
        <v>1</v>
      </c>
      <c r="W227" s="12">
        <v>11</v>
      </c>
      <c r="X227" s="12">
        <v>196</v>
      </c>
      <c r="Z227" s="12">
        <v>15.4</v>
      </c>
      <c r="AA227" s="12">
        <v>8.4</v>
      </c>
      <c r="AB227" s="12">
        <v>5.58</v>
      </c>
      <c r="AC227" s="13">
        <v>1</v>
      </c>
      <c r="AD227" s="13">
        <v>11</v>
      </c>
      <c r="AE227" s="13"/>
      <c r="AF227" s="13"/>
      <c r="AG227" s="13"/>
      <c r="AH227" s="23"/>
      <c r="AI227" s="24">
        <v>1</v>
      </c>
      <c r="AJ227" s="24">
        <v>11</v>
      </c>
      <c r="AK227" s="24">
        <v>204</v>
      </c>
      <c r="AL227" s="24"/>
      <c r="AM227" s="24"/>
      <c r="AN227" s="24"/>
      <c r="AO227" s="6">
        <f t="shared" si="48"/>
        <v>8</v>
      </c>
      <c r="AP227" s="6">
        <v>0</v>
      </c>
      <c r="AQ227" s="26">
        <v>16.340000000000003</v>
      </c>
      <c r="AR227" s="26">
        <v>1</v>
      </c>
      <c r="AS227" s="26">
        <v>11</v>
      </c>
      <c r="AT227" s="26">
        <v>217</v>
      </c>
      <c r="AX227" s="26">
        <v>7.2222222222222223</v>
      </c>
      <c r="BB227">
        <f t="shared" si="49"/>
        <v>13</v>
      </c>
    </row>
    <row r="228" spans="1:54" x14ac:dyDescent="0.25">
      <c r="A228" s="4">
        <v>4</v>
      </c>
      <c r="B228" s="4">
        <v>38</v>
      </c>
      <c r="C228" s="4">
        <v>35.683474315684229</v>
      </c>
      <c r="D228" s="4">
        <v>13.119429894698303</v>
      </c>
      <c r="E228" s="4">
        <v>0.26100000000000001</v>
      </c>
      <c r="F228" s="4">
        <v>2515867.6633752235</v>
      </c>
      <c r="G228" s="4">
        <v>6861325.0926594846</v>
      </c>
      <c r="H228" s="4">
        <v>183.77099999999999</v>
      </c>
      <c r="I228" s="4">
        <v>2</v>
      </c>
      <c r="J228" s="4">
        <v>11</v>
      </c>
      <c r="K228" s="4">
        <v>66</v>
      </c>
      <c r="L228" s="4" t="s">
        <v>28</v>
      </c>
      <c r="M228" s="8">
        <v>4.75</v>
      </c>
      <c r="N228" s="10">
        <v>2</v>
      </c>
      <c r="O228" s="10">
        <v>11</v>
      </c>
      <c r="P228" s="10">
        <v>86</v>
      </c>
      <c r="Q228" s="10" t="s">
        <v>77</v>
      </c>
      <c r="R228" s="10">
        <v>6</v>
      </c>
      <c r="S228" s="10">
        <v>1.1000000000000001</v>
      </c>
      <c r="U228" s="10" t="s">
        <v>28</v>
      </c>
      <c r="V228" s="12">
        <v>2</v>
      </c>
      <c r="W228" s="12">
        <v>11</v>
      </c>
      <c r="X228" s="12">
        <v>118</v>
      </c>
      <c r="AC228" s="13">
        <v>2</v>
      </c>
      <c r="AD228" s="13">
        <v>11</v>
      </c>
      <c r="AE228" s="13"/>
      <c r="AF228" s="13"/>
      <c r="AG228" s="13"/>
      <c r="AH228" s="23"/>
      <c r="AI228" s="24">
        <v>2</v>
      </c>
      <c r="AJ228" s="24">
        <v>31</v>
      </c>
      <c r="AK228" s="24"/>
      <c r="AL228" s="24"/>
      <c r="AM228" s="24"/>
      <c r="AN228" s="24"/>
      <c r="AP228" s="6">
        <v>1</v>
      </c>
    </row>
    <row r="229" spans="1:54" x14ac:dyDescent="0.25">
      <c r="A229" s="4">
        <v>4</v>
      </c>
      <c r="B229" s="4">
        <v>437</v>
      </c>
      <c r="C229" s="4">
        <v>31.870351900841751</v>
      </c>
      <c r="D229" s="4">
        <v>16.174277100275994</v>
      </c>
      <c r="E229" s="4">
        <v>0.73199999999999998</v>
      </c>
      <c r="F229" s="4">
        <v>2515865.6605049106</v>
      </c>
      <c r="G229" s="4">
        <v>6861329.5491720792</v>
      </c>
      <c r="H229" s="4">
        <v>184.24199999999999</v>
      </c>
      <c r="I229" s="4">
        <v>3</v>
      </c>
      <c r="J229" s="4">
        <v>11</v>
      </c>
      <c r="K229" s="4">
        <v>29</v>
      </c>
      <c r="L229" s="4" t="s">
        <v>28</v>
      </c>
      <c r="M229" s="8">
        <v>5</v>
      </c>
      <c r="N229" s="10">
        <v>3</v>
      </c>
      <c r="O229" s="10">
        <v>11</v>
      </c>
      <c r="P229" s="10">
        <v>40</v>
      </c>
      <c r="Q229" s="10" t="s">
        <v>59</v>
      </c>
      <c r="R229" s="10">
        <v>5.6749999999999998</v>
      </c>
      <c r="S229" s="10">
        <v>2.4249999999999998</v>
      </c>
      <c r="U229" s="10" t="s">
        <v>28</v>
      </c>
      <c r="V229" s="12">
        <v>4</v>
      </c>
      <c r="W229" s="12">
        <v>11</v>
      </c>
      <c r="X229" s="12">
        <v>51</v>
      </c>
      <c r="AC229" s="13">
        <v>4</v>
      </c>
      <c r="AD229" s="13">
        <v>11</v>
      </c>
      <c r="AE229" s="13"/>
      <c r="AF229" s="13"/>
      <c r="AG229" s="13"/>
      <c r="AH229" s="23"/>
      <c r="AI229" s="24"/>
      <c r="AJ229" s="24"/>
      <c r="AK229" s="24"/>
      <c r="AL229" s="24"/>
      <c r="AM229" s="24"/>
      <c r="AN229" s="24"/>
      <c r="AP229" s="6">
        <v>1</v>
      </c>
    </row>
    <row r="230" spans="1:54" x14ac:dyDescent="0.25">
      <c r="A230" s="4">
        <v>4</v>
      </c>
      <c r="B230" s="4">
        <v>40</v>
      </c>
      <c r="C230" s="4">
        <v>34.341645631702129</v>
      </c>
      <c r="D230" s="4">
        <v>16.33077612842067</v>
      </c>
      <c r="E230" s="4">
        <v>0.73699999999999999</v>
      </c>
      <c r="F230" s="4">
        <v>2515867.9317745697</v>
      </c>
      <c r="G230" s="4">
        <v>6861328.5627042446</v>
      </c>
      <c r="H230" s="4">
        <v>184.24699999999999</v>
      </c>
      <c r="I230" s="4">
        <v>1</v>
      </c>
      <c r="J230" s="4">
        <v>11</v>
      </c>
      <c r="K230" s="4">
        <v>167</v>
      </c>
      <c r="L230" s="4">
        <v>10</v>
      </c>
      <c r="M230" s="8">
        <v>12.5</v>
      </c>
      <c r="N230" s="10">
        <v>1</v>
      </c>
      <c r="O230" s="10">
        <v>11</v>
      </c>
      <c r="P230" s="10">
        <v>181</v>
      </c>
      <c r="R230" s="10">
        <v>14.4</v>
      </c>
      <c r="S230" s="10">
        <v>7.3</v>
      </c>
      <c r="U230" s="10" t="s">
        <v>28</v>
      </c>
      <c r="V230" s="12">
        <v>1</v>
      </c>
      <c r="W230" s="12">
        <v>11</v>
      </c>
      <c r="X230" s="12">
        <v>198</v>
      </c>
      <c r="Z230" s="12">
        <v>15.4</v>
      </c>
      <c r="AA230" s="12">
        <v>8.3000000000000007</v>
      </c>
      <c r="AB230" s="12">
        <v>5.53</v>
      </c>
      <c r="AC230" s="13">
        <v>1</v>
      </c>
      <c r="AD230" s="13">
        <v>11</v>
      </c>
      <c r="AE230" s="13"/>
      <c r="AF230" s="13"/>
      <c r="AG230" s="13"/>
      <c r="AH230" s="23"/>
      <c r="AI230" s="24">
        <v>1</v>
      </c>
      <c r="AJ230" s="24">
        <v>11</v>
      </c>
      <c r="AK230" s="24">
        <v>205</v>
      </c>
      <c r="AL230" s="24"/>
      <c r="AM230" s="24"/>
      <c r="AN230" s="24"/>
      <c r="AO230" s="6">
        <f t="shared" ref="AO230:AO232" si="50">AK230-X230</f>
        <v>7</v>
      </c>
      <c r="AP230" s="6">
        <v>0</v>
      </c>
      <c r="AQ230" s="26">
        <v>16.009999999999991</v>
      </c>
      <c r="AR230" s="26">
        <v>1</v>
      </c>
      <c r="AS230" s="26" t="s">
        <v>161</v>
      </c>
      <c r="AT230" s="26">
        <v>215</v>
      </c>
      <c r="AX230" s="26">
        <v>5.5555555555555554</v>
      </c>
      <c r="BB230">
        <f t="shared" ref="BB230:BB231" si="51">AT230-AK230</f>
        <v>10</v>
      </c>
    </row>
    <row r="231" spans="1:54" x14ac:dyDescent="0.25">
      <c r="A231" s="4">
        <v>4</v>
      </c>
      <c r="B231" s="4">
        <v>33</v>
      </c>
      <c r="C231" s="4">
        <v>30.666930972553853</v>
      </c>
      <c r="D231" s="4">
        <v>16.696528878021837</v>
      </c>
      <c r="E231" s="4">
        <v>0.96599999999999997</v>
      </c>
      <c r="F231" s="4">
        <v>2515864.827113329</v>
      </c>
      <c r="G231" s="4">
        <v>6861330.5622995738</v>
      </c>
      <c r="H231" s="4">
        <v>184.476</v>
      </c>
      <c r="I231" s="4">
        <v>1</v>
      </c>
      <c r="J231" s="4">
        <v>11</v>
      </c>
      <c r="K231" s="4">
        <v>146</v>
      </c>
      <c r="L231" s="4" t="s">
        <v>28</v>
      </c>
      <c r="M231" s="8">
        <v>12.3</v>
      </c>
      <c r="N231" s="10">
        <v>1</v>
      </c>
      <c r="O231" s="10">
        <v>11</v>
      </c>
      <c r="P231" s="10">
        <v>157</v>
      </c>
      <c r="R231" s="10">
        <v>13.8</v>
      </c>
      <c r="S231" s="10">
        <v>7.3</v>
      </c>
      <c r="U231" s="10" t="s">
        <v>28</v>
      </c>
      <c r="V231" s="12">
        <v>1</v>
      </c>
      <c r="W231" s="12">
        <v>11</v>
      </c>
      <c r="X231" s="12">
        <v>168</v>
      </c>
      <c r="Z231" s="12">
        <v>15.3</v>
      </c>
      <c r="AA231" s="12">
        <v>9.5</v>
      </c>
      <c r="AB231" s="12">
        <v>3.04</v>
      </c>
      <c r="AC231" s="13">
        <v>1</v>
      </c>
      <c r="AD231" s="13">
        <v>11</v>
      </c>
      <c r="AE231" s="13"/>
      <c r="AF231" s="13"/>
      <c r="AG231" s="13"/>
      <c r="AH231" s="23"/>
      <c r="AI231" s="24">
        <v>1</v>
      </c>
      <c r="AJ231" s="24">
        <v>11</v>
      </c>
      <c r="AK231" s="24">
        <v>172</v>
      </c>
      <c r="AL231" s="24"/>
      <c r="AM231" s="24"/>
      <c r="AN231" s="24"/>
      <c r="AO231" s="6">
        <f t="shared" si="50"/>
        <v>4</v>
      </c>
      <c r="AP231" s="6">
        <v>0</v>
      </c>
      <c r="AQ231" s="26">
        <v>16.159999999999997</v>
      </c>
      <c r="AR231" s="26">
        <v>1</v>
      </c>
      <c r="AS231" s="26">
        <v>11</v>
      </c>
      <c r="AT231" s="26">
        <v>182</v>
      </c>
      <c r="AX231" s="26">
        <v>5.5555555555555554</v>
      </c>
      <c r="BB231">
        <f t="shared" si="51"/>
        <v>10</v>
      </c>
    </row>
    <row r="232" spans="1:54" x14ac:dyDescent="0.25">
      <c r="A232" s="4">
        <v>4</v>
      </c>
      <c r="B232" s="4">
        <v>41</v>
      </c>
      <c r="C232" s="4">
        <v>32.680251521517476</v>
      </c>
      <c r="D232" s="4">
        <v>18.679309556039655</v>
      </c>
      <c r="E232" s="4">
        <v>1.0109999999999999</v>
      </c>
      <c r="F232" s="4">
        <v>2515867.5226427014</v>
      </c>
      <c r="G232" s="4">
        <v>6861331.4102384001</v>
      </c>
      <c r="H232" s="4">
        <v>184.52099999999999</v>
      </c>
      <c r="I232" s="4">
        <v>1</v>
      </c>
      <c r="J232" s="4">
        <v>11</v>
      </c>
      <c r="K232" s="4">
        <v>153</v>
      </c>
      <c r="L232" s="4" t="s">
        <v>28</v>
      </c>
      <c r="M232" s="8">
        <v>11.6</v>
      </c>
      <c r="N232" s="10">
        <v>1</v>
      </c>
      <c r="O232" s="10">
        <v>11</v>
      </c>
      <c r="P232" s="10">
        <v>167</v>
      </c>
      <c r="R232" s="10">
        <v>13.55</v>
      </c>
      <c r="S232" s="10">
        <v>6.55</v>
      </c>
      <c r="U232" s="10" t="s">
        <v>28</v>
      </c>
      <c r="V232" s="12">
        <v>1</v>
      </c>
      <c r="W232" s="12">
        <v>11</v>
      </c>
      <c r="X232" s="12">
        <v>182</v>
      </c>
      <c r="Z232" s="12">
        <v>14.9</v>
      </c>
      <c r="AA232" s="12">
        <v>10.3</v>
      </c>
      <c r="AB232" s="12">
        <v>4.25</v>
      </c>
      <c r="AC232" s="13">
        <v>1</v>
      </c>
      <c r="AD232" s="13">
        <v>11</v>
      </c>
      <c r="AE232" s="13"/>
      <c r="AF232" s="13"/>
      <c r="AG232" s="13"/>
      <c r="AH232" s="23"/>
      <c r="AI232" s="24">
        <v>1</v>
      </c>
      <c r="AJ232" s="24">
        <v>11</v>
      </c>
      <c r="AK232" s="24">
        <v>189</v>
      </c>
      <c r="AL232" s="24"/>
      <c r="AM232" s="24"/>
      <c r="AN232" s="24"/>
      <c r="AO232" s="6">
        <f t="shared" si="50"/>
        <v>7</v>
      </c>
      <c r="AP232" s="6">
        <v>0</v>
      </c>
      <c r="AR232" s="26">
        <v>1</v>
      </c>
      <c r="AS232" s="26">
        <v>22</v>
      </c>
      <c r="AT232" s="26">
        <v>170</v>
      </c>
      <c r="AV232" s="26">
        <v>10</v>
      </c>
      <c r="AX232" s="26">
        <v>-10.555555555555555</v>
      </c>
    </row>
    <row r="233" spans="1:54" x14ac:dyDescent="0.25">
      <c r="A233" s="4">
        <v>4</v>
      </c>
      <c r="B233" s="4">
        <v>42</v>
      </c>
      <c r="C233" s="4">
        <v>31.999187568226443</v>
      </c>
      <c r="D233" s="4">
        <v>20.275282266184661</v>
      </c>
      <c r="E233" s="4">
        <v>1.46</v>
      </c>
      <c r="F233" s="4">
        <v>2515867.6433880897</v>
      </c>
      <c r="G233" s="4">
        <v>6861333.1412489582</v>
      </c>
      <c r="H233" s="4">
        <v>184.97</v>
      </c>
      <c r="I233" s="4">
        <v>1</v>
      </c>
      <c r="J233" s="4">
        <v>11</v>
      </c>
      <c r="K233" s="4">
        <v>119</v>
      </c>
      <c r="L233" s="4" t="s">
        <v>28</v>
      </c>
      <c r="M233" s="8">
        <v>11</v>
      </c>
      <c r="N233" s="10">
        <v>1</v>
      </c>
      <c r="O233" s="10">
        <v>11</v>
      </c>
      <c r="P233" s="10">
        <v>133</v>
      </c>
      <c r="R233" s="10">
        <v>13.3</v>
      </c>
      <c r="S233" s="10">
        <v>7.65</v>
      </c>
      <c r="U233" s="10" t="s">
        <v>28</v>
      </c>
      <c r="V233" s="12">
        <v>1</v>
      </c>
      <c r="W233" s="12">
        <v>11</v>
      </c>
      <c r="X233" s="12">
        <v>144</v>
      </c>
      <c r="Z233" s="12">
        <v>15</v>
      </c>
      <c r="AA233" s="12">
        <v>9.6</v>
      </c>
      <c r="AB233" s="12">
        <v>3.57</v>
      </c>
      <c r="AC233" s="13">
        <v>1</v>
      </c>
      <c r="AD233" s="13">
        <v>22</v>
      </c>
      <c r="AE233" s="13"/>
      <c r="AF233" s="13" t="s">
        <v>128</v>
      </c>
      <c r="AG233" s="13">
        <v>1</v>
      </c>
      <c r="AH233" s="23">
        <v>7</v>
      </c>
      <c r="AI233" s="24">
        <v>1</v>
      </c>
      <c r="AJ233" s="24">
        <v>31</v>
      </c>
      <c r="AK233" s="24"/>
      <c r="AL233" s="24"/>
      <c r="AM233" s="24"/>
      <c r="AN233" s="24"/>
      <c r="AP233" s="6">
        <v>1</v>
      </c>
    </row>
    <row r="234" spans="1:54" x14ac:dyDescent="0.25">
      <c r="A234" s="4">
        <v>4</v>
      </c>
      <c r="B234" s="4">
        <v>49</v>
      </c>
      <c r="C234" s="4">
        <v>30.440179354856074</v>
      </c>
      <c r="D234" s="4">
        <v>20.480219794821387</v>
      </c>
      <c r="E234" s="4">
        <v>1.5189999999999999</v>
      </c>
      <c r="F234" s="4">
        <v>2515866.3488972629</v>
      </c>
      <c r="G234" s="4">
        <v>6861334.0338852219</v>
      </c>
      <c r="H234" s="4">
        <v>185.029</v>
      </c>
      <c r="I234" s="4">
        <v>1</v>
      </c>
      <c r="J234" s="4">
        <v>11</v>
      </c>
      <c r="K234" s="4">
        <v>113</v>
      </c>
      <c r="L234" s="4" t="s">
        <v>28</v>
      </c>
      <c r="M234" s="8">
        <v>10.3</v>
      </c>
      <c r="N234" s="10">
        <v>1</v>
      </c>
      <c r="O234" s="10">
        <v>11</v>
      </c>
      <c r="P234" s="10">
        <v>127</v>
      </c>
      <c r="R234" s="10">
        <v>12.4</v>
      </c>
      <c r="S234" s="10">
        <v>7.3</v>
      </c>
      <c r="T234" s="10">
        <v>2.78</v>
      </c>
      <c r="U234" s="10">
        <v>1.4850000000000001</v>
      </c>
      <c r="V234" s="12">
        <v>1</v>
      </c>
      <c r="W234" s="12">
        <v>11</v>
      </c>
      <c r="X234" s="12">
        <v>136</v>
      </c>
      <c r="Z234" s="12">
        <v>14.1</v>
      </c>
      <c r="AA234" s="12">
        <v>9.5</v>
      </c>
      <c r="AB234" s="12">
        <v>3.35</v>
      </c>
      <c r="AC234" s="13">
        <v>1</v>
      </c>
      <c r="AD234" s="13">
        <v>11</v>
      </c>
      <c r="AE234" s="13"/>
      <c r="AF234" s="13"/>
      <c r="AG234" s="13"/>
      <c r="AH234" s="23"/>
      <c r="AI234" s="24">
        <v>1</v>
      </c>
      <c r="AJ234" s="24">
        <v>31</v>
      </c>
      <c r="AK234" s="24"/>
      <c r="AL234" s="24"/>
      <c r="AM234" s="24"/>
      <c r="AN234" s="24"/>
      <c r="AP234" s="6">
        <v>1</v>
      </c>
    </row>
    <row r="235" spans="1:54" x14ac:dyDescent="0.25">
      <c r="A235" s="4">
        <v>4</v>
      </c>
      <c r="B235" s="4">
        <v>43</v>
      </c>
      <c r="C235" s="4">
        <v>37.868068631816158</v>
      </c>
      <c r="D235" s="4">
        <v>23.243517442419535</v>
      </c>
      <c r="E235" s="4">
        <v>1.2250000000000001</v>
      </c>
      <c r="F235" s="4">
        <v>2515874.2201055791</v>
      </c>
      <c r="G235" s="4">
        <v>6861333.1100710388</v>
      </c>
      <c r="H235" s="4">
        <v>184.73500000000001</v>
      </c>
      <c r="I235" s="4">
        <v>1</v>
      </c>
      <c r="J235" s="4">
        <v>11</v>
      </c>
      <c r="K235" s="4">
        <v>185</v>
      </c>
      <c r="L235" s="4" t="s">
        <v>28</v>
      </c>
      <c r="M235" s="8">
        <v>12.75</v>
      </c>
      <c r="N235" s="10">
        <v>1</v>
      </c>
      <c r="O235" s="10">
        <v>11</v>
      </c>
      <c r="P235" s="10">
        <v>202</v>
      </c>
      <c r="Q235" s="10" t="s">
        <v>59</v>
      </c>
      <c r="R235" s="10">
        <v>14.1</v>
      </c>
      <c r="S235" s="10">
        <v>6.65</v>
      </c>
      <c r="U235" s="10" t="s">
        <v>28</v>
      </c>
      <c r="V235" s="12">
        <v>1</v>
      </c>
      <c r="W235" s="12">
        <v>11</v>
      </c>
      <c r="X235" s="12">
        <v>209</v>
      </c>
      <c r="Z235" s="12">
        <v>15.4</v>
      </c>
      <c r="AA235" s="12">
        <v>7.3</v>
      </c>
      <c r="AB235" s="12">
        <v>5.24</v>
      </c>
      <c r="AC235" s="13">
        <v>1</v>
      </c>
      <c r="AD235" s="13">
        <v>11</v>
      </c>
      <c r="AE235" s="13"/>
      <c r="AF235" s="13"/>
      <c r="AG235" s="13"/>
      <c r="AH235" s="23"/>
      <c r="AI235" s="24">
        <v>1</v>
      </c>
      <c r="AJ235" s="24">
        <v>11</v>
      </c>
      <c r="AK235" s="24">
        <v>218</v>
      </c>
      <c r="AL235" s="24"/>
      <c r="AM235" s="24"/>
      <c r="AN235" s="24"/>
      <c r="AO235" s="6">
        <f t="shared" ref="AO235:AO236" si="52">AK235-X235</f>
        <v>9</v>
      </c>
      <c r="AP235" s="6">
        <v>0</v>
      </c>
      <c r="AQ235" s="26">
        <v>15.780000000000001</v>
      </c>
      <c r="AR235" s="26">
        <v>1</v>
      </c>
      <c r="AS235" s="26">
        <v>11</v>
      </c>
      <c r="AT235" s="26">
        <v>251</v>
      </c>
      <c r="AX235" s="26">
        <v>18.333333333333332</v>
      </c>
      <c r="BB235">
        <f t="shared" ref="BB235:BB236" si="53">AT235-AK235</f>
        <v>33</v>
      </c>
    </row>
    <row r="236" spans="1:54" x14ac:dyDescent="0.25">
      <c r="A236" s="4">
        <v>4</v>
      </c>
      <c r="B236" s="4">
        <v>48</v>
      </c>
      <c r="C236" s="4">
        <v>33.775038701821032</v>
      </c>
      <c r="D236" s="4">
        <v>23.990353429878677</v>
      </c>
      <c r="E236" s="4">
        <v>1.1819999999999999</v>
      </c>
      <c r="F236" s="4">
        <v>2515870.9166552564</v>
      </c>
      <c r="G236" s="4">
        <v>6861335.6394729381</v>
      </c>
      <c r="H236" s="4">
        <v>184.69199999999998</v>
      </c>
      <c r="I236" s="4">
        <v>1</v>
      </c>
      <c r="J236" s="4">
        <v>11</v>
      </c>
      <c r="K236" s="4">
        <v>100</v>
      </c>
      <c r="L236" s="4" t="s">
        <v>28</v>
      </c>
      <c r="M236" s="8">
        <v>9.9</v>
      </c>
      <c r="N236" s="10">
        <v>1</v>
      </c>
      <c r="O236" s="10">
        <v>11</v>
      </c>
      <c r="P236" s="10">
        <v>110</v>
      </c>
      <c r="R236" s="10">
        <v>11.05</v>
      </c>
      <c r="S236" s="10">
        <v>8.85</v>
      </c>
      <c r="U236" s="10" t="s">
        <v>28</v>
      </c>
      <c r="V236" s="12">
        <v>1</v>
      </c>
      <c r="W236" s="12">
        <v>11</v>
      </c>
      <c r="X236" s="12">
        <v>129</v>
      </c>
      <c r="Z236" s="12">
        <v>13.1</v>
      </c>
      <c r="AA236" s="12">
        <v>8.1</v>
      </c>
      <c r="AB236" s="12">
        <v>3.75</v>
      </c>
      <c r="AC236" s="13">
        <v>1</v>
      </c>
      <c r="AD236" s="13">
        <v>11</v>
      </c>
      <c r="AE236" s="13"/>
      <c r="AF236" s="13"/>
      <c r="AG236" s="13"/>
      <c r="AH236" s="23"/>
      <c r="AI236" s="24">
        <v>1</v>
      </c>
      <c r="AJ236" s="24">
        <v>11</v>
      </c>
      <c r="AK236" s="24">
        <v>138</v>
      </c>
      <c r="AL236" s="24"/>
      <c r="AM236" s="24"/>
      <c r="AN236" s="24"/>
      <c r="AO236" s="6">
        <f t="shared" si="52"/>
        <v>9</v>
      </c>
      <c r="AP236" s="6">
        <v>0</v>
      </c>
      <c r="AR236" s="26">
        <v>1</v>
      </c>
      <c r="AS236" s="26">
        <v>22</v>
      </c>
      <c r="AT236" s="26">
        <v>140</v>
      </c>
      <c r="AV236" s="26">
        <v>7</v>
      </c>
      <c r="AX236" s="26">
        <v>1.1111111111111112</v>
      </c>
      <c r="BB236">
        <f t="shared" si="53"/>
        <v>2</v>
      </c>
    </row>
    <row r="237" spans="1:54" x14ac:dyDescent="0.25">
      <c r="A237" s="4">
        <v>4</v>
      </c>
      <c r="B237" s="4">
        <v>52</v>
      </c>
      <c r="C237" s="4">
        <v>31.259027163298857</v>
      </c>
      <c r="D237" s="4">
        <v>24.2782526101889</v>
      </c>
      <c r="E237" s="4">
        <v>1.631</v>
      </c>
      <c r="F237" s="4">
        <v>2515868.8080205736</v>
      </c>
      <c r="G237" s="4">
        <v>6861337.0419207178</v>
      </c>
      <c r="H237" s="4">
        <v>185.14099999999999</v>
      </c>
      <c r="I237" s="4">
        <v>1</v>
      </c>
      <c r="J237" s="4">
        <v>11</v>
      </c>
      <c r="K237" s="4">
        <v>121</v>
      </c>
      <c r="L237" s="4" t="s">
        <v>28</v>
      </c>
      <c r="M237" s="8">
        <v>10.8</v>
      </c>
      <c r="N237" s="10">
        <v>1</v>
      </c>
      <c r="O237" s="10">
        <v>11</v>
      </c>
      <c r="P237" s="10">
        <v>125</v>
      </c>
      <c r="R237" s="10">
        <v>12.4</v>
      </c>
      <c r="S237" s="10">
        <v>9.65</v>
      </c>
      <c r="U237" s="10" t="s">
        <v>28</v>
      </c>
      <c r="V237" s="12">
        <v>1</v>
      </c>
      <c r="W237" s="12">
        <v>11</v>
      </c>
      <c r="X237" s="12">
        <v>128</v>
      </c>
      <c r="Z237" s="12">
        <v>13.2</v>
      </c>
      <c r="AA237" s="12">
        <v>9.1999999999999993</v>
      </c>
      <c r="AB237" s="12">
        <v>0.61</v>
      </c>
      <c r="AC237" s="13">
        <v>1</v>
      </c>
      <c r="AD237" s="13">
        <v>11</v>
      </c>
      <c r="AE237" s="13"/>
      <c r="AF237" s="13"/>
      <c r="AG237" s="13"/>
      <c r="AH237" s="23"/>
      <c r="AI237" s="24">
        <v>1</v>
      </c>
      <c r="AJ237" s="24">
        <v>31</v>
      </c>
      <c r="AK237" s="24"/>
      <c r="AL237" s="24"/>
      <c r="AM237" s="24"/>
      <c r="AN237" s="24"/>
      <c r="AP237" s="6">
        <v>1</v>
      </c>
    </row>
    <row r="238" spans="1:54" x14ac:dyDescent="0.25">
      <c r="A238" s="4">
        <v>4</v>
      </c>
      <c r="B238" s="4">
        <v>455</v>
      </c>
      <c r="C238" s="4">
        <v>31.679014219923058</v>
      </c>
      <c r="D238" s="4">
        <v>24.601269439886888</v>
      </c>
      <c r="E238" s="4">
        <v>1.5589999999999999</v>
      </c>
      <c r="F238" s="4">
        <v>2515869.3290471006</v>
      </c>
      <c r="G238" s="4">
        <v>6861337.1381514706</v>
      </c>
      <c r="H238" s="4">
        <v>185.06899999999999</v>
      </c>
      <c r="I238" s="4">
        <v>4</v>
      </c>
      <c r="J238" s="4">
        <v>11</v>
      </c>
      <c r="K238" s="4">
        <v>37</v>
      </c>
      <c r="L238" s="4" t="s">
        <v>28</v>
      </c>
      <c r="M238" s="8">
        <v>4.0999999999999996</v>
      </c>
      <c r="N238" s="10">
        <v>4</v>
      </c>
      <c r="O238" s="10">
        <v>11</v>
      </c>
      <c r="P238" s="10">
        <v>45</v>
      </c>
      <c r="Q238" s="10" t="s">
        <v>59</v>
      </c>
      <c r="R238" s="10">
        <v>4.9249999999999998</v>
      </c>
      <c r="S238" s="10">
        <v>1.25</v>
      </c>
      <c r="U238" s="10" t="s">
        <v>28</v>
      </c>
      <c r="V238" s="12">
        <v>4</v>
      </c>
      <c r="W238" s="12">
        <v>11</v>
      </c>
      <c r="X238" s="12">
        <v>46</v>
      </c>
      <c r="AC238" s="13">
        <v>4</v>
      </c>
      <c r="AD238" s="13">
        <v>11</v>
      </c>
      <c r="AE238" s="13"/>
      <c r="AF238" s="13"/>
      <c r="AG238" s="13"/>
      <c r="AH238" s="23"/>
      <c r="AI238" s="24"/>
      <c r="AJ238" s="24"/>
      <c r="AK238" s="24"/>
      <c r="AL238" s="24"/>
      <c r="AM238" s="24"/>
      <c r="AN238" s="24"/>
      <c r="AP238" s="6">
        <v>1</v>
      </c>
    </row>
    <row r="239" spans="1:54" x14ac:dyDescent="0.25">
      <c r="A239" s="4">
        <v>4</v>
      </c>
      <c r="B239" s="4">
        <v>46</v>
      </c>
      <c r="C239" s="4">
        <v>34.534967334177594</v>
      </c>
      <c r="D239" s="4">
        <v>25.771383882657258</v>
      </c>
      <c r="E239" s="4">
        <v>1.238</v>
      </c>
      <c r="F239" s="4">
        <v>2515872.404492808</v>
      </c>
      <c r="G239" s="4">
        <v>6861336.8787874337</v>
      </c>
      <c r="H239" s="4">
        <v>184.74799999999999</v>
      </c>
      <c r="I239" s="4">
        <v>1</v>
      </c>
      <c r="J239" s="4">
        <v>11</v>
      </c>
      <c r="K239" s="4">
        <v>173</v>
      </c>
      <c r="L239" s="4" t="s">
        <v>28</v>
      </c>
      <c r="M239" s="8">
        <v>12.8</v>
      </c>
      <c r="N239" s="10">
        <v>1</v>
      </c>
      <c r="O239" s="10">
        <v>11</v>
      </c>
      <c r="P239" s="10">
        <v>198</v>
      </c>
      <c r="R239" s="10">
        <v>14.7</v>
      </c>
      <c r="S239" s="10">
        <v>7.2</v>
      </c>
      <c r="U239" s="10" t="s">
        <v>28</v>
      </c>
      <c r="V239" s="12">
        <v>1</v>
      </c>
      <c r="W239" s="12">
        <v>11</v>
      </c>
      <c r="X239" s="12">
        <v>213</v>
      </c>
      <c r="Z239" s="12">
        <v>16.2</v>
      </c>
      <c r="AA239" s="12">
        <v>7</v>
      </c>
      <c r="AB239" s="12">
        <v>5.21</v>
      </c>
      <c r="AC239" s="13">
        <v>1</v>
      </c>
      <c r="AD239" s="13">
        <v>11</v>
      </c>
      <c r="AE239" s="13"/>
      <c r="AF239" s="13"/>
      <c r="AG239" s="13"/>
      <c r="AH239" s="23"/>
      <c r="AI239" s="24">
        <v>1</v>
      </c>
      <c r="AJ239" s="24">
        <v>11</v>
      </c>
      <c r="AK239" s="24">
        <v>221</v>
      </c>
      <c r="AL239" s="24"/>
      <c r="AM239" s="24"/>
      <c r="AN239" s="24"/>
      <c r="AO239" s="6">
        <f t="shared" ref="AO239:AO245" si="54">AK239-X239</f>
        <v>8</v>
      </c>
      <c r="AP239" s="6">
        <v>0</v>
      </c>
      <c r="AQ239" s="26">
        <v>17.360000000000014</v>
      </c>
      <c r="AR239" s="26">
        <v>1</v>
      </c>
      <c r="AS239" s="26" t="s">
        <v>104</v>
      </c>
      <c r="AT239" s="26">
        <v>231</v>
      </c>
      <c r="AU239" s="26">
        <v>19</v>
      </c>
      <c r="AV239" s="26">
        <v>19.166599999999999</v>
      </c>
      <c r="AW239" s="26">
        <v>10</v>
      </c>
      <c r="AX239" s="26">
        <v>5.5555555555555554</v>
      </c>
      <c r="AY239" s="26">
        <v>28</v>
      </c>
      <c r="AZ239" s="26">
        <v>11.41</v>
      </c>
      <c r="BB239">
        <f t="shared" ref="BB239:BB245" si="55">AT239-AK239</f>
        <v>10</v>
      </c>
    </row>
    <row r="240" spans="1:54" x14ac:dyDescent="0.25">
      <c r="A240" s="4">
        <v>4</v>
      </c>
      <c r="B240" s="4">
        <v>44</v>
      </c>
      <c r="C240" s="4">
        <v>38.655915117930029</v>
      </c>
      <c r="D240" s="4">
        <v>27.074549015549415</v>
      </c>
      <c r="E240" s="4">
        <v>1.1619999999999999</v>
      </c>
      <c r="F240" s="4">
        <v>2515876.6666635317</v>
      </c>
      <c r="G240" s="4">
        <v>6861336.1616049455</v>
      </c>
      <c r="H240" s="4">
        <v>184.672</v>
      </c>
      <c r="I240" s="4">
        <v>1</v>
      </c>
      <c r="J240" s="4">
        <v>11</v>
      </c>
      <c r="K240" s="4">
        <v>158</v>
      </c>
      <c r="L240" s="4" t="s">
        <v>28</v>
      </c>
      <c r="M240" s="8">
        <v>12.5</v>
      </c>
      <c r="N240" s="10">
        <v>1</v>
      </c>
      <c r="O240" s="10">
        <v>11</v>
      </c>
      <c r="P240" s="10">
        <v>176</v>
      </c>
      <c r="R240" s="10">
        <v>14.108333333333334</v>
      </c>
      <c r="S240" s="10">
        <v>5.4566666666666661</v>
      </c>
      <c r="U240" s="10" t="s">
        <v>28</v>
      </c>
      <c r="V240" s="12">
        <v>1</v>
      </c>
      <c r="W240" s="12">
        <v>11</v>
      </c>
      <c r="X240" s="12">
        <v>198</v>
      </c>
      <c r="Z240" s="12">
        <v>15.8</v>
      </c>
      <c r="AA240" s="12">
        <v>8.8000000000000007</v>
      </c>
      <c r="AB240" s="12">
        <v>7.72</v>
      </c>
      <c r="AC240" s="13">
        <v>1</v>
      </c>
      <c r="AD240" s="13">
        <v>11</v>
      </c>
      <c r="AE240" s="13"/>
      <c r="AF240" s="13"/>
      <c r="AG240" s="13"/>
      <c r="AH240" s="23"/>
      <c r="AI240" s="24">
        <v>1</v>
      </c>
      <c r="AJ240" s="24">
        <v>11</v>
      </c>
      <c r="AK240" s="24">
        <v>209</v>
      </c>
      <c r="AL240" s="24"/>
      <c r="AM240" s="24"/>
      <c r="AN240" s="24"/>
      <c r="AO240" s="6">
        <f t="shared" si="54"/>
        <v>11</v>
      </c>
      <c r="AP240" s="6">
        <v>0</v>
      </c>
      <c r="AQ240" s="26">
        <v>16.949999999999989</v>
      </c>
      <c r="AR240" s="26">
        <v>1</v>
      </c>
      <c r="AS240" s="26">
        <v>11</v>
      </c>
      <c r="AT240" s="26">
        <v>227</v>
      </c>
      <c r="AU240" s="26">
        <v>21</v>
      </c>
      <c r="AV240" s="26">
        <v>16</v>
      </c>
      <c r="AW240" s="26">
        <v>10</v>
      </c>
      <c r="AX240" s="26">
        <v>10</v>
      </c>
      <c r="AY240" s="26">
        <v>26</v>
      </c>
      <c r="AZ240" s="26">
        <v>0.7692307692307665</v>
      </c>
      <c r="BB240">
        <f t="shared" si="55"/>
        <v>18</v>
      </c>
    </row>
    <row r="241" spans="1:54" x14ac:dyDescent="0.25">
      <c r="A241" s="4">
        <v>4</v>
      </c>
      <c r="B241" s="4">
        <v>45</v>
      </c>
      <c r="C241" s="4">
        <v>35.574859781901139</v>
      </c>
      <c r="D241" s="4">
        <v>28.4554255546824</v>
      </c>
      <c r="E241" s="4">
        <v>1.298</v>
      </c>
      <c r="F241" s="4">
        <v>2515874.5529198945</v>
      </c>
      <c r="G241" s="4">
        <v>6861338.7944379896</v>
      </c>
      <c r="H241" s="4">
        <v>184.80799999999999</v>
      </c>
      <c r="I241" s="4">
        <v>1</v>
      </c>
      <c r="J241" s="4">
        <v>11</v>
      </c>
      <c r="K241" s="4">
        <v>101</v>
      </c>
      <c r="L241" s="4" t="s">
        <v>28</v>
      </c>
      <c r="M241" s="8">
        <v>9.9</v>
      </c>
      <c r="N241" s="10">
        <v>1</v>
      </c>
      <c r="O241" s="10">
        <v>11</v>
      </c>
      <c r="P241" s="10">
        <v>113</v>
      </c>
      <c r="R241" s="10">
        <v>12.2</v>
      </c>
      <c r="S241" s="10">
        <v>6.1</v>
      </c>
      <c r="U241" s="10" t="s">
        <v>28</v>
      </c>
      <c r="V241" s="12">
        <v>1</v>
      </c>
      <c r="W241" s="12">
        <v>11</v>
      </c>
      <c r="X241" s="12">
        <v>131</v>
      </c>
      <c r="Z241" s="12">
        <v>16.2</v>
      </c>
      <c r="AA241" s="12">
        <v>7.1</v>
      </c>
      <c r="AB241" s="12">
        <v>5.56</v>
      </c>
      <c r="AC241" s="13">
        <v>1</v>
      </c>
      <c r="AD241" s="13">
        <v>11</v>
      </c>
      <c r="AE241" s="13"/>
      <c r="AF241" s="13"/>
      <c r="AG241" s="13"/>
      <c r="AH241" s="23"/>
      <c r="AI241" s="24">
        <v>1</v>
      </c>
      <c r="AJ241" s="24">
        <v>11</v>
      </c>
      <c r="AK241" s="24">
        <v>138</v>
      </c>
      <c r="AL241" s="24"/>
      <c r="AM241" s="24"/>
      <c r="AN241" s="24"/>
      <c r="AO241" s="6">
        <f t="shared" si="54"/>
        <v>7</v>
      </c>
      <c r="AP241" s="6">
        <v>0</v>
      </c>
      <c r="AQ241" s="26">
        <v>16.110000000000014</v>
      </c>
      <c r="AR241" s="26">
        <v>1</v>
      </c>
      <c r="AS241" s="26">
        <v>11</v>
      </c>
      <c r="AT241" s="26">
        <v>162</v>
      </c>
      <c r="AX241" s="26">
        <v>13.333333333333332</v>
      </c>
      <c r="BB241">
        <f t="shared" si="55"/>
        <v>24</v>
      </c>
    </row>
    <row r="242" spans="1:54" x14ac:dyDescent="0.25">
      <c r="A242" s="4">
        <v>4</v>
      </c>
      <c r="B242" s="4">
        <v>55</v>
      </c>
      <c r="C242" s="4">
        <v>32.928852931828594</v>
      </c>
      <c r="D242" s="4">
        <v>28.626319525814054</v>
      </c>
      <c r="E242" s="4">
        <v>1.407</v>
      </c>
      <c r="F242" s="4">
        <v>2515872.2752605942</v>
      </c>
      <c r="G242" s="4">
        <v>6861340.1519449372</v>
      </c>
      <c r="H242" s="4">
        <v>184.917</v>
      </c>
      <c r="I242" s="4">
        <v>1</v>
      </c>
      <c r="J242" s="4">
        <v>11</v>
      </c>
      <c r="K242" s="4">
        <v>149</v>
      </c>
      <c r="L242" s="4" t="s">
        <v>28</v>
      </c>
      <c r="M242" s="8">
        <v>12.6</v>
      </c>
      <c r="N242" s="10">
        <v>1</v>
      </c>
      <c r="O242" s="10">
        <v>11</v>
      </c>
      <c r="P242" s="10">
        <v>162</v>
      </c>
      <c r="R242" s="10">
        <v>14.35</v>
      </c>
      <c r="S242" s="10">
        <v>7.6</v>
      </c>
      <c r="U242" s="10" t="s">
        <v>28</v>
      </c>
      <c r="V242" s="12">
        <v>1</v>
      </c>
      <c r="W242" s="12">
        <v>11</v>
      </c>
      <c r="X242" s="12">
        <v>177</v>
      </c>
      <c r="Z242" s="12">
        <v>15.7</v>
      </c>
      <c r="AA242" s="12">
        <v>8.4</v>
      </c>
      <c r="AB242" s="12">
        <v>4.5999999999999996</v>
      </c>
      <c r="AC242" s="13">
        <v>1</v>
      </c>
      <c r="AD242" s="13">
        <v>11</v>
      </c>
      <c r="AE242" s="13"/>
      <c r="AF242" s="13"/>
      <c r="AG242" s="13"/>
      <c r="AH242" s="23"/>
      <c r="AI242" s="24">
        <v>1</v>
      </c>
      <c r="AJ242" s="24">
        <v>11</v>
      </c>
      <c r="AK242" s="24">
        <v>183</v>
      </c>
      <c r="AL242" s="24"/>
      <c r="AM242" s="24"/>
      <c r="AN242" s="24"/>
      <c r="AO242" s="6">
        <f t="shared" si="54"/>
        <v>6</v>
      </c>
      <c r="AP242" s="6">
        <v>0</v>
      </c>
      <c r="AQ242" s="26">
        <v>16.990000000000009</v>
      </c>
      <c r="AR242" s="26">
        <v>1</v>
      </c>
      <c r="AS242" s="26">
        <v>11</v>
      </c>
      <c r="AT242" s="26">
        <v>197</v>
      </c>
      <c r="AX242" s="26">
        <v>7.7777777777777777</v>
      </c>
      <c r="BB242">
        <f t="shared" si="55"/>
        <v>14</v>
      </c>
    </row>
    <row r="243" spans="1:54" x14ac:dyDescent="0.25">
      <c r="A243" s="4">
        <v>4</v>
      </c>
      <c r="B243" s="4">
        <v>111</v>
      </c>
      <c r="C243" s="4">
        <v>30.270756321993357</v>
      </c>
      <c r="D243" s="4">
        <v>31.037213014291392</v>
      </c>
      <c r="E243" s="4">
        <v>1.454</v>
      </c>
      <c r="F243" s="4">
        <v>2515871.0072592064</v>
      </c>
      <c r="G243" s="4">
        <v>6861343.509035564</v>
      </c>
      <c r="H243" s="4">
        <v>184.964</v>
      </c>
      <c r="I243" s="4">
        <v>1</v>
      </c>
      <c r="J243" s="4">
        <v>11</v>
      </c>
      <c r="K243" s="4">
        <v>176</v>
      </c>
      <c r="L243" s="4" t="s">
        <v>28</v>
      </c>
      <c r="M243" s="8">
        <v>14.2</v>
      </c>
      <c r="N243" s="10">
        <v>1</v>
      </c>
      <c r="O243" s="10">
        <v>11</v>
      </c>
      <c r="P243" s="10">
        <v>189</v>
      </c>
      <c r="R243" s="10">
        <v>15.8</v>
      </c>
      <c r="S243" s="10">
        <v>8.35</v>
      </c>
      <c r="U243" s="10" t="s">
        <v>28</v>
      </c>
      <c r="V243" s="12">
        <v>1</v>
      </c>
      <c r="W243" s="12">
        <v>11</v>
      </c>
      <c r="X243" s="12">
        <v>202</v>
      </c>
      <c r="Z243" s="12">
        <v>17.399999999999999</v>
      </c>
      <c r="AA243" s="12">
        <v>9.4</v>
      </c>
      <c r="AB243" s="12">
        <v>5.04</v>
      </c>
      <c r="AC243" s="13">
        <v>1</v>
      </c>
      <c r="AD243" s="13">
        <v>11</v>
      </c>
      <c r="AE243" s="13"/>
      <c r="AF243" s="13"/>
      <c r="AG243" s="13"/>
      <c r="AH243" s="23"/>
      <c r="AI243" s="24">
        <v>1</v>
      </c>
      <c r="AJ243" s="24">
        <v>11</v>
      </c>
      <c r="AK243" s="24">
        <v>208</v>
      </c>
      <c r="AL243" s="24"/>
      <c r="AM243" s="24"/>
      <c r="AN243" s="24"/>
      <c r="AO243" s="6">
        <f t="shared" si="54"/>
        <v>6</v>
      </c>
      <c r="AP243" s="6">
        <v>0</v>
      </c>
      <c r="AQ243" s="26">
        <v>17.679999999999978</v>
      </c>
      <c r="AR243" s="26">
        <v>1</v>
      </c>
      <c r="AS243" s="26" t="s">
        <v>104</v>
      </c>
      <c r="AT243" s="26">
        <v>210</v>
      </c>
      <c r="AX243" s="26">
        <v>1.1111111111111112</v>
      </c>
      <c r="BB243">
        <f t="shared" si="55"/>
        <v>2</v>
      </c>
    </row>
    <row r="244" spans="1:54" x14ac:dyDescent="0.25">
      <c r="A244" s="4">
        <v>4</v>
      </c>
      <c r="B244" s="4">
        <v>113</v>
      </c>
      <c r="C244" s="4">
        <v>34.27574922615306</v>
      </c>
      <c r="D244" s="4">
        <v>31.21437349981364</v>
      </c>
      <c r="E244" s="4">
        <v>1.171</v>
      </c>
      <c r="F244" s="4">
        <v>2515874.653259729</v>
      </c>
      <c r="G244" s="4">
        <v>6861341.8422919754</v>
      </c>
      <c r="H244" s="4">
        <v>184.68099999999998</v>
      </c>
      <c r="I244" s="4">
        <v>4</v>
      </c>
      <c r="J244" s="4">
        <v>11</v>
      </c>
      <c r="K244" s="4">
        <v>96</v>
      </c>
      <c r="L244" s="4" t="s">
        <v>28</v>
      </c>
      <c r="M244" s="8">
        <v>10.1</v>
      </c>
      <c r="N244" s="10">
        <v>4</v>
      </c>
      <c r="O244" s="10">
        <v>11</v>
      </c>
      <c r="P244" s="10">
        <v>107</v>
      </c>
      <c r="R244" s="10">
        <v>11.85</v>
      </c>
      <c r="S244" s="10">
        <v>4.5999999999999996</v>
      </c>
      <c r="T244" s="10">
        <v>2.95</v>
      </c>
      <c r="U244" s="10">
        <v>2.105</v>
      </c>
      <c r="V244" s="12">
        <v>4</v>
      </c>
      <c r="W244" s="12">
        <v>11</v>
      </c>
      <c r="X244" s="12">
        <v>115</v>
      </c>
      <c r="Z244" s="12">
        <v>13.4</v>
      </c>
      <c r="AA244" s="12">
        <v>6.1</v>
      </c>
      <c r="AC244" s="13">
        <v>4</v>
      </c>
      <c r="AD244" s="13">
        <v>14</v>
      </c>
      <c r="AE244" s="13"/>
      <c r="AF244" s="13" t="s">
        <v>141</v>
      </c>
      <c r="AG244" s="13"/>
      <c r="AH244" s="23"/>
      <c r="AI244" s="24">
        <v>4</v>
      </c>
      <c r="AJ244" s="24" t="s">
        <v>171</v>
      </c>
      <c r="AK244" s="24">
        <v>118</v>
      </c>
      <c r="AL244" s="24"/>
      <c r="AM244" s="24"/>
      <c r="AN244" s="24"/>
      <c r="AO244" s="6">
        <f t="shared" si="54"/>
        <v>3</v>
      </c>
      <c r="AP244" s="6">
        <v>0</v>
      </c>
      <c r="AQ244" s="26">
        <v>13.329999999999984</v>
      </c>
      <c r="AR244" s="26">
        <v>4</v>
      </c>
      <c r="AS244" s="26" t="s">
        <v>171</v>
      </c>
      <c r="AT244" s="26">
        <v>124</v>
      </c>
      <c r="AX244" s="26">
        <v>3.333333333333333</v>
      </c>
      <c r="BB244">
        <f t="shared" si="55"/>
        <v>6</v>
      </c>
    </row>
    <row r="245" spans="1:54" x14ac:dyDescent="0.25">
      <c r="A245" s="4">
        <v>4</v>
      </c>
      <c r="B245" s="4">
        <v>110</v>
      </c>
      <c r="C245" s="4">
        <v>30.774676138863533</v>
      </c>
      <c r="D245" s="4">
        <v>33.038233208633649</v>
      </c>
      <c r="E245" s="4">
        <v>1.4470000000000001</v>
      </c>
      <c r="F245" s="4">
        <v>2515872.3674096386</v>
      </c>
      <c r="G245" s="4">
        <v>6861345.060811257</v>
      </c>
      <c r="H245" s="4">
        <v>184.95699999999999</v>
      </c>
      <c r="I245" s="4">
        <v>1</v>
      </c>
      <c r="J245" s="4">
        <v>11</v>
      </c>
      <c r="K245" s="4">
        <v>187</v>
      </c>
      <c r="L245" s="4">
        <v>13</v>
      </c>
      <c r="M245" s="8">
        <v>14.9</v>
      </c>
      <c r="N245" s="10">
        <v>1</v>
      </c>
      <c r="O245" s="10">
        <v>11</v>
      </c>
      <c r="P245" s="10">
        <v>199</v>
      </c>
      <c r="R245" s="10">
        <v>16.55</v>
      </c>
      <c r="S245" s="10">
        <v>9.3000000000000007</v>
      </c>
      <c r="U245" s="10" t="s">
        <v>28</v>
      </c>
      <c r="V245" s="12">
        <v>1</v>
      </c>
      <c r="W245" s="12">
        <v>11</v>
      </c>
      <c r="X245" s="12">
        <v>211</v>
      </c>
      <c r="Z245" s="12">
        <v>18</v>
      </c>
      <c r="AA245" s="12">
        <v>9.3000000000000007</v>
      </c>
      <c r="AB245" s="12">
        <v>5.57</v>
      </c>
      <c r="AC245" s="13">
        <v>1</v>
      </c>
      <c r="AD245" s="13">
        <v>11</v>
      </c>
      <c r="AE245" s="13"/>
      <c r="AF245" s="13"/>
      <c r="AG245" s="13"/>
      <c r="AH245" s="23"/>
      <c r="AI245" s="24">
        <v>1</v>
      </c>
      <c r="AJ245" s="24">
        <v>11</v>
      </c>
      <c r="AK245" s="24">
        <v>219</v>
      </c>
      <c r="AL245" s="24"/>
      <c r="AM245" s="24"/>
      <c r="AN245" s="24"/>
      <c r="AO245" s="6">
        <f t="shared" si="54"/>
        <v>8</v>
      </c>
      <c r="AP245" s="6">
        <v>0</v>
      </c>
      <c r="AQ245" s="26">
        <v>19.340000000000003</v>
      </c>
      <c r="AR245" s="26">
        <v>1</v>
      </c>
      <c r="AS245" s="26" t="s">
        <v>166</v>
      </c>
      <c r="AT245" s="26">
        <v>233</v>
      </c>
      <c r="AU245" s="26">
        <v>19</v>
      </c>
      <c r="AV245" s="26">
        <v>18.8</v>
      </c>
      <c r="AW245" s="26">
        <v>12</v>
      </c>
      <c r="AX245" s="26">
        <v>7.7777777777777777</v>
      </c>
      <c r="AY245" s="26">
        <v>30</v>
      </c>
      <c r="AZ245" s="26">
        <v>3.0769230769230793</v>
      </c>
      <c r="BB245">
        <f t="shared" si="55"/>
        <v>14</v>
      </c>
    </row>
    <row r="246" spans="1:54" x14ac:dyDescent="0.25">
      <c r="A246" s="4">
        <v>4</v>
      </c>
      <c r="B246" s="4">
        <v>434</v>
      </c>
      <c r="C246" s="4">
        <v>33.267670406662262</v>
      </c>
      <c r="D246" s="4">
        <v>33.181333106336879</v>
      </c>
      <c r="E246" s="4">
        <v>1.105</v>
      </c>
      <c r="F246" s="4">
        <v>2515874.6518934877</v>
      </c>
      <c r="G246" s="4">
        <v>6861344.0525297755</v>
      </c>
      <c r="H246" s="4">
        <v>184.61500000000001</v>
      </c>
      <c r="I246" s="4">
        <v>4</v>
      </c>
      <c r="J246" s="4">
        <v>11</v>
      </c>
      <c r="K246" s="4">
        <v>33</v>
      </c>
      <c r="L246" s="4" t="s">
        <v>28</v>
      </c>
      <c r="M246" s="8">
        <v>4.5</v>
      </c>
      <c r="N246" s="10">
        <v>4</v>
      </c>
      <c r="O246" s="10">
        <v>11</v>
      </c>
      <c r="P246" s="10">
        <v>35</v>
      </c>
      <c r="Q246" s="10" t="s">
        <v>59</v>
      </c>
      <c r="R246" s="10">
        <v>6.6</v>
      </c>
      <c r="S246" s="10">
        <v>1.85</v>
      </c>
      <c r="U246" s="10" t="s">
        <v>28</v>
      </c>
      <c r="V246" s="12">
        <v>4</v>
      </c>
      <c r="W246" s="12">
        <v>11</v>
      </c>
      <c r="X246" s="12">
        <v>38</v>
      </c>
      <c r="AC246" s="13">
        <v>4</v>
      </c>
      <c r="AD246" s="13">
        <v>11</v>
      </c>
      <c r="AE246" s="13"/>
      <c r="AF246" s="13"/>
      <c r="AG246" s="13"/>
      <c r="AH246" s="23"/>
      <c r="AI246" s="24"/>
      <c r="AJ246" s="24"/>
      <c r="AK246" s="24"/>
      <c r="AL246" s="24"/>
      <c r="AM246" s="24"/>
      <c r="AN246" s="24"/>
      <c r="AP246" s="6">
        <v>1</v>
      </c>
    </row>
    <row r="247" spans="1:54" x14ac:dyDescent="0.25">
      <c r="A247" s="4">
        <v>4</v>
      </c>
      <c r="B247" s="4">
        <v>116</v>
      </c>
      <c r="C247" s="4">
        <v>34.619668562295765</v>
      </c>
      <c r="D247" s="4">
        <v>33.22738728273395</v>
      </c>
      <c r="E247" s="4">
        <v>1.1870000000000001</v>
      </c>
      <c r="F247" s="4">
        <v>2515875.8764393027</v>
      </c>
      <c r="G247" s="4">
        <v>6861343.4776319191</v>
      </c>
      <c r="H247" s="4">
        <v>184.697</v>
      </c>
      <c r="I247" s="4">
        <v>2</v>
      </c>
      <c r="J247" s="4">
        <v>11</v>
      </c>
      <c r="K247" s="4">
        <v>40</v>
      </c>
      <c r="L247" s="4" t="s">
        <v>28</v>
      </c>
      <c r="M247" s="8">
        <v>3.5</v>
      </c>
      <c r="N247" s="10">
        <v>2</v>
      </c>
      <c r="O247" s="10">
        <v>11</v>
      </c>
      <c r="P247" s="10">
        <v>55</v>
      </c>
      <c r="Q247" s="10" t="s">
        <v>59</v>
      </c>
      <c r="R247" s="10">
        <v>4.7750000000000004</v>
      </c>
      <c r="S247" s="10">
        <v>0.875</v>
      </c>
      <c r="U247" s="10" t="s">
        <v>28</v>
      </c>
      <c r="V247" s="12">
        <v>2</v>
      </c>
      <c r="W247" s="12">
        <v>11</v>
      </c>
      <c r="X247" s="12">
        <v>76</v>
      </c>
      <c r="AC247" s="13">
        <v>2</v>
      </c>
      <c r="AD247" s="13">
        <v>11</v>
      </c>
      <c r="AE247" s="13"/>
      <c r="AF247" s="13"/>
      <c r="AG247" s="13"/>
      <c r="AH247" s="23"/>
      <c r="AI247" s="24"/>
      <c r="AJ247" s="24"/>
      <c r="AK247" s="24"/>
      <c r="AL247" s="24"/>
      <c r="AM247" s="24"/>
      <c r="AN247" s="24"/>
      <c r="AP247" s="6">
        <v>1</v>
      </c>
    </row>
    <row r="248" spans="1:54" x14ac:dyDescent="0.25">
      <c r="A248" s="4">
        <v>4</v>
      </c>
      <c r="B248" s="4">
        <v>117</v>
      </c>
      <c r="C248" s="4">
        <v>33.993616189574055</v>
      </c>
      <c r="D248" s="4">
        <v>34.534362197033964</v>
      </c>
      <c r="E248" s="4">
        <v>1.208</v>
      </c>
      <c r="F248" s="4">
        <v>2515875.9145052303</v>
      </c>
      <c r="G248" s="4">
        <v>6861344.9263126925</v>
      </c>
      <c r="H248" s="4">
        <v>184.71799999999999</v>
      </c>
      <c r="I248" s="4">
        <v>1</v>
      </c>
      <c r="J248" s="4">
        <v>11</v>
      </c>
      <c r="K248" s="4">
        <v>152</v>
      </c>
      <c r="L248" s="4">
        <v>14</v>
      </c>
      <c r="M248" s="8">
        <v>13.3</v>
      </c>
      <c r="N248" s="10">
        <v>1</v>
      </c>
      <c r="O248" s="10">
        <v>11</v>
      </c>
      <c r="P248" s="10">
        <v>171</v>
      </c>
      <c r="R248" s="10">
        <v>14.85</v>
      </c>
      <c r="S248" s="10">
        <v>7.5</v>
      </c>
      <c r="U248" s="10" t="s">
        <v>28</v>
      </c>
      <c r="V248" s="12">
        <v>1</v>
      </c>
      <c r="W248" s="12">
        <v>11</v>
      </c>
      <c r="X248" s="12">
        <v>194</v>
      </c>
      <c r="Z248" s="12">
        <v>16.899999999999999</v>
      </c>
      <c r="AA248" s="12">
        <v>8</v>
      </c>
      <c r="AB248" s="12">
        <v>7.05</v>
      </c>
      <c r="AC248" s="13">
        <v>1</v>
      </c>
      <c r="AD248" s="13">
        <v>11</v>
      </c>
      <c r="AE248" s="13"/>
      <c r="AF248" s="13"/>
      <c r="AG248" s="13"/>
      <c r="AH248" s="23"/>
      <c r="AI248" s="24">
        <v>1</v>
      </c>
      <c r="AJ248" s="24">
        <v>11</v>
      </c>
      <c r="AK248" s="24">
        <v>203</v>
      </c>
      <c r="AL248" s="24"/>
      <c r="AM248" s="24"/>
      <c r="AN248" s="24"/>
      <c r="AO248" s="6">
        <f>AK248-X248</f>
        <v>9</v>
      </c>
      <c r="AP248" s="6">
        <v>0</v>
      </c>
      <c r="AQ248" s="26">
        <v>17.480000000000018</v>
      </c>
      <c r="AR248" s="26">
        <v>1</v>
      </c>
      <c r="AS248" s="26" t="s">
        <v>104</v>
      </c>
      <c r="AT248" s="26">
        <v>222</v>
      </c>
      <c r="AX248" s="26">
        <v>10.555555555555555</v>
      </c>
      <c r="BB248">
        <f>AT248-AK248</f>
        <v>19</v>
      </c>
    </row>
    <row r="249" spans="1:54" x14ac:dyDescent="0.25">
      <c r="A249" s="4">
        <v>4</v>
      </c>
      <c r="B249" s="4">
        <v>119</v>
      </c>
      <c r="C249" s="4">
        <v>32.267541738434346</v>
      </c>
      <c r="D249" s="4">
        <v>36.392293032431972</v>
      </c>
      <c r="E249" s="4">
        <v>1.0049999999999999</v>
      </c>
      <c r="F249" s="4">
        <v>2515875.2243025824</v>
      </c>
      <c r="G249" s="4">
        <v>6861347.3665709384</v>
      </c>
      <c r="H249" s="4">
        <v>184.51499999999999</v>
      </c>
      <c r="I249" s="4">
        <v>4</v>
      </c>
      <c r="J249" s="4">
        <v>11</v>
      </c>
      <c r="K249" s="4">
        <v>91</v>
      </c>
      <c r="L249" s="4" t="s">
        <v>28</v>
      </c>
      <c r="M249" s="8">
        <v>10.1</v>
      </c>
      <c r="N249" s="10">
        <v>4</v>
      </c>
      <c r="O249" s="10">
        <v>11</v>
      </c>
      <c r="P249" s="10">
        <v>100</v>
      </c>
      <c r="R249" s="10">
        <v>12.6</v>
      </c>
      <c r="S249" s="10">
        <v>2.85</v>
      </c>
      <c r="U249" s="10" t="s">
        <v>28</v>
      </c>
      <c r="V249" s="12">
        <v>4</v>
      </c>
      <c r="W249" s="12">
        <v>11</v>
      </c>
      <c r="X249" s="12">
        <v>110</v>
      </c>
      <c r="Z249" s="12">
        <v>13</v>
      </c>
      <c r="AA249" s="12">
        <v>2.9</v>
      </c>
      <c r="AC249" s="13">
        <v>4</v>
      </c>
      <c r="AD249" s="13">
        <v>11</v>
      </c>
      <c r="AE249" s="13"/>
      <c r="AF249" s="13"/>
      <c r="AG249" s="13"/>
      <c r="AH249" s="23"/>
      <c r="AI249" s="24">
        <v>4</v>
      </c>
      <c r="AJ249" s="24">
        <v>31</v>
      </c>
      <c r="AK249" s="24"/>
      <c r="AL249" s="24"/>
      <c r="AM249" s="24"/>
      <c r="AN249" s="24"/>
      <c r="AP249" s="6">
        <v>1</v>
      </c>
    </row>
    <row r="250" spans="1:54" x14ac:dyDescent="0.25">
      <c r="A250" s="4">
        <v>4</v>
      </c>
      <c r="B250" s="4">
        <v>118</v>
      </c>
      <c r="C250" s="4">
        <v>33.169533963872745</v>
      </c>
      <c r="D250" s="4">
        <v>36.58632917661312</v>
      </c>
      <c r="E250" s="4">
        <v>1.129</v>
      </c>
      <c r="F250" s="4">
        <v>2515876.1156597883</v>
      </c>
      <c r="G250" s="4">
        <v>6861347.1284064334</v>
      </c>
      <c r="H250" s="4">
        <v>184.63899999999998</v>
      </c>
      <c r="I250" s="4">
        <v>4</v>
      </c>
      <c r="J250" s="4">
        <v>11</v>
      </c>
      <c r="K250" s="4">
        <v>35</v>
      </c>
      <c r="L250" s="4" t="s">
        <v>28</v>
      </c>
      <c r="M250" s="8">
        <v>5.2</v>
      </c>
      <c r="N250" s="10">
        <v>4</v>
      </c>
      <c r="O250" s="10">
        <v>11</v>
      </c>
      <c r="P250" s="10">
        <v>40</v>
      </c>
      <c r="Q250" s="10" t="s">
        <v>59</v>
      </c>
      <c r="R250" s="10">
        <v>7.65</v>
      </c>
      <c r="S250" s="10">
        <v>3.65</v>
      </c>
      <c r="U250" s="10" t="s">
        <v>28</v>
      </c>
      <c r="V250" s="12">
        <v>4</v>
      </c>
      <c r="W250" s="12">
        <v>14</v>
      </c>
      <c r="X250" s="12">
        <v>40</v>
      </c>
      <c r="Y250" s="12" t="s">
        <v>78</v>
      </c>
      <c r="AC250" s="13">
        <v>4</v>
      </c>
      <c r="AD250" s="13">
        <v>14</v>
      </c>
      <c r="AE250" s="13"/>
      <c r="AF250" s="13" t="s">
        <v>129</v>
      </c>
      <c r="AG250" s="13"/>
      <c r="AH250" s="23"/>
      <c r="AI250" s="24"/>
      <c r="AJ250" s="24"/>
      <c r="AK250" s="24"/>
      <c r="AL250" s="24"/>
      <c r="AM250" s="24"/>
      <c r="AN250" s="24"/>
      <c r="AP250" s="6">
        <v>1</v>
      </c>
    </row>
    <row r="251" spans="1:54" x14ac:dyDescent="0.25">
      <c r="A251" s="4">
        <v>4</v>
      </c>
      <c r="B251" s="4">
        <v>122</v>
      </c>
      <c r="C251" s="4">
        <v>34.930519576852554</v>
      </c>
      <c r="D251" s="4">
        <v>36.945399741931617</v>
      </c>
      <c r="E251" s="4">
        <v>1.1739999999999999</v>
      </c>
      <c r="F251" s="4">
        <v>2515877.846884497</v>
      </c>
      <c r="G251" s="4">
        <v>6861346.6458476214</v>
      </c>
      <c r="H251" s="4">
        <v>184.684</v>
      </c>
      <c r="I251" s="4">
        <v>1</v>
      </c>
      <c r="J251" s="4">
        <v>11</v>
      </c>
      <c r="K251" s="4">
        <v>144</v>
      </c>
      <c r="L251" s="4" t="s">
        <v>28</v>
      </c>
      <c r="M251" s="8">
        <v>12</v>
      </c>
      <c r="N251" s="10">
        <v>1</v>
      </c>
      <c r="O251" s="10">
        <v>11</v>
      </c>
      <c r="P251" s="10">
        <v>164</v>
      </c>
      <c r="R251" s="10">
        <v>15.8</v>
      </c>
      <c r="S251" s="10">
        <v>5.8</v>
      </c>
      <c r="U251" s="10" t="s">
        <v>28</v>
      </c>
      <c r="V251" s="12">
        <v>1</v>
      </c>
      <c r="W251" s="12">
        <v>11</v>
      </c>
      <c r="X251" s="12">
        <v>180</v>
      </c>
      <c r="Z251" s="12">
        <v>16.3</v>
      </c>
      <c r="AA251" s="12">
        <v>7.9</v>
      </c>
      <c r="AB251" s="12">
        <v>5.95</v>
      </c>
      <c r="AC251" s="13">
        <v>1</v>
      </c>
      <c r="AD251" s="13">
        <v>11</v>
      </c>
      <c r="AE251" s="13"/>
      <c r="AF251" s="13"/>
      <c r="AG251" s="13"/>
      <c r="AH251" s="23"/>
      <c r="AI251" s="24">
        <v>1</v>
      </c>
      <c r="AJ251" s="24" t="s">
        <v>104</v>
      </c>
      <c r="AK251" s="24">
        <v>194</v>
      </c>
      <c r="AL251" s="24"/>
      <c r="AM251" s="24"/>
      <c r="AN251" s="24"/>
      <c r="AO251" s="6">
        <f t="shared" ref="AO251:AO253" si="56">AK251-X251</f>
        <v>14</v>
      </c>
      <c r="AP251" s="6">
        <v>0</v>
      </c>
      <c r="AQ251" s="26">
        <v>17.050000000000011</v>
      </c>
      <c r="AR251" s="26">
        <v>1</v>
      </c>
      <c r="AS251" s="26" t="s">
        <v>104</v>
      </c>
      <c r="AT251" s="26">
        <v>209</v>
      </c>
      <c r="AU251" s="26">
        <v>17</v>
      </c>
      <c r="AV251" s="26">
        <v>17.166</v>
      </c>
      <c r="AW251" s="26">
        <v>10.666</v>
      </c>
      <c r="AX251" s="26">
        <v>8.3333333333333339</v>
      </c>
      <c r="AY251" s="26">
        <v>26</v>
      </c>
      <c r="AZ251" s="26">
        <v>3.3307692307692296</v>
      </c>
      <c r="BB251">
        <f t="shared" ref="BB251:BB253" si="57">AT251-AK251</f>
        <v>15</v>
      </c>
    </row>
    <row r="252" spans="1:54" x14ac:dyDescent="0.25">
      <c r="A252" s="4">
        <v>4</v>
      </c>
      <c r="B252" s="4">
        <v>120</v>
      </c>
      <c r="C252" s="4">
        <v>32.078447891538417</v>
      </c>
      <c r="D252" s="4">
        <v>38.734285457070897</v>
      </c>
      <c r="E252" s="4">
        <v>1.6319999999999999</v>
      </c>
      <c r="F252" s="4">
        <v>2515876.1228515403</v>
      </c>
      <c r="G252" s="4">
        <v>6861349.5375833223</v>
      </c>
      <c r="H252" s="4">
        <v>185.142</v>
      </c>
      <c r="I252" s="4">
        <v>1</v>
      </c>
      <c r="J252" s="4">
        <v>11</v>
      </c>
      <c r="K252" s="4">
        <v>139</v>
      </c>
      <c r="L252" s="4" t="s">
        <v>28</v>
      </c>
      <c r="M252" s="8">
        <v>12.9</v>
      </c>
      <c r="N252" s="10">
        <v>1</v>
      </c>
      <c r="O252" s="10">
        <v>11</v>
      </c>
      <c r="P252" s="10">
        <v>149</v>
      </c>
      <c r="R252" s="10">
        <v>15.6</v>
      </c>
      <c r="S252" s="10">
        <v>7.9</v>
      </c>
      <c r="U252" s="10" t="s">
        <v>28</v>
      </c>
      <c r="V252" s="12">
        <v>1</v>
      </c>
      <c r="W252" s="12">
        <v>11</v>
      </c>
      <c r="X252" s="12">
        <v>163</v>
      </c>
      <c r="Z252" s="12">
        <v>17.2</v>
      </c>
      <c r="AA252" s="12">
        <v>9.4</v>
      </c>
      <c r="AB252" s="12">
        <v>5.87</v>
      </c>
      <c r="AC252" s="13">
        <v>1</v>
      </c>
      <c r="AD252" s="13">
        <v>11</v>
      </c>
      <c r="AE252" s="13"/>
      <c r="AF252" s="13"/>
      <c r="AG252" s="13"/>
      <c r="AH252" s="23"/>
      <c r="AI252" s="24">
        <v>1</v>
      </c>
      <c r="AJ252" s="24">
        <v>11</v>
      </c>
      <c r="AK252" s="24">
        <v>174</v>
      </c>
      <c r="AL252" s="24"/>
      <c r="AM252" s="24"/>
      <c r="AN252" s="24"/>
      <c r="AO252" s="6">
        <f t="shared" si="56"/>
        <v>11</v>
      </c>
      <c r="AP252" s="6">
        <v>0</v>
      </c>
      <c r="AQ252" s="26">
        <v>17.75</v>
      </c>
      <c r="AR252" s="26">
        <v>1</v>
      </c>
      <c r="AS252" s="26" t="s">
        <v>104</v>
      </c>
      <c r="AT252" s="26">
        <v>186</v>
      </c>
      <c r="AX252" s="26">
        <v>6.6666666666666661</v>
      </c>
      <c r="BB252">
        <f t="shared" si="57"/>
        <v>12</v>
      </c>
    </row>
    <row r="253" spans="1:54" x14ac:dyDescent="0.25">
      <c r="A253" s="4">
        <v>4</v>
      </c>
      <c r="B253" s="4">
        <v>121</v>
      </c>
      <c r="C253" s="4">
        <v>35.061410342310168</v>
      </c>
      <c r="D253" s="4">
        <v>39.671404989086859</v>
      </c>
      <c r="E253" s="4">
        <v>1.353</v>
      </c>
      <c r="F253" s="4">
        <v>2515879.2052229401</v>
      </c>
      <c r="G253" s="4">
        <v>6861349.0129457759</v>
      </c>
      <c r="H253" s="4">
        <v>184.863</v>
      </c>
      <c r="I253" s="4">
        <v>4</v>
      </c>
      <c r="J253" s="4">
        <v>11</v>
      </c>
      <c r="K253" s="4">
        <v>104</v>
      </c>
      <c r="L253" s="4" t="s">
        <v>28</v>
      </c>
      <c r="M253" s="8">
        <v>9.1999999999999993</v>
      </c>
      <c r="N253" s="10">
        <v>4</v>
      </c>
      <c r="O253" s="10">
        <v>11</v>
      </c>
      <c r="P253" s="10">
        <v>113</v>
      </c>
      <c r="R253" s="10">
        <v>11.45</v>
      </c>
      <c r="S253" s="10">
        <v>2.5499999999999998</v>
      </c>
      <c r="U253" s="10" t="s">
        <v>28</v>
      </c>
      <c r="V253" s="12">
        <v>4</v>
      </c>
      <c r="W253" s="12">
        <v>11</v>
      </c>
      <c r="X253" s="12">
        <v>125</v>
      </c>
      <c r="Z253" s="12">
        <v>13</v>
      </c>
      <c r="AA253" s="12">
        <v>2.6</v>
      </c>
      <c r="AC253" s="13">
        <v>4</v>
      </c>
      <c r="AD253" s="13">
        <v>11</v>
      </c>
      <c r="AE253" s="13"/>
      <c r="AF253" s="13"/>
      <c r="AG253" s="13"/>
      <c r="AH253" s="23"/>
      <c r="AI253" s="24">
        <v>4</v>
      </c>
      <c r="AJ253" s="24">
        <v>11</v>
      </c>
      <c r="AK253" s="24">
        <v>131</v>
      </c>
      <c r="AL253" s="24"/>
      <c r="AM253" s="24"/>
      <c r="AN253" s="24"/>
      <c r="AO253" s="6">
        <f t="shared" si="56"/>
        <v>6</v>
      </c>
      <c r="AP253" s="6">
        <v>0</v>
      </c>
      <c r="AQ253" s="26">
        <v>13.139999999999986</v>
      </c>
      <c r="AR253" s="26">
        <v>4</v>
      </c>
      <c r="AS253" s="26">
        <v>11</v>
      </c>
      <c r="AT253" s="26">
        <v>140</v>
      </c>
      <c r="AX253" s="26">
        <v>5</v>
      </c>
      <c r="BB253">
        <f t="shared" si="57"/>
        <v>9</v>
      </c>
    </row>
    <row r="254" spans="1:54" x14ac:dyDescent="0.25">
      <c r="A254" s="4">
        <v>4</v>
      </c>
      <c r="B254" s="4">
        <v>254</v>
      </c>
      <c r="C254" s="4">
        <v>32.987393473946653</v>
      </c>
      <c r="D254" s="4">
        <v>40.092321880816804</v>
      </c>
      <c r="E254" s="4">
        <v>1.4019999999999999</v>
      </c>
      <c r="F254" s="4">
        <v>2515877.5506531135</v>
      </c>
      <c r="G254" s="4">
        <v>6861350.3324592048</v>
      </c>
      <c r="H254" s="4">
        <v>184.91199999999998</v>
      </c>
      <c r="I254" s="4">
        <v>1</v>
      </c>
      <c r="J254" s="4">
        <v>21</v>
      </c>
      <c r="K254" s="4">
        <v>26</v>
      </c>
      <c r="L254" s="4" t="s">
        <v>28</v>
      </c>
      <c r="M254" s="8">
        <v>2.4</v>
      </c>
      <c r="N254" s="10">
        <v>1</v>
      </c>
      <c r="O254" s="10">
        <v>22</v>
      </c>
      <c r="Q254" s="10" t="s">
        <v>79</v>
      </c>
      <c r="R254" s="10">
        <v>0.8</v>
      </c>
      <c r="U254" s="10" t="s">
        <v>28</v>
      </c>
      <c r="V254" s="12">
        <v>1</v>
      </c>
      <c r="W254" s="12">
        <v>41</v>
      </c>
      <c r="AC254" s="13"/>
      <c r="AD254" s="13">
        <v>41</v>
      </c>
      <c r="AE254" s="13"/>
      <c r="AF254" s="13"/>
      <c r="AG254" s="13"/>
      <c r="AH254" s="23"/>
      <c r="AI254" s="24"/>
      <c r="AJ254" s="24"/>
      <c r="AK254" s="24"/>
      <c r="AL254" s="24"/>
      <c r="AM254" s="24"/>
      <c r="AN254" s="24"/>
      <c r="AP254" s="6">
        <v>0</v>
      </c>
    </row>
    <row r="255" spans="1:54" x14ac:dyDescent="0.25">
      <c r="A255" s="4">
        <v>4</v>
      </c>
      <c r="B255" s="4">
        <v>269</v>
      </c>
      <c r="C255" s="4">
        <v>38.153307556874161</v>
      </c>
      <c r="D255" s="4">
        <v>42.236528887570394</v>
      </c>
      <c r="E255" s="4">
        <v>1.2470000000000001</v>
      </c>
      <c r="F255" s="4">
        <v>2515883.1261985595</v>
      </c>
      <c r="G255" s="4">
        <v>6861349.8879538868</v>
      </c>
      <c r="H255" s="4">
        <v>184.75700000000001</v>
      </c>
      <c r="I255" s="4">
        <v>1</v>
      </c>
      <c r="J255" s="4">
        <v>11</v>
      </c>
      <c r="K255" s="4">
        <v>153</v>
      </c>
      <c r="L255" s="4" t="s">
        <v>28</v>
      </c>
      <c r="M255" s="8">
        <v>14.5</v>
      </c>
      <c r="N255" s="10">
        <v>1</v>
      </c>
      <c r="O255" s="10">
        <v>11</v>
      </c>
      <c r="P255" s="10">
        <v>170</v>
      </c>
      <c r="R255" s="10">
        <v>16.55</v>
      </c>
      <c r="S255" s="10">
        <v>6.6</v>
      </c>
      <c r="U255" s="10" t="s">
        <v>28</v>
      </c>
      <c r="V255" s="12">
        <v>1</v>
      </c>
      <c r="W255" s="12">
        <v>11</v>
      </c>
      <c r="X255" s="12">
        <v>186</v>
      </c>
      <c r="Z255" s="12">
        <v>17.100000000000001</v>
      </c>
      <c r="AA255" s="12">
        <v>7.6</v>
      </c>
      <c r="AB255" s="12">
        <v>4.29</v>
      </c>
      <c r="AC255" s="13">
        <v>1</v>
      </c>
      <c r="AD255" s="13">
        <v>11</v>
      </c>
      <c r="AE255" s="13"/>
      <c r="AF255" s="13"/>
      <c r="AG255" s="13"/>
      <c r="AH255" s="23"/>
      <c r="AI255" s="24">
        <v>1</v>
      </c>
      <c r="AJ255" s="24" t="s">
        <v>104</v>
      </c>
      <c r="AK255" s="24">
        <v>195</v>
      </c>
      <c r="AL255" s="24"/>
      <c r="AM255" s="24"/>
      <c r="AN255" s="24"/>
      <c r="AO255" s="6">
        <f t="shared" ref="AO255:AO256" si="58">AK255-X255</f>
        <v>9</v>
      </c>
      <c r="AP255" s="6">
        <v>0</v>
      </c>
      <c r="AQ255" s="26">
        <v>16.699999999999989</v>
      </c>
      <c r="AR255" s="26">
        <v>1</v>
      </c>
      <c r="AS255" s="26" t="s">
        <v>161</v>
      </c>
      <c r="AT255" s="26">
        <v>210</v>
      </c>
      <c r="AX255" s="26">
        <v>8.3333333333333339</v>
      </c>
      <c r="BB255">
        <f t="shared" ref="BB255:BB256" si="59">AT255-AK255</f>
        <v>15</v>
      </c>
    </row>
    <row r="256" spans="1:54" x14ac:dyDescent="0.25">
      <c r="A256" s="4">
        <v>4</v>
      </c>
      <c r="B256" s="4">
        <v>268</v>
      </c>
      <c r="C256" s="4">
        <v>35.601300346084201</v>
      </c>
      <c r="D256" s="4">
        <v>42.416426625399559</v>
      </c>
      <c r="E256" s="4">
        <v>1.7270000000000001</v>
      </c>
      <c r="F256" s="4">
        <v>2515880.9363205614</v>
      </c>
      <c r="G256" s="4">
        <v>6861351.2106550438</v>
      </c>
      <c r="H256" s="4">
        <v>185.23699999999999</v>
      </c>
      <c r="I256" s="4">
        <v>1</v>
      </c>
      <c r="J256" s="4">
        <v>11</v>
      </c>
      <c r="K256" s="4">
        <v>206</v>
      </c>
      <c r="L256" s="4" t="s">
        <v>28</v>
      </c>
      <c r="M256" s="8">
        <v>15.2</v>
      </c>
      <c r="N256" s="10">
        <v>1</v>
      </c>
      <c r="O256" s="10">
        <v>11</v>
      </c>
      <c r="P256" s="10">
        <v>225</v>
      </c>
      <c r="R256" s="10">
        <v>16.149999999999999</v>
      </c>
      <c r="S256" s="10">
        <v>6.5</v>
      </c>
      <c r="T256" s="10">
        <v>5.54</v>
      </c>
      <c r="U256" s="10">
        <v>4.2750000000000004</v>
      </c>
      <c r="V256" s="12">
        <v>1</v>
      </c>
      <c r="W256" s="12">
        <v>11</v>
      </c>
      <c r="X256" s="12">
        <v>233</v>
      </c>
      <c r="Z256" s="12">
        <v>17.2</v>
      </c>
      <c r="AA256" s="12">
        <v>7.7</v>
      </c>
      <c r="AB256" s="12">
        <v>4.05</v>
      </c>
      <c r="AC256" s="13">
        <v>1</v>
      </c>
      <c r="AD256" s="13">
        <v>11</v>
      </c>
      <c r="AE256" s="13"/>
      <c r="AF256" s="13"/>
      <c r="AG256" s="13"/>
      <c r="AH256" s="23"/>
      <c r="AI256" s="24">
        <v>1</v>
      </c>
      <c r="AJ256" s="24">
        <v>11</v>
      </c>
      <c r="AK256" s="24">
        <v>241</v>
      </c>
      <c r="AL256" s="24"/>
      <c r="AM256" s="24"/>
      <c r="AN256" s="24"/>
      <c r="AO256" s="6">
        <f t="shared" si="58"/>
        <v>8</v>
      </c>
      <c r="AP256" s="6">
        <v>0</v>
      </c>
      <c r="AQ256" s="26">
        <v>17.70999999999998</v>
      </c>
      <c r="AR256" s="26">
        <v>1</v>
      </c>
      <c r="AS256" s="26">
        <v>11</v>
      </c>
      <c r="AT256" s="26">
        <v>246</v>
      </c>
      <c r="AU256" s="26">
        <v>20</v>
      </c>
      <c r="AV256" s="26">
        <v>18</v>
      </c>
      <c r="AW256" s="26">
        <v>10.666</v>
      </c>
      <c r="AX256" s="26">
        <v>2.7777777777777777</v>
      </c>
      <c r="AY256" s="26">
        <v>34</v>
      </c>
      <c r="AZ256" s="26">
        <v>3.0769230769230793</v>
      </c>
      <c r="BB256">
        <f t="shared" si="59"/>
        <v>5</v>
      </c>
    </row>
    <row r="257" spans="1:54" x14ac:dyDescent="0.25">
      <c r="A257" s="4">
        <v>4</v>
      </c>
      <c r="B257" s="4">
        <v>267</v>
      </c>
      <c r="C257" s="4">
        <v>34.244260876916655</v>
      </c>
      <c r="D257" s="4">
        <v>43.401372247818102</v>
      </c>
      <c r="E257" s="4">
        <v>1.7</v>
      </c>
      <c r="F257" s="4">
        <v>2515880.1769536114</v>
      </c>
      <c r="G257" s="4">
        <v>6861352.7056586677</v>
      </c>
      <c r="H257" s="4">
        <v>185.21</v>
      </c>
      <c r="I257" s="4">
        <v>3</v>
      </c>
      <c r="J257" s="4">
        <v>11</v>
      </c>
      <c r="K257" s="4">
        <v>35</v>
      </c>
      <c r="L257" s="4" t="s">
        <v>28</v>
      </c>
      <c r="M257" s="8">
        <v>6</v>
      </c>
      <c r="N257" s="10">
        <v>3</v>
      </c>
      <c r="O257" s="10">
        <v>11</v>
      </c>
      <c r="P257" s="10">
        <v>45</v>
      </c>
      <c r="R257" s="10">
        <v>6.8</v>
      </c>
      <c r="S257" s="10">
        <v>2.5499999999999998</v>
      </c>
      <c r="U257" s="10" t="s">
        <v>28</v>
      </c>
      <c r="V257" s="12">
        <v>3</v>
      </c>
      <c r="W257" s="12">
        <v>11</v>
      </c>
      <c r="X257" s="12">
        <v>50</v>
      </c>
      <c r="AC257" s="13">
        <v>3</v>
      </c>
      <c r="AD257" s="13">
        <v>11</v>
      </c>
      <c r="AE257" s="13"/>
      <c r="AF257" s="13"/>
      <c r="AG257" s="13"/>
      <c r="AH257" s="23"/>
      <c r="AI257" s="24"/>
      <c r="AJ257" s="24"/>
      <c r="AK257" s="24"/>
      <c r="AL257" s="24"/>
      <c r="AM257" s="24"/>
      <c r="AN257" s="24"/>
      <c r="AP257" s="6">
        <v>1</v>
      </c>
    </row>
    <row r="258" spans="1:54" x14ac:dyDescent="0.25">
      <c r="A258" s="4">
        <v>4</v>
      </c>
      <c r="B258" s="4">
        <v>257</v>
      </c>
      <c r="C258" s="4">
        <v>31.829223372093541</v>
      </c>
      <c r="D258" s="4">
        <v>44.337275474812095</v>
      </c>
      <c r="E258" s="4">
        <v>2.3279999999999998</v>
      </c>
      <c r="F258" s="4">
        <v>2515878.4534022496</v>
      </c>
      <c r="G258" s="4">
        <v>6861354.6389697408</v>
      </c>
      <c r="H258" s="4">
        <v>185.83799999999999</v>
      </c>
      <c r="I258" s="4">
        <v>1</v>
      </c>
      <c r="J258" s="4">
        <v>11</v>
      </c>
      <c r="K258" s="4">
        <v>131</v>
      </c>
      <c r="L258" s="4" t="s">
        <v>28</v>
      </c>
      <c r="M258" s="8">
        <v>10.7</v>
      </c>
      <c r="N258" s="10">
        <v>1</v>
      </c>
      <c r="O258" s="10">
        <v>11</v>
      </c>
      <c r="P258" s="10">
        <v>145</v>
      </c>
      <c r="R258" s="10">
        <v>13.05</v>
      </c>
      <c r="S258" s="10">
        <v>6.8</v>
      </c>
      <c r="U258" s="10" t="s">
        <v>28</v>
      </c>
      <c r="V258" s="12">
        <v>1</v>
      </c>
      <c r="W258" s="12">
        <v>11</v>
      </c>
      <c r="X258" s="12">
        <v>159</v>
      </c>
      <c r="Z258" s="12">
        <v>15.4</v>
      </c>
      <c r="AA258" s="12">
        <v>8.4</v>
      </c>
      <c r="AB258" s="12">
        <v>4.83</v>
      </c>
      <c r="AC258" s="13">
        <v>1</v>
      </c>
      <c r="AD258" s="13">
        <v>11</v>
      </c>
      <c r="AE258" s="13"/>
      <c r="AF258" s="13"/>
      <c r="AG258" s="13"/>
      <c r="AH258" s="23"/>
      <c r="AI258" s="24">
        <v>1</v>
      </c>
      <c r="AJ258" s="24">
        <v>11</v>
      </c>
      <c r="AK258" s="24">
        <v>168</v>
      </c>
      <c r="AL258" s="24"/>
      <c r="AM258" s="24"/>
      <c r="AN258" s="24"/>
      <c r="AO258" s="6">
        <f>AK258-X258</f>
        <v>9</v>
      </c>
      <c r="AP258" s="6">
        <v>0</v>
      </c>
      <c r="AQ258" s="26">
        <v>16.129999999999995</v>
      </c>
      <c r="AR258" s="26">
        <v>1</v>
      </c>
      <c r="AS258" s="26" t="s">
        <v>104</v>
      </c>
      <c r="AT258" s="26">
        <v>184</v>
      </c>
      <c r="AU258" s="26">
        <v>16</v>
      </c>
      <c r="AV258" s="26">
        <v>16.666</v>
      </c>
      <c r="AW258" s="26">
        <v>10.666</v>
      </c>
      <c r="AX258" s="26">
        <v>8.8888888888888893</v>
      </c>
      <c r="AY258" s="26">
        <v>22</v>
      </c>
      <c r="AZ258" s="26">
        <v>4.8692307692307697</v>
      </c>
      <c r="BB258">
        <f>AT258-AK258</f>
        <v>16</v>
      </c>
    </row>
    <row r="259" spans="1:54" x14ac:dyDescent="0.25">
      <c r="A259" s="4">
        <v>4</v>
      </c>
      <c r="B259" s="4">
        <v>256</v>
      </c>
      <c r="C259" s="4">
        <v>32.503220847058827</v>
      </c>
      <c r="D259" s="4">
        <v>44.400302482835862</v>
      </c>
      <c r="E259" s="4">
        <v>2.1560000000000001</v>
      </c>
      <c r="F259" s="4">
        <v>2515879.0821150653</v>
      </c>
      <c r="G259" s="4">
        <v>6861354.3880410725</v>
      </c>
      <c r="H259" s="4">
        <v>185.666</v>
      </c>
      <c r="I259" s="4">
        <v>2</v>
      </c>
      <c r="J259" s="4">
        <v>11</v>
      </c>
      <c r="K259" s="4">
        <v>32</v>
      </c>
      <c r="L259" s="4" t="s">
        <v>28</v>
      </c>
      <c r="M259" s="8">
        <v>2.7</v>
      </c>
      <c r="N259" s="10">
        <v>2</v>
      </c>
      <c r="O259" s="10">
        <v>11</v>
      </c>
      <c r="P259" s="10">
        <v>43</v>
      </c>
      <c r="R259" s="10">
        <v>4.0750000000000002</v>
      </c>
      <c r="S259" s="10">
        <v>0.45</v>
      </c>
      <c r="U259" s="10" t="s">
        <v>28</v>
      </c>
      <c r="V259" s="12">
        <v>2</v>
      </c>
      <c r="W259" s="12">
        <v>11</v>
      </c>
      <c r="X259" s="12">
        <v>58</v>
      </c>
      <c r="AC259" s="13">
        <v>2</v>
      </c>
      <c r="AD259" s="13">
        <v>11</v>
      </c>
      <c r="AE259" s="13"/>
      <c r="AF259" s="13"/>
      <c r="AG259" s="13"/>
      <c r="AH259" s="23"/>
      <c r="AI259" s="24"/>
      <c r="AJ259" s="24"/>
      <c r="AK259" s="24"/>
      <c r="AL259" s="24"/>
      <c r="AM259" s="24"/>
      <c r="AN259" s="24"/>
      <c r="AP259" s="6">
        <v>1</v>
      </c>
    </row>
    <row r="260" spans="1:54" x14ac:dyDescent="0.25">
      <c r="A260" s="4">
        <v>4</v>
      </c>
      <c r="B260" s="4">
        <v>266</v>
      </c>
      <c r="C260" s="4">
        <v>38.208217075773796</v>
      </c>
      <c r="D260" s="4">
        <v>44.494531089680535</v>
      </c>
      <c r="E260" s="4">
        <v>1.2050000000000001</v>
      </c>
      <c r="F260" s="4">
        <v>2515884.2037011199</v>
      </c>
      <c r="G260" s="4">
        <v>6861351.8730426077</v>
      </c>
      <c r="H260" s="4">
        <v>184.715</v>
      </c>
      <c r="I260" s="4">
        <v>3</v>
      </c>
      <c r="J260" s="4">
        <v>11</v>
      </c>
      <c r="K260" s="4">
        <v>37</v>
      </c>
      <c r="L260" s="4" t="s">
        <v>28</v>
      </c>
      <c r="M260" s="8">
        <v>5.5</v>
      </c>
      <c r="N260" s="10">
        <v>3</v>
      </c>
      <c r="O260" s="10">
        <v>11</v>
      </c>
      <c r="P260" s="10">
        <v>50</v>
      </c>
      <c r="R260" s="10">
        <v>6.9</v>
      </c>
      <c r="S260" s="10">
        <v>2.4</v>
      </c>
      <c r="U260" s="10" t="s">
        <v>28</v>
      </c>
      <c r="V260" s="12">
        <v>3</v>
      </c>
      <c r="W260" s="12">
        <v>11</v>
      </c>
      <c r="X260" s="12">
        <v>62</v>
      </c>
      <c r="AC260" s="13">
        <v>3</v>
      </c>
      <c r="AD260" s="13">
        <v>11</v>
      </c>
      <c r="AE260" s="13"/>
      <c r="AF260" s="13"/>
      <c r="AG260" s="13"/>
      <c r="AH260" s="23"/>
      <c r="AI260" s="24">
        <v>3</v>
      </c>
      <c r="AJ260" s="24">
        <v>31</v>
      </c>
      <c r="AK260" s="24"/>
      <c r="AL260" s="24"/>
      <c r="AM260" s="24"/>
      <c r="AN260" s="24"/>
      <c r="AP260" s="6">
        <v>1</v>
      </c>
    </row>
    <row r="261" spans="1:54" x14ac:dyDescent="0.25">
      <c r="A261" s="4">
        <v>4</v>
      </c>
      <c r="B261" s="4">
        <v>265</v>
      </c>
      <c r="C261" s="4">
        <v>37.32115119922446</v>
      </c>
      <c r="D261" s="4">
        <v>46.138495545093647</v>
      </c>
      <c r="E261" s="4">
        <v>1.1890000000000001</v>
      </c>
      <c r="F261" s="4">
        <v>2515884.1629233533</v>
      </c>
      <c r="G261" s="4">
        <v>6861353.7406191584</v>
      </c>
      <c r="H261" s="4">
        <v>184.69899999999998</v>
      </c>
      <c r="I261" s="4">
        <v>3</v>
      </c>
      <c r="J261" s="4">
        <v>11</v>
      </c>
      <c r="K261" s="4">
        <v>29</v>
      </c>
      <c r="L261" s="4" t="s">
        <v>28</v>
      </c>
      <c r="M261" s="8">
        <v>4.5</v>
      </c>
      <c r="N261" s="10">
        <v>3</v>
      </c>
      <c r="O261" s="10">
        <v>11</v>
      </c>
      <c r="P261" s="10">
        <v>41</v>
      </c>
      <c r="R261" s="10">
        <v>5.8</v>
      </c>
      <c r="S261" s="10">
        <v>1.95</v>
      </c>
      <c r="U261" s="10" t="s">
        <v>28</v>
      </c>
      <c r="V261" s="12">
        <v>3</v>
      </c>
      <c r="W261" s="12">
        <v>11</v>
      </c>
      <c r="X261" s="12">
        <v>48</v>
      </c>
      <c r="AC261" s="13">
        <v>3</v>
      </c>
      <c r="AD261" s="13">
        <v>11</v>
      </c>
      <c r="AE261" s="13"/>
      <c r="AF261" s="13"/>
      <c r="AG261" s="13"/>
      <c r="AH261" s="23"/>
      <c r="AI261" s="24"/>
      <c r="AJ261" s="24"/>
      <c r="AK261" s="24"/>
      <c r="AL261" s="24"/>
      <c r="AM261" s="24"/>
      <c r="AN261" s="24"/>
      <c r="AP261" s="6">
        <v>1</v>
      </c>
    </row>
    <row r="262" spans="1:54" x14ac:dyDescent="0.25">
      <c r="A262" s="4">
        <v>4</v>
      </c>
      <c r="B262" s="4">
        <v>259</v>
      </c>
      <c r="C262" s="4">
        <v>30.552116302533232</v>
      </c>
      <c r="D262" s="4">
        <v>47.009224301582378</v>
      </c>
      <c r="E262" s="4">
        <v>2.4820000000000002</v>
      </c>
      <c r="F262" s="4">
        <v>2515878.533697864</v>
      </c>
      <c r="G262" s="4">
        <v>6861357.5993524212</v>
      </c>
      <c r="H262" s="4">
        <v>185.99199999999999</v>
      </c>
      <c r="I262" s="4">
        <v>1</v>
      </c>
      <c r="J262" s="4">
        <v>11</v>
      </c>
      <c r="K262" s="4">
        <v>134</v>
      </c>
      <c r="L262" s="4" t="s">
        <v>28</v>
      </c>
      <c r="M262" s="8">
        <v>12.4</v>
      </c>
      <c r="N262" s="10">
        <v>1</v>
      </c>
      <c r="O262" s="10">
        <v>11</v>
      </c>
      <c r="P262" s="10">
        <v>147</v>
      </c>
      <c r="R262" s="10">
        <v>14.3</v>
      </c>
      <c r="S262" s="10">
        <v>7.5</v>
      </c>
      <c r="U262" s="10" t="s">
        <v>28</v>
      </c>
      <c r="V262" s="12">
        <v>1</v>
      </c>
      <c r="W262" s="12">
        <v>11</v>
      </c>
      <c r="X262" s="12">
        <v>160</v>
      </c>
      <c r="Z262" s="12">
        <v>15.9</v>
      </c>
      <c r="AA262" s="12">
        <v>8.8000000000000007</v>
      </c>
      <c r="AB262" s="12">
        <v>3.08</v>
      </c>
      <c r="AC262" s="13">
        <v>1</v>
      </c>
      <c r="AD262" s="13">
        <v>11</v>
      </c>
      <c r="AE262" s="13"/>
      <c r="AF262" s="13"/>
      <c r="AG262" s="13"/>
      <c r="AH262" s="23"/>
      <c r="AI262" s="24">
        <v>1</v>
      </c>
      <c r="AJ262" s="24">
        <v>11</v>
      </c>
      <c r="AK262" s="24">
        <v>168</v>
      </c>
      <c r="AL262" s="24"/>
      <c r="AM262" s="24"/>
      <c r="AN262" s="24"/>
      <c r="AO262" s="6">
        <f t="shared" ref="AO262:AO265" si="60">AK262-X262</f>
        <v>8</v>
      </c>
      <c r="AP262" s="6">
        <v>0</v>
      </c>
      <c r="AQ262" s="26">
        <v>16.430000000000007</v>
      </c>
      <c r="AR262" s="26">
        <v>1</v>
      </c>
      <c r="AS262" s="26">
        <v>11</v>
      </c>
      <c r="AT262" s="26">
        <v>173</v>
      </c>
      <c r="AX262" s="26">
        <v>2.7777777777777777</v>
      </c>
      <c r="BB262">
        <f t="shared" ref="BB262:BB265" si="61">AT262-AK262</f>
        <v>5</v>
      </c>
    </row>
    <row r="263" spans="1:54" x14ac:dyDescent="0.25">
      <c r="A263" s="4">
        <v>4</v>
      </c>
      <c r="B263" s="4">
        <v>261</v>
      </c>
      <c r="C263" s="4">
        <v>32.165051185331968</v>
      </c>
      <c r="D263" s="4">
        <v>48.634288935328073</v>
      </c>
      <c r="E263" s="4">
        <v>2.3690000000000002</v>
      </c>
      <c r="F263" s="4">
        <v>2515880.7098430675</v>
      </c>
      <c r="G263" s="4">
        <v>6861358.3112414954</v>
      </c>
      <c r="H263" s="4">
        <v>185.87899999999999</v>
      </c>
      <c r="I263" s="4">
        <v>1</v>
      </c>
      <c r="J263" s="4">
        <v>11</v>
      </c>
      <c r="K263" s="4">
        <v>189</v>
      </c>
      <c r="L263" s="4">
        <v>11</v>
      </c>
      <c r="M263" s="8">
        <v>12.25</v>
      </c>
      <c r="N263" s="10">
        <v>1</v>
      </c>
      <c r="O263" s="10">
        <v>11</v>
      </c>
      <c r="P263" s="10">
        <v>205</v>
      </c>
      <c r="R263" s="10">
        <v>14.2</v>
      </c>
      <c r="S263" s="10">
        <v>8.4</v>
      </c>
      <c r="U263" s="10" t="s">
        <v>28</v>
      </c>
      <c r="V263" s="12">
        <v>1</v>
      </c>
      <c r="W263" s="12">
        <v>11</v>
      </c>
      <c r="X263" s="12">
        <v>216</v>
      </c>
      <c r="Z263" s="12">
        <v>15.9</v>
      </c>
      <c r="AA263" s="12">
        <v>9.5</v>
      </c>
      <c r="AB263" s="12">
        <v>4.8899999999999997</v>
      </c>
      <c r="AC263" s="13">
        <v>1</v>
      </c>
      <c r="AD263" s="13">
        <v>11</v>
      </c>
      <c r="AE263" s="13"/>
      <c r="AF263" s="13"/>
      <c r="AG263" s="13"/>
      <c r="AH263" s="23"/>
      <c r="AI263" s="24">
        <v>1</v>
      </c>
      <c r="AJ263" s="24" t="s">
        <v>165</v>
      </c>
      <c r="AK263" s="24">
        <v>221</v>
      </c>
      <c r="AL263" s="24"/>
      <c r="AM263" s="24"/>
      <c r="AN263" s="24"/>
      <c r="AO263" s="6">
        <f t="shared" si="60"/>
        <v>5</v>
      </c>
      <c r="AP263" s="6">
        <v>0</v>
      </c>
      <c r="AQ263" s="26">
        <v>17.389999999999986</v>
      </c>
      <c r="AR263" s="26">
        <v>1</v>
      </c>
      <c r="AS263" s="26" t="s">
        <v>104</v>
      </c>
      <c r="AT263" s="26">
        <v>232</v>
      </c>
      <c r="AX263" s="26">
        <v>6.1111111111111116</v>
      </c>
      <c r="BB263">
        <f t="shared" si="61"/>
        <v>11</v>
      </c>
    </row>
    <row r="264" spans="1:54" x14ac:dyDescent="0.25">
      <c r="A264" s="4">
        <v>4</v>
      </c>
      <c r="B264" s="4">
        <v>264</v>
      </c>
      <c r="C264" s="4">
        <v>34.989004900682097</v>
      </c>
      <c r="D264" s="4">
        <v>49.789402095828024</v>
      </c>
      <c r="E264" s="4">
        <v>1.8140000000000001</v>
      </c>
      <c r="F264" s="4">
        <v>2515883.7499687425</v>
      </c>
      <c r="G264" s="4">
        <v>6861358.053100287</v>
      </c>
      <c r="H264" s="4">
        <v>185.32399999999998</v>
      </c>
      <c r="I264" s="4">
        <v>1</v>
      </c>
      <c r="J264" s="4">
        <v>11</v>
      </c>
      <c r="K264" s="4">
        <v>122</v>
      </c>
      <c r="L264" s="4" t="s">
        <v>28</v>
      </c>
      <c r="M264" s="8">
        <v>12</v>
      </c>
      <c r="N264" s="10">
        <v>1</v>
      </c>
      <c r="O264" s="10">
        <v>11</v>
      </c>
      <c r="P264" s="10">
        <v>136</v>
      </c>
      <c r="R264" s="10">
        <v>13.7</v>
      </c>
      <c r="S264" s="10">
        <v>8.1</v>
      </c>
      <c r="U264" s="10" t="s">
        <v>28</v>
      </c>
      <c r="V264" s="12">
        <v>1</v>
      </c>
      <c r="W264" s="12">
        <v>11</v>
      </c>
      <c r="X264" s="12">
        <v>152</v>
      </c>
      <c r="Z264" s="12">
        <v>16</v>
      </c>
      <c r="AA264" s="12">
        <v>7.9</v>
      </c>
      <c r="AB264" s="12">
        <v>6.08</v>
      </c>
      <c r="AC264" s="13">
        <v>1</v>
      </c>
      <c r="AD264" s="13">
        <v>11</v>
      </c>
      <c r="AE264" s="13"/>
      <c r="AF264" s="13"/>
      <c r="AG264" s="13"/>
      <c r="AH264" s="23"/>
      <c r="AI264" s="24">
        <v>1</v>
      </c>
      <c r="AJ264" s="24">
        <v>11</v>
      </c>
      <c r="AK264" s="24">
        <v>160</v>
      </c>
      <c r="AL264" s="24"/>
      <c r="AM264" s="24"/>
      <c r="AN264" s="24"/>
      <c r="AO264" s="6">
        <f t="shared" si="60"/>
        <v>8</v>
      </c>
      <c r="AP264" s="6">
        <v>0</v>
      </c>
      <c r="AQ264" s="26">
        <v>17.439999999999998</v>
      </c>
      <c r="AR264" s="26">
        <v>1</v>
      </c>
      <c r="AS264" s="26">
        <v>11</v>
      </c>
      <c r="AT264" s="26">
        <v>177</v>
      </c>
      <c r="AX264" s="26">
        <v>9.4444444444444446</v>
      </c>
      <c r="BB264">
        <f t="shared" si="61"/>
        <v>17</v>
      </c>
    </row>
    <row r="265" spans="1:54" x14ac:dyDescent="0.25">
      <c r="A265" s="4">
        <v>5</v>
      </c>
      <c r="B265" s="4">
        <v>352</v>
      </c>
      <c r="C265" s="4">
        <v>44.365977684722736</v>
      </c>
      <c r="D265" s="4">
        <v>0.55777780404418054</v>
      </c>
      <c r="E265" s="4">
        <v>-3.1524000000000001</v>
      </c>
      <c r="F265" s="4">
        <v>2515869.6702542622</v>
      </c>
      <c r="G265" s="4">
        <v>6861309.9548457544</v>
      </c>
      <c r="H265" s="4">
        <v>180.35759999999999</v>
      </c>
      <c r="I265" s="4">
        <v>1</v>
      </c>
      <c r="J265" s="4">
        <v>11</v>
      </c>
      <c r="K265" s="4">
        <v>190</v>
      </c>
      <c r="L265" s="4" t="s">
        <v>28</v>
      </c>
      <c r="M265" s="8">
        <v>17.3</v>
      </c>
      <c r="N265" s="10">
        <v>1</v>
      </c>
      <c r="O265" s="10">
        <v>11</v>
      </c>
      <c r="P265" s="10">
        <v>200</v>
      </c>
      <c r="Q265" s="10" t="s">
        <v>59</v>
      </c>
      <c r="R265" s="10">
        <v>19.2</v>
      </c>
      <c r="S265" s="10">
        <v>12.1</v>
      </c>
      <c r="U265" s="10" t="s">
        <v>28</v>
      </c>
      <c r="V265" s="12">
        <v>1</v>
      </c>
      <c r="W265" s="12">
        <v>11</v>
      </c>
      <c r="X265" s="12">
        <v>217</v>
      </c>
      <c r="AC265" s="13">
        <v>1</v>
      </c>
      <c r="AD265" s="13">
        <v>11</v>
      </c>
      <c r="AE265" s="13"/>
      <c r="AF265" s="13"/>
      <c r="AG265" s="13"/>
      <c r="AH265" s="23"/>
      <c r="AI265" s="24">
        <v>1</v>
      </c>
      <c r="AJ265" s="24" t="s">
        <v>104</v>
      </c>
      <c r="AK265" s="24">
        <v>223</v>
      </c>
      <c r="AL265" s="24"/>
      <c r="AM265" s="24"/>
      <c r="AN265" s="24"/>
      <c r="AO265" s="6">
        <f t="shared" si="60"/>
        <v>6</v>
      </c>
      <c r="AP265" s="6">
        <v>0</v>
      </c>
      <c r="AQ265" s="26">
        <v>21.580000000000013</v>
      </c>
      <c r="AR265" s="26">
        <v>1</v>
      </c>
      <c r="AS265" s="26" t="s">
        <v>104</v>
      </c>
      <c r="AT265" s="26">
        <v>248</v>
      </c>
      <c r="AX265" s="26">
        <v>13.888888888888889</v>
      </c>
      <c r="BB265">
        <f t="shared" si="61"/>
        <v>25</v>
      </c>
    </row>
    <row r="266" spans="1:54" x14ac:dyDescent="0.25">
      <c r="A266" s="4">
        <v>5</v>
      </c>
      <c r="B266" s="4">
        <v>350</v>
      </c>
      <c r="C266" s="4">
        <v>49.592963895989747</v>
      </c>
      <c r="D266" s="4">
        <v>0.90198725659386025</v>
      </c>
      <c r="E266" s="4">
        <v>-3.4283999999999999</v>
      </c>
      <c r="F266" s="4">
        <v>2515874.48018718</v>
      </c>
      <c r="G266" s="4">
        <v>6861307.880138468</v>
      </c>
      <c r="H266" s="4">
        <v>180.08159999999998</v>
      </c>
      <c r="I266" s="4">
        <v>2</v>
      </c>
      <c r="J266" s="4">
        <v>11</v>
      </c>
      <c r="K266" s="4">
        <v>84</v>
      </c>
      <c r="L266" s="4" t="s">
        <v>28</v>
      </c>
      <c r="M266" s="8">
        <v>8.8000000000000007</v>
      </c>
      <c r="N266" s="10">
        <v>2</v>
      </c>
      <c r="O266" s="10">
        <v>11</v>
      </c>
      <c r="P266" s="10">
        <v>88</v>
      </c>
      <c r="R266" s="10">
        <v>9</v>
      </c>
      <c r="S266" s="10">
        <v>5.2</v>
      </c>
      <c r="U266" s="10" t="s">
        <v>28</v>
      </c>
      <c r="V266" s="12">
        <v>2</v>
      </c>
      <c r="W266" s="12">
        <v>11</v>
      </c>
      <c r="X266" s="12">
        <v>89</v>
      </c>
      <c r="AC266" s="13">
        <v>2</v>
      </c>
      <c r="AD266" s="13">
        <v>11</v>
      </c>
      <c r="AE266" s="13"/>
      <c r="AF266" s="13"/>
      <c r="AG266" s="13"/>
      <c r="AH266" s="23"/>
      <c r="AI266" s="24">
        <v>2</v>
      </c>
      <c r="AJ266" s="24">
        <v>31</v>
      </c>
      <c r="AK266" s="24"/>
      <c r="AL266" s="24"/>
      <c r="AM266" s="24"/>
      <c r="AN266" s="24"/>
      <c r="AP266" s="6">
        <v>1</v>
      </c>
    </row>
    <row r="267" spans="1:54" x14ac:dyDescent="0.25">
      <c r="A267" s="4">
        <v>5</v>
      </c>
      <c r="B267" s="4">
        <v>351</v>
      </c>
      <c r="C267" s="4">
        <v>47.761948870712168</v>
      </c>
      <c r="D267" s="4">
        <v>1.2769138856931808</v>
      </c>
      <c r="E267" s="4">
        <v>-3.4064000000000001</v>
      </c>
      <c r="F267" s="4">
        <v>2515873.0209900755</v>
      </c>
      <c r="G267" s="4">
        <v>6861309.0480125239</v>
      </c>
      <c r="H267" s="4">
        <v>180.1036</v>
      </c>
      <c r="I267" s="4">
        <v>2</v>
      </c>
      <c r="J267" s="4">
        <v>11</v>
      </c>
      <c r="K267" s="4">
        <v>127</v>
      </c>
      <c r="L267" s="4" t="s">
        <v>28</v>
      </c>
      <c r="M267" s="8">
        <v>12.25</v>
      </c>
      <c r="N267" s="10">
        <v>2</v>
      </c>
      <c r="O267" s="10">
        <v>11</v>
      </c>
      <c r="P267" s="10">
        <v>140</v>
      </c>
      <c r="R267" s="10">
        <v>14</v>
      </c>
      <c r="S267" s="10">
        <v>5.9</v>
      </c>
      <c r="U267" s="10" t="s">
        <v>28</v>
      </c>
      <c r="V267" s="12">
        <v>2</v>
      </c>
      <c r="W267" s="12">
        <v>11</v>
      </c>
      <c r="X267" s="12">
        <v>155</v>
      </c>
      <c r="AC267" s="13">
        <v>2</v>
      </c>
      <c r="AD267" s="13">
        <v>11</v>
      </c>
      <c r="AE267" s="13"/>
      <c r="AF267" s="13"/>
      <c r="AG267" s="13"/>
      <c r="AH267" s="23"/>
      <c r="AI267" s="24">
        <v>2</v>
      </c>
      <c r="AJ267" s="24">
        <v>11</v>
      </c>
      <c r="AK267" s="24">
        <v>163</v>
      </c>
      <c r="AL267" s="24"/>
      <c r="AM267" s="24"/>
      <c r="AN267" s="24"/>
      <c r="AO267" s="6">
        <f t="shared" ref="AO267:AO268" si="62">AK267-X267</f>
        <v>8</v>
      </c>
      <c r="AP267" s="6">
        <v>0</v>
      </c>
      <c r="AQ267" s="26">
        <v>15.960000000000008</v>
      </c>
      <c r="AR267" s="26">
        <v>2</v>
      </c>
      <c r="AS267" s="26" t="s">
        <v>104</v>
      </c>
      <c r="AT267" s="26">
        <v>176</v>
      </c>
      <c r="AX267" s="26">
        <v>7.2222222222222223</v>
      </c>
      <c r="BB267">
        <f t="shared" ref="BB267:BB268" si="63">AT267-AK267</f>
        <v>13</v>
      </c>
    </row>
    <row r="268" spans="1:54" x14ac:dyDescent="0.25">
      <c r="A268" s="4">
        <v>5</v>
      </c>
      <c r="B268" s="4">
        <v>346</v>
      </c>
      <c r="C268" s="4">
        <v>42.299887766323799</v>
      </c>
      <c r="D268" s="4">
        <v>2.801695014881135</v>
      </c>
      <c r="E268" s="4">
        <v>-2.6684000000000001</v>
      </c>
      <c r="F268" s="4">
        <v>2515868.8531996189</v>
      </c>
      <c r="G268" s="4">
        <v>6861312.8936063275</v>
      </c>
      <c r="H268" s="4">
        <v>180.8416</v>
      </c>
      <c r="I268" s="4">
        <v>1</v>
      </c>
      <c r="J268" s="4">
        <v>11</v>
      </c>
      <c r="K268" s="4">
        <v>226</v>
      </c>
      <c r="L268" s="4" t="s">
        <v>28</v>
      </c>
      <c r="M268" s="8">
        <v>16.399999999999999</v>
      </c>
      <c r="N268" s="10">
        <v>1</v>
      </c>
      <c r="O268" s="10">
        <v>11</v>
      </c>
      <c r="P268" s="10">
        <v>249</v>
      </c>
      <c r="R268" s="10">
        <v>19.600000000000001</v>
      </c>
      <c r="S268" s="10">
        <v>8.5</v>
      </c>
      <c r="T268" s="10">
        <v>4.0449999999999999</v>
      </c>
      <c r="U268" s="10">
        <v>3.19</v>
      </c>
      <c r="V268" s="12">
        <v>1</v>
      </c>
      <c r="W268" s="12">
        <v>11</v>
      </c>
      <c r="X268" s="12">
        <v>276</v>
      </c>
      <c r="AC268" s="13">
        <v>1</v>
      </c>
      <c r="AD268" s="13">
        <v>11</v>
      </c>
      <c r="AE268" s="13"/>
      <c r="AF268" s="13"/>
      <c r="AG268" s="13"/>
      <c r="AH268" s="23"/>
      <c r="AI268" s="24">
        <v>1</v>
      </c>
      <c r="AJ268" s="24">
        <v>11</v>
      </c>
      <c r="AK268" s="24">
        <v>284</v>
      </c>
      <c r="AL268" s="24"/>
      <c r="AM268" s="24"/>
      <c r="AN268" s="24"/>
      <c r="AO268" s="6">
        <f t="shared" si="62"/>
        <v>8</v>
      </c>
      <c r="AP268" s="6">
        <v>0</v>
      </c>
      <c r="AQ268" s="26">
        <v>23.240000000000009</v>
      </c>
      <c r="AR268" s="26">
        <v>1</v>
      </c>
      <c r="AS268" s="26" t="s">
        <v>169</v>
      </c>
      <c r="AT268" s="26">
        <v>311</v>
      </c>
      <c r="AX268" s="26">
        <v>15</v>
      </c>
      <c r="BB268">
        <f t="shared" si="63"/>
        <v>27</v>
      </c>
    </row>
    <row r="269" spans="1:54" x14ac:dyDescent="0.25">
      <c r="A269" s="4">
        <v>5</v>
      </c>
      <c r="B269" s="4">
        <v>348</v>
      </c>
      <c r="C269" s="4">
        <v>47.192884797117237</v>
      </c>
      <c r="D269" s="4">
        <v>2.8758910838243916</v>
      </c>
      <c r="E269" s="4">
        <v>-3.3224</v>
      </c>
      <c r="F269" s="4">
        <v>2515873.2428078698</v>
      </c>
      <c r="G269" s="4">
        <v>6861310.7306767404</v>
      </c>
      <c r="H269" s="4">
        <v>180.1876</v>
      </c>
      <c r="I269" s="4">
        <v>1</v>
      </c>
      <c r="J269" s="4">
        <v>21</v>
      </c>
      <c r="K269" s="4">
        <v>71</v>
      </c>
      <c r="L269" s="4" t="s">
        <v>28</v>
      </c>
      <c r="M269" s="8">
        <v>2.75</v>
      </c>
      <c r="N269" s="10">
        <v>1</v>
      </c>
      <c r="O269" s="10">
        <v>22</v>
      </c>
      <c r="P269" s="10">
        <v>85</v>
      </c>
      <c r="Q269" s="10" t="s">
        <v>30</v>
      </c>
      <c r="R269" s="10">
        <v>2.9</v>
      </c>
      <c r="U269" s="10" t="s">
        <v>28</v>
      </c>
      <c r="V269" s="12">
        <v>1</v>
      </c>
      <c r="W269" s="12">
        <v>22</v>
      </c>
      <c r="X269" s="12">
        <v>75</v>
      </c>
      <c r="Y269" s="12" t="s">
        <v>80</v>
      </c>
      <c r="Z269" s="12">
        <v>3</v>
      </c>
      <c r="AC269" s="13">
        <v>1</v>
      </c>
      <c r="AD269" s="13">
        <v>22</v>
      </c>
      <c r="AE269" s="13"/>
      <c r="AF269" s="13" t="s">
        <v>142</v>
      </c>
      <c r="AG269" s="13"/>
      <c r="AH269" s="23"/>
      <c r="AI269" s="24"/>
      <c r="AJ269" s="24"/>
      <c r="AK269" s="24"/>
      <c r="AL269" s="24"/>
      <c r="AM269" s="24"/>
      <c r="AN269" s="24"/>
      <c r="AP269" s="6">
        <v>1</v>
      </c>
    </row>
    <row r="270" spans="1:54" x14ac:dyDescent="0.25">
      <c r="A270" s="4">
        <v>5</v>
      </c>
      <c r="B270" s="4">
        <v>342</v>
      </c>
      <c r="C270" s="4">
        <v>46.078860234288214</v>
      </c>
      <c r="D270" s="4">
        <v>3.4888464438740412</v>
      </c>
      <c r="E270" s="4">
        <v>-3.3744000000000001</v>
      </c>
      <c r="F270" s="4">
        <v>2515872.530317632</v>
      </c>
      <c r="G270" s="4">
        <v>6861311.7838256666</v>
      </c>
      <c r="H270" s="4">
        <v>180.13559999999998</v>
      </c>
      <c r="I270" s="4">
        <v>1</v>
      </c>
      <c r="J270" s="4">
        <v>21</v>
      </c>
      <c r="K270" s="4">
        <v>28</v>
      </c>
      <c r="L270" s="4" t="s">
        <v>28</v>
      </c>
      <c r="M270" s="8">
        <v>2.7</v>
      </c>
      <c r="N270" s="10">
        <v>1</v>
      </c>
      <c r="O270" s="10">
        <v>22</v>
      </c>
      <c r="P270" s="10">
        <v>32</v>
      </c>
      <c r="Q270" s="10" t="s">
        <v>30</v>
      </c>
      <c r="R270" s="10">
        <v>2.6</v>
      </c>
      <c r="U270" s="10" t="s">
        <v>28</v>
      </c>
      <c r="V270" s="12">
        <v>1</v>
      </c>
      <c r="W270" s="12">
        <v>22</v>
      </c>
      <c r="Y270" s="12" t="s">
        <v>81</v>
      </c>
      <c r="Z270" s="12">
        <v>0.7</v>
      </c>
      <c r="AC270" s="13"/>
      <c r="AD270" s="13">
        <v>41</v>
      </c>
      <c r="AE270" s="13"/>
      <c r="AF270" s="13"/>
      <c r="AG270" s="13"/>
      <c r="AH270" s="23"/>
      <c r="AI270" s="24"/>
      <c r="AJ270" s="24"/>
      <c r="AK270" s="24"/>
      <c r="AL270" s="24"/>
      <c r="AM270" s="24"/>
      <c r="AN270" s="24"/>
      <c r="AP270" s="6">
        <v>0</v>
      </c>
    </row>
    <row r="271" spans="1:54" x14ac:dyDescent="0.25">
      <c r="A271" s="4">
        <v>5</v>
      </c>
      <c r="B271" s="4">
        <v>344</v>
      </c>
      <c r="C271" s="4">
        <v>42.782814675835702</v>
      </c>
      <c r="D271" s="4">
        <v>4.6257143678676336</v>
      </c>
      <c r="E271" s="4">
        <v>-2.7884000000000002</v>
      </c>
      <c r="F271" s="4">
        <v>2515870.1140300645</v>
      </c>
      <c r="G271" s="4">
        <v>6861314.2973768171</v>
      </c>
      <c r="H271" s="4">
        <v>180.7216</v>
      </c>
      <c r="I271" s="4">
        <v>1</v>
      </c>
      <c r="J271" s="4">
        <v>11</v>
      </c>
      <c r="K271" s="4">
        <v>219</v>
      </c>
      <c r="L271" s="4" t="s">
        <v>28</v>
      </c>
      <c r="M271" s="8">
        <v>16.8</v>
      </c>
      <c r="N271" s="10">
        <v>1</v>
      </c>
      <c r="O271" s="10">
        <v>11</v>
      </c>
      <c r="P271" s="10">
        <v>235</v>
      </c>
      <c r="R271" s="10">
        <v>18</v>
      </c>
      <c r="S271" s="10">
        <v>9.1</v>
      </c>
      <c r="U271" s="10" t="s">
        <v>28</v>
      </c>
      <c r="V271" s="12">
        <v>1</v>
      </c>
      <c r="W271" s="12">
        <v>11</v>
      </c>
      <c r="X271" s="12">
        <v>255</v>
      </c>
      <c r="AC271" s="13">
        <v>1</v>
      </c>
      <c r="AD271" s="13">
        <v>11</v>
      </c>
      <c r="AE271" s="13"/>
      <c r="AF271" s="13"/>
      <c r="AG271" s="13"/>
      <c r="AH271" s="23"/>
      <c r="AI271" s="24">
        <v>1</v>
      </c>
      <c r="AJ271" s="24" t="s">
        <v>104</v>
      </c>
      <c r="AK271" s="24">
        <v>258</v>
      </c>
      <c r="AL271" s="24"/>
      <c r="AM271" s="24"/>
      <c r="AN271" s="24"/>
      <c r="AO271" s="6">
        <f>AK271-X271</f>
        <v>3</v>
      </c>
      <c r="AP271" s="6">
        <v>0</v>
      </c>
      <c r="AQ271" s="26">
        <v>20.359999999999985</v>
      </c>
      <c r="AR271" s="26">
        <v>1</v>
      </c>
      <c r="AS271" s="26" t="s">
        <v>104</v>
      </c>
      <c r="AT271" s="26">
        <v>283</v>
      </c>
      <c r="AX271" s="26">
        <v>13.888888888888889</v>
      </c>
      <c r="BB271">
        <f>AT271-AK271</f>
        <v>25</v>
      </c>
    </row>
    <row r="272" spans="1:54" x14ac:dyDescent="0.25">
      <c r="A272" s="4">
        <v>5</v>
      </c>
      <c r="B272" s="4">
        <v>343</v>
      </c>
      <c r="C272" s="4">
        <v>45.190790871534226</v>
      </c>
      <c r="D272" s="4">
        <v>5.2198108591459844</v>
      </c>
      <c r="E272" s="4">
        <v>-3.4464000000000001</v>
      </c>
      <c r="F272" s="4">
        <v>2515872.528278938</v>
      </c>
      <c r="G272" s="4">
        <v>6861313.7293078285</v>
      </c>
      <c r="H272" s="4">
        <v>180.06359999999998</v>
      </c>
      <c r="I272" s="4">
        <v>2</v>
      </c>
      <c r="J272" s="4">
        <v>11</v>
      </c>
      <c r="K272" s="4">
        <v>107</v>
      </c>
      <c r="L272" s="4">
        <v>6</v>
      </c>
      <c r="M272" s="8">
        <v>10.5</v>
      </c>
      <c r="N272" s="10">
        <v>2</v>
      </c>
      <c r="O272" s="10">
        <v>11</v>
      </c>
      <c r="P272" s="10">
        <v>114</v>
      </c>
      <c r="R272" s="10">
        <v>11.4</v>
      </c>
      <c r="S272" s="10">
        <v>2.7</v>
      </c>
      <c r="U272" s="10" t="s">
        <v>28</v>
      </c>
      <c r="V272" s="12">
        <v>2</v>
      </c>
      <c r="W272" s="12">
        <v>11</v>
      </c>
      <c r="X272" s="12">
        <v>121</v>
      </c>
      <c r="AC272" s="13">
        <v>2</v>
      </c>
      <c r="AD272" s="13">
        <v>11</v>
      </c>
      <c r="AE272" s="13"/>
      <c r="AF272" s="13"/>
      <c r="AG272" s="13"/>
      <c r="AH272" s="23"/>
      <c r="AI272" s="24">
        <v>2</v>
      </c>
      <c r="AJ272" s="24">
        <v>31</v>
      </c>
      <c r="AK272" s="24"/>
      <c r="AL272" s="24"/>
      <c r="AM272" s="24"/>
      <c r="AN272" s="24"/>
      <c r="AP272" s="6">
        <v>1</v>
      </c>
    </row>
    <row r="273" spans="1:54" x14ac:dyDescent="0.25">
      <c r="A273" s="4">
        <v>5</v>
      </c>
      <c r="B273" s="4">
        <v>341</v>
      </c>
      <c r="C273" s="4">
        <v>47.827780210444139</v>
      </c>
      <c r="D273" s="4">
        <v>5.4859165270215389</v>
      </c>
      <c r="E273" s="4">
        <v>-3.1854</v>
      </c>
      <c r="F273" s="4">
        <v>2515874.9969836948</v>
      </c>
      <c r="G273" s="4">
        <v>6861312.7649314385</v>
      </c>
      <c r="H273" s="4">
        <v>180.3246</v>
      </c>
      <c r="I273" s="4">
        <v>1</v>
      </c>
      <c r="J273" s="4">
        <v>11</v>
      </c>
      <c r="K273" s="4">
        <v>165</v>
      </c>
      <c r="L273" s="4" t="s">
        <v>28</v>
      </c>
      <c r="M273" s="8">
        <v>15.5</v>
      </c>
      <c r="N273" s="10">
        <v>1</v>
      </c>
      <c r="O273" s="10">
        <v>11</v>
      </c>
      <c r="P273" s="10">
        <v>179</v>
      </c>
      <c r="Q273" s="10" t="s">
        <v>59</v>
      </c>
      <c r="R273" s="10">
        <v>16.600000000000001</v>
      </c>
      <c r="S273" s="10">
        <v>10.4</v>
      </c>
      <c r="U273" s="10" t="s">
        <v>28</v>
      </c>
      <c r="V273" s="12">
        <v>1</v>
      </c>
      <c r="W273" s="12">
        <v>11</v>
      </c>
      <c r="X273" s="12">
        <v>188</v>
      </c>
      <c r="AC273" s="13">
        <v>1</v>
      </c>
      <c r="AD273" s="13">
        <v>11</v>
      </c>
      <c r="AE273" s="13"/>
      <c r="AF273" s="13"/>
      <c r="AG273" s="13"/>
      <c r="AH273" s="23"/>
      <c r="AI273" s="24">
        <v>1</v>
      </c>
      <c r="AJ273" s="24">
        <v>11</v>
      </c>
      <c r="AK273" s="24">
        <v>197</v>
      </c>
      <c r="AL273" s="24"/>
      <c r="AM273" s="24"/>
      <c r="AN273" s="24"/>
      <c r="AO273" s="6">
        <f>AK273-X273</f>
        <v>9</v>
      </c>
      <c r="AP273" s="6">
        <v>0</v>
      </c>
      <c r="AQ273" s="26">
        <v>18.569999999999993</v>
      </c>
      <c r="AR273" s="26">
        <v>1</v>
      </c>
      <c r="AS273" s="26" t="s">
        <v>209</v>
      </c>
      <c r="AT273" s="26">
        <v>213</v>
      </c>
      <c r="AU273" s="26">
        <v>17</v>
      </c>
      <c r="AV273" s="26">
        <v>18.5</v>
      </c>
      <c r="AW273" s="26">
        <v>12.666</v>
      </c>
      <c r="AX273" s="26">
        <v>8.8888888888888893</v>
      </c>
      <c r="AY273" s="26">
        <v>28</v>
      </c>
      <c r="AZ273" s="26">
        <v>5.0000000000000036</v>
      </c>
      <c r="BB273">
        <f>AT273-AK273</f>
        <v>16</v>
      </c>
    </row>
    <row r="274" spans="1:54" x14ac:dyDescent="0.25">
      <c r="A274" s="4">
        <v>5</v>
      </c>
      <c r="B274" s="4">
        <v>339</v>
      </c>
      <c r="C274" s="4">
        <v>46.923716377546121</v>
      </c>
      <c r="D274" s="4">
        <v>7.0788803012630446</v>
      </c>
      <c r="E274" s="4">
        <v>-3.2814000000000001</v>
      </c>
      <c r="F274" s="4">
        <v>2515874.9178410294</v>
      </c>
      <c r="G274" s="4">
        <v>6861314.5948498622</v>
      </c>
      <c r="H274" s="4">
        <v>180.2286</v>
      </c>
      <c r="I274" s="4">
        <v>2</v>
      </c>
      <c r="J274" s="4">
        <v>11</v>
      </c>
      <c r="K274" s="4">
        <v>122</v>
      </c>
      <c r="L274" s="4" t="s">
        <v>28</v>
      </c>
      <c r="M274" s="8">
        <v>12.8</v>
      </c>
      <c r="N274" s="10">
        <v>2</v>
      </c>
      <c r="O274" s="10">
        <v>11</v>
      </c>
      <c r="P274" s="10">
        <v>129</v>
      </c>
      <c r="R274" s="10">
        <v>13.4</v>
      </c>
      <c r="S274" s="10">
        <v>3.7</v>
      </c>
      <c r="U274" s="10" t="s">
        <v>28</v>
      </c>
      <c r="V274" s="12">
        <v>2</v>
      </c>
      <c r="W274" s="12">
        <v>11</v>
      </c>
      <c r="X274" s="12">
        <v>137</v>
      </c>
      <c r="AC274" s="13">
        <v>2</v>
      </c>
      <c r="AD274" s="13">
        <v>11</v>
      </c>
      <c r="AE274" s="13"/>
      <c r="AF274" s="13"/>
      <c r="AG274" s="13"/>
      <c r="AH274" s="23"/>
      <c r="AI274" s="24">
        <v>2</v>
      </c>
      <c r="AJ274" s="24">
        <v>31</v>
      </c>
      <c r="AK274" s="24"/>
      <c r="AL274" s="24"/>
      <c r="AM274" s="24"/>
      <c r="AN274" s="24"/>
      <c r="AP274" s="6">
        <v>1</v>
      </c>
    </row>
    <row r="275" spans="1:54" x14ac:dyDescent="0.25">
      <c r="A275" s="4">
        <v>5</v>
      </c>
      <c r="B275" s="4">
        <v>334</v>
      </c>
      <c r="C275" s="4">
        <v>44.71668464282709</v>
      </c>
      <c r="D275" s="4">
        <v>7.8707918632086491</v>
      </c>
      <c r="E275" s="4">
        <v>-3.2804000000000002</v>
      </c>
      <c r="F275" s="4">
        <v>2515873.3138643983</v>
      </c>
      <c r="G275" s="4">
        <v>6861316.3052217411</v>
      </c>
      <c r="H275" s="4">
        <v>180.2296</v>
      </c>
      <c r="I275" s="4">
        <v>1</v>
      </c>
      <c r="J275" s="4">
        <v>11</v>
      </c>
      <c r="K275" s="4">
        <v>189</v>
      </c>
      <c r="L275" s="4" t="s">
        <v>28</v>
      </c>
      <c r="M275" s="8">
        <v>15.75</v>
      </c>
      <c r="N275" s="10">
        <v>1</v>
      </c>
      <c r="O275" s="10">
        <v>11</v>
      </c>
      <c r="P275" s="10">
        <v>202</v>
      </c>
      <c r="R275" s="10">
        <v>17.2</v>
      </c>
      <c r="S275" s="10">
        <v>12.1</v>
      </c>
      <c r="U275" s="10" t="s">
        <v>28</v>
      </c>
      <c r="V275" s="12">
        <v>1</v>
      </c>
      <c r="W275" s="12">
        <v>11</v>
      </c>
      <c r="X275" s="12">
        <v>216</v>
      </c>
      <c r="AC275" s="13">
        <v>1</v>
      </c>
      <c r="AD275" s="13">
        <v>11</v>
      </c>
      <c r="AE275" s="13"/>
      <c r="AF275" s="13"/>
      <c r="AG275" s="13"/>
      <c r="AH275" s="23"/>
      <c r="AI275" s="24">
        <v>1</v>
      </c>
      <c r="AJ275" s="24">
        <v>11</v>
      </c>
      <c r="AK275" s="24">
        <v>223</v>
      </c>
      <c r="AL275" s="24"/>
      <c r="AM275" s="24"/>
      <c r="AN275" s="24"/>
      <c r="AO275" s="6">
        <f>AK275-X275</f>
        <v>7</v>
      </c>
      <c r="AP275" s="6">
        <v>0</v>
      </c>
      <c r="AQ275" s="26">
        <v>19.78</v>
      </c>
      <c r="AR275" s="26">
        <v>1</v>
      </c>
      <c r="AS275" s="26">
        <v>11</v>
      </c>
      <c r="AT275" s="26">
        <v>248</v>
      </c>
      <c r="AX275" s="26">
        <v>13.888888888888889</v>
      </c>
      <c r="BB275">
        <f>AT275-AK275</f>
        <v>25</v>
      </c>
    </row>
    <row r="276" spans="1:54" x14ac:dyDescent="0.25">
      <c r="A276" s="4">
        <v>5</v>
      </c>
      <c r="B276" s="4">
        <v>330</v>
      </c>
      <c r="C276" s="4">
        <v>41.146560362469252</v>
      </c>
      <c r="D276" s="4">
        <v>8.4766488040778469</v>
      </c>
      <c r="E276" s="4">
        <v>-2.0573999999999999</v>
      </c>
      <c r="F276" s="4">
        <v>2515870.4116890938</v>
      </c>
      <c r="G276" s="4">
        <v>6861318.4709152821</v>
      </c>
      <c r="H276" s="4">
        <v>181.45259999999999</v>
      </c>
      <c r="I276" s="4">
        <v>2</v>
      </c>
      <c r="J276" s="4">
        <v>11</v>
      </c>
      <c r="K276" s="4">
        <v>82</v>
      </c>
      <c r="L276" s="4" t="s">
        <v>28</v>
      </c>
      <c r="M276" s="8">
        <v>8</v>
      </c>
      <c r="N276" s="10">
        <v>2</v>
      </c>
      <c r="O276" s="10">
        <v>11</v>
      </c>
      <c r="P276" s="10">
        <v>92</v>
      </c>
      <c r="R276" s="10">
        <v>10</v>
      </c>
      <c r="S276" s="10">
        <v>1.6</v>
      </c>
      <c r="U276" s="10" t="s">
        <v>28</v>
      </c>
      <c r="V276" s="12">
        <v>2</v>
      </c>
      <c r="W276" s="12">
        <v>11</v>
      </c>
      <c r="X276" s="12">
        <v>112</v>
      </c>
      <c r="AC276" s="13">
        <v>2</v>
      </c>
      <c r="AD276" s="13" t="s">
        <v>103</v>
      </c>
      <c r="AE276" s="13"/>
      <c r="AF276" s="13" t="s">
        <v>143</v>
      </c>
      <c r="AG276" s="13">
        <v>1</v>
      </c>
      <c r="AH276" s="23">
        <v>12</v>
      </c>
      <c r="AI276" s="24">
        <v>2</v>
      </c>
      <c r="AJ276" s="24">
        <v>31</v>
      </c>
      <c r="AK276" s="24"/>
      <c r="AL276" s="24"/>
      <c r="AM276" s="24"/>
      <c r="AN276" s="24"/>
      <c r="AP276" s="6">
        <v>1</v>
      </c>
    </row>
    <row r="277" spans="1:54" x14ac:dyDescent="0.25">
      <c r="A277" s="4">
        <v>5</v>
      </c>
      <c r="B277" s="4">
        <v>332</v>
      </c>
      <c r="C277" s="4">
        <v>43.711657074561032</v>
      </c>
      <c r="D277" s="4">
        <v>8.5587515909727205</v>
      </c>
      <c r="E277" s="4">
        <v>-3.2433999999999998</v>
      </c>
      <c r="F277" s="4">
        <v>2515872.7325725383</v>
      </c>
      <c r="G277" s="4">
        <v>6861317.3754874896</v>
      </c>
      <c r="H277" s="4">
        <v>180.26659999999998</v>
      </c>
      <c r="I277" s="4">
        <v>2</v>
      </c>
      <c r="J277" s="4">
        <v>11</v>
      </c>
      <c r="K277" s="4">
        <v>31</v>
      </c>
      <c r="L277" s="4" t="s">
        <v>28</v>
      </c>
      <c r="M277" s="8">
        <v>3.25</v>
      </c>
      <c r="N277" s="10">
        <v>2</v>
      </c>
      <c r="O277" s="10">
        <v>11</v>
      </c>
      <c r="P277" s="10">
        <v>40</v>
      </c>
      <c r="R277" s="10">
        <v>3.9</v>
      </c>
      <c r="S277" s="10">
        <v>1.4</v>
      </c>
      <c r="U277" s="10" t="s">
        <v>28</v>
      </c>
      <c r="V277" s="12">
        <v>2</v>
      </c>
      <c r="W277" s="12">
        <v>11</v>
      </c>
      <c r="X277" s="12">
        <v>46</v>
      </c>
      <c r="AC277" s="13">
        <v>2</v>
      </c>
      <c r="AD277" s="13">
        <v>11</v>
      </c>
      <c r="AE277" s="13"/>
      <c r="AF277" s="13"/>
      <c r="AG277" s="13"/>
      <c r="AH277" s="23"/>
      <c r="AI277" s="24"/>
      <c r="AJ277" s="24"/>
      <c r="AK277" s="24"/>
      <c r="AL277" s="24"/>
      <c r="AM277" s="24"/>
      <c r="AN277" s="24"/>
      <c r="AP277" s="6">
        <v>1</v>
      </c>
    </row>
    <row r="278" spans="1:54" x14ac:dyDescent="0.25">
      <c r="A278" s="4">
        <v>5</v>
      </c>
      <c r="B278" s="4">
        <v>335</v>
      </c>
      <c r="C278" s="4">
        <v>45.711644931343265</v>
      </c>
      <c r="D278" s="4">
        <v>8.8618317333833136</v>
      </c>
      <c r="E278" s="4">
        <v>-3.2494000000000001</v>
      </c>
      <c r="F278" s="4">
        <v>2515874.651053953</v>
      </c>
      <c r="G278" s="4">
        <v>6861316.7342090318</v>
      </c>
      <c r="H278" s="4">
        <v>180.26059999999998</v>
      </c>
      <c r="I278" s="4">
        <v>2</v>
      </c>
      <c r="J278" s="4">
        <v>11</v>
      </c>
      <c r="K278" s="4">
        <v>89</v>
      </c>
      <c r="L278" s="4" t="s">
        <v>28</v>
      </c>
      <c r="M278" s="8">
        <v>7.25</v>
      </c>
      <c r="N278" s="10">
        <v>2</v>
      </c>
      <c r="O278" s="10">
        <v>11</v>
      </c>
      <c r="P278" s="10">
        <v>94</v>
      </c>
      <c r="R278" s="10">
        <v>8.4</v>
      </c>
      <c r="S278" s="10">
        <v>2.7</v>
      </c>
      <c r="U278" s="10" t="s">
        <v>28</v>
      </c>
      <c r="V278" s="12">
        <v>2</v>
      </c>
      <c r="W278" s="12">
        <v>11</v>
      </c>
      <c r="X278" s="12">
        <v>96</v>
      </c>
      <c r="AC278" s="13">
        <v>2</v>
      </c>
      <c r="AD278" s="13">
        <v>11</v>
      </c>
      <c r="AE278" s="13"/>
      <c r="AF278" s="13"/>
      <c r="AG278" s="13"/>
      <c r="AH278" s="23"/>
      <c r="AI278" s="24">
        <v>2</v>
      </c>
      <c r="AJ278" s="24">
        <v>31</v>
      </c>
      <c r="AK278" s="24"/>
      <c r="AL278" s="24"/>
      <c r="AM278" s="24"/>
      <c r="AN278" s="24"/>
      <c r="AP278" s="6">
        <v>1</v>
      </c>
    </row>
    <row r="279" spans="1:54" x14ac:dyDescent="0.25">
      <c r="A279" s="4">
        <v>5</v>
      </c>
      <c r="B279" s="4">
        <v>333</v>
      </c>
      <c r="C279" s="4">
        <v>44.432640564595481</v>
      </c>
      <c r="D279" s="4">
        <v>8.9707804820686601</v>
      </c>
      <c r="E279" s="4">
        <v>-3.3494000000000002</v>
      </c>
      <c r="F279" s="4">
        <v>2515873.5620989357</v>
      </c>
      <c r="G279" s="4">
        <v>6861317.4138405276</v>
      </c>
      <c r="H279" s="4">
        <v>180.16059999999999</v>
      </c>
      <c r="I279" s="4">
        <v>2</v>
      </c>
      <c r="J279" s="4">
        <v>11</v>
      </c>
      <c r="K279" s="4">
        <v>27</v>
      </c>
      <c r="L279" s="4" t="s">
        <v>28</v>
      </c>
      <c r="M279" s="8">
        <v>2</v>
      </c>
      <c r="N279" s="10">
        <v>2</v>
      </c>
      <c r="O279" s="10">
        <v>11</v>
      </c>
      <c r="P279" s="10">
        <v>31</v>
      </c>
      <c r="Q279" s="10" t="s">
        <v>82</v>
      </c>
      <c r="R279" s="10">
        <v>2.2549999999999999</v>
      </c>
      <c r="S279" s="10">
        <v>0.66625000000000001</v>
      </c>
      <c r="U279" s="10" t="s">
        <v>28</v>
      </c>
      <c r="V279" s="12">
        <v>2</v>
      </c>
      <c r="W279" s="12">
        <v>11</v>
      </c>
      <c r="X279" s="12">
        <v>32</v>
      </c>
      <c r="AC279" s="13">
        <v>2</v>
      </c>
      <c r="AD279" s="13">
        <v>11</v>
      </c>
      <c r="AE279" s="13"/>
      <c r="AF279" s="13"/>
      <c r="AG279" s="13"/>
      <c r="AH279" s="23"/>
      <c r="AI279" s="24"/>
      <c r="AJ279" s="24"/>
      <c r="AK279" s="24"/>
      <c r="AL279" s="24"/>
      <c r="AM279" s="24"/>
      <c r="AN279" s="24"/>
      <c r="AP279" s="6">
        <v>1</v>
      </c>
    </row>
    <row r="280" spans="1:54" x14ac:dyDescent="0.25">
      <c r="A280" s="4">
        <v>5</v>
      </c>
      <c r="B280" s="4">
        <v>337</v>
      </c>
      <c r="C280" s="4">
        <v>48.372635552516357</v>
      </c>
      <c r="D280" s="4">
        <v>9.0959383629964066</v>
      </c>
      <c r="E280" s="4">
        <v>-3.3614000000000002</v>
      </c>
      <c r="F280" s="4">
        <v>2515877.1265479596</v>
      </c>
      <c r="G280" s="4">
        <v>6861315.7304130252</v>
      </c>
      <c r="H280" s="4">
        <v>180.14859999999999</v>
      </c>
      <c r="I280" s="4">
        <v>4</v>
      </c>
      <c r="J280" s="4">
        <v>11</v>
      </c>
      <c r="K280" s="4">
        <v>27</v>
      </c>
      <c r="L280" s="4" t="s">
        <v>28</v>
      </c>
      <c r="M280" s="8">
        <v>5.2</v>
      </c>
      <c r="N280" s="10">
        <v>4</v>
      </c>
      <c r="O280" s="10">
        <v>11</v>
      </c>
      <c r="P280" s="10">
        <v>33</v>
      </c>
      <c r="R280" s="10">
        <v>5.7</v>
      </c>
      <c r="S280" s="10">
        <v>2.6</v>
      </c>
      <c r="U280" s="10" t="s">
        <v>28</v>
      </c>
      <c r="V280" s="12">
        <v>4</v>
      </c>
      <c r="W280" s="12">
        <v>11</v>
      </c>
      <c r="X280" s="12">
        <v>31</v>
      </c>
      <c r="AC280" s="13">
        <v>4</v>
      </c>
      <c r="AD280" s="13">
        <v>11</v>
      </c>
      <c r="AE280" s="13"/>
      <c r="AF280" s="13"/>
      <c r="AG280" s="13"/>
      <c r="AH280" s="23"/>
      <c r="AI280" s="24"/>
      <c r="AJ280" s="24"/>
      <c r="AK280" s="24"/>
      <c r="AL280" s="24"/>
      <c r="AM280" s="24"/>
      <c r="AN280" s="24"/>
      <c r="AP280" s="6">
        <v>1</v>
      </c>
    </row>
    <row r="281" spans="1:54" x14ac:dyDescent="0.25">
      <c r="A281" s="4">
        <v>5</v>
      </c>
      <c r="B281" s="4">
        <v>338</v>
      </c>
      <c r="C281" s="4">
        <v>48.335627337924045</v>
      </c>
      <c r="D281" s="4">
        <v>9.3009368801927241</v>
      </c>
      <c r="E281" s="4">
        <v>-3.2353999999999998</v>
      </c>
      <c r="F281" s="4">
        <v>2515877.1869888031</v>
      </c>
      <c r="G281" s="4">
        <v>6861315.9297642335</v>
      </c>
      <c r="H281" s="4">
        <v>180.27459999999999</v>
      </c>
      <c r="I281" s="4">
        <v>2</v>
      </c>
      <c r="J281" s="4">
        <v>11</v>
      </c>
      <c r="K281" s="4">
        <v>28</v>
      </c>
      <c r="L281" s="4" t="s">
        <v>28</v>
      </c>
      <c r="M281" s="8">
        <v>2.4</v>
      </c>
      <c r="N281" s="10">
        <v>2</v>
      </c>
      <c r="O281" s="10">
        <v>11</v>
      </c>
      <c r="P281" s="10">
        <v>36</v>
      </c>
      <c r="R281" s="10">
        <v>2.6</v>
      </c>
      <c r="S281" s="10">
        <v>1.2</v>
      </c>
      <c r="U281" s="10" t="s">
        <v>28</v>
      </c>
      <c r="V281" s="12">
        <v>2</v>
      </c>
      <c r="W281" s="12">
        <v>11</v>
      </c>
      <c r="X281" s="12">
        <v>38</v>
      </c>
      <c r="AC281" s="13">
        <v>2</v>
      </c>
      <c r="AD281" s="13">
        <v>11</v>
      </c>
      <c r="AE281" s="13"/>
      <c r="AF281" s="13"/>
      <c r="AG281" s="13"/>
      <c r="AH281" s="23"/>
      <c r="AI281" s="24"/>
      <c r="AJ281" s="24"/>
      <c r="AK281" s="24"/>
      <c r="AL281" s="24"/>
      <c r="AM281" s="24"/>
      <c r="AN281" s="24"/>
      <c r="AP281" s="6">
        <v>1</v>
      </c>
    </row>
    <row r="282" spans="1:54" x14ac:dyDescent="0.25">
      <c r="A282" s="4">
        <v>5</v>
      </c>
      <c r="B282" s="4">
        <v>340</v>
      </c>
      <c r="C282" s="4">
        <v>48.434214242535248</v>
      </c>
      <c r="D282" s="4">
        <v>9.6277408309631873</v>
      </c>
      <c r="E282" s="4">
        <v>-3.3934000000000002</v>
      </c>
      <c r="F282" s="4">
        <v>2515877.4236260033</v>
      </c>
      <c r="G282" s="4">
        <v>6861316.1757785333</v>
      </c>
      <c r="H282" s="4">
        <v>180.11659999999998</v>
      </c>
      <c r="I282" s="4">
        <v>2</v>
      </c>
      <c r="J282" s="4">
        <v>11</v>
      </c>
      <c r="K282" s="4">
        <v>28</v>
      </c>
      <c r="L282" s="4" t="s">
        <v>28</v>
      </c>
      <c r="M282" s="8">
        <v>2.8</v>
      </c>
      <c r="N282" s="10">
        <v>2</v>
      </c>
      <c r="O282" s="10">
        <v>11</v>
      </c>
      <c r="P282" s="10">
        <v>30</v>
      </c>
      <c r="R282" s="10">
        <v>2.8</v>
      </c>
      <c r="S282" s="10">
        <v>1.3</v>
      </c>
      <c r="U282" s="10" t="s">
        <v>28</v>
      </c>
      <c r="V282" s="12">
        <v>2</v>
      </c>
      <c r="W282" s="12">
        <v>11</v>
      </c>
      <c r="X282" s="12">
        <v>32</v>
      </c>
      <c r="AC282" s="13">
        <v>2</v>
      </c>
      <c r="AD282" s="13" t="s">
        <v>154</v>
      </c>
      <c r="AE282" s="13"/>
      <c r="AF282" s="13" t="s">
        <v>144</v>
      </c>
      <c r="AG282" s="13"/>
      <c r="AH282" s="23"/>
      <c r="AI282" s="24"/>
      <c r="AJ282" s="24"/>
      <c r="AK282" s="24"/>
      <c r="AL282" s="24"/>
      <c r="AM282" s="24"/>
      <c r="AN282" s="24"/>
      <c r="AP282" s="6">
        <v>1</v>
      </c>
    </row>
    <row r="283" spans="1:54" x14ac:dyDescent="0.25">
      <c r="A283" s="4">
        <v>5</v>
      </c>
      <c r="B283" s="4">
        <v>336</v>
      </c>
      <c r="C283" s="4">
        <v>47.505595361671524</v>
      </c>
      <c r="D283" s="4">
        <v>10.098903620350695</v>
      </c>
      <c r="E283" s="4">
        <v>-3.3534000000000002</v>
      </c>
      <c r="F283" s="4">
        <v>2515876.8115933947</v>
      </c>
      <c r="G283" s="4">
        <v>6861317.0182412835</v>
      </c>
      <c r="H283" s="4">
        <v>180.1566</v>
      </c>
      <c r="I283" s="4">
        <v>2</v>
      </c>
      <c r="J283" s="4">
        <v>11</v>
      </c>
      <c r="K283" s="4">
        <v>79</v>
      </c>
      <c r="L283" s="4" t="s">
        <v>28</v>
      </c>
      <c r="M283" s="8">
        <v>8.5</v>
      </c>
      <c r="N283" s="10">
        <v>2</v>
      </c>
      <c r="O283" s="10">
        <v>11</v>
      </c>
      <c r="P283" s="10">
        <v>85</v>
      </c>
      <c r="R283" s="10">
        <v>8.8000000000000007</v>
      </c>
      <c r="S283" s="10">
        <v>3.5</v>
      </c>
      <c r="U283" s="10" t="s">
        <v>28</v>
      </c>
      <c r="V283" s="12">
        <v>2</v>
      </c>
      <c r="W283" s="12">
        <v>11</v>
      </c>
      <c r="X283" s="12">
        <v>97</v>
      </c>
      <c r="AC283" s="13">
        <v>2</v>
      </c>
      <c r="AD283" s="13">
        <v>11</v>
      </c>
      <c r="AE283" s="13"/>
      <c r="AF283" s="13"/>
      <c r="AG283" s="13"/>
      <c r="AH283" s="23"/>
      <c r="AI283" s="24">
        <v>2</v>
      </c>
      <c r="AJ283" s="24">
        <v>31</v>
      </c>
      <c r="AK283" s="24"/>
      <c r="AL283" s="24"/>
      <c r="AM283" s="24"/>
      <c r="AN283" s="24"/>
      <c r="AP283" s="6">
        <v>1</v>
      </c>
    </row>
    <row r="284" spans="1:54" x14ac:dyDescent="0.25">
      <c r="A284" s="4">
        <v>5</v>
      </c>
      <c r="B284" s="4">
        <v>325</v>
      </c>
      <c r="C284" s="4">
        <v>49.124569554437159</v>
      </c>
      <c r="D284" s="4">
        <v>10.742968495311953</v>
      </c>
      <c r="E284" s="4">
        <v>-3.2604000000000002</v>
      </c>
      <c r="F284" s="4">
        <v>2515878.5462254253</v>
      </c>
      <c r="G284" s="4">
        <v>6861316.8540806333</v>
      </c>
      <c r="H284" s="4">
        <v>180.24959999999999</v>
      </c>
      <c r="I284" s="4">
        <v>1</v>
      </c>
      <c r="J284" s="4">
        <v>11</v>
      </c>
      <c r="K284" s="4">
        <v>202</v>
      </c>
      <c r="L284" s="4" t="s">
        <v>28</v>
      </c>
      <c r="M284" s="8">
        <v>14.1</v>
      </c>
      <c r="N284" s="10">
        <v>1</v>
      </c>
      <c r="O284" s="10">
        <v>11</v>
      </c>
      <c r="P284" s="10">
        <v>206</v>
      </c>
      <c r="R284" s="10">
        <v>14.6</v>
      </c>
      <c r="S284" s="10">
        <v>12.4</v>
      </c>
      <c r="T284" s="10">
        <v>2.2850000000000001</v>
      </c>
      <c r="U284" s="10">
        <v>1.22</v>
      </c>
      <c r="V284" s="12">
        <v>1</v>
      </c>
      <c r="W284" s="12">
        <v>11</v>
      </c>
      <c r="X284" s="12">
        <v>210</v>
      </c>
      <c r="Y284" s="12" t="s">
        <v>83</v>
      </c>
      <c r="AC284" s="13">
        <v>1</v>
      </c>
      <c r="AD284" s="13">
        <v>22</v>
      </c>
      <c r="AE284" s="13"/>
      <c r="AF284" s="13" t="s">
        <v>145</v>
      </c>
      <c r="AG284" s="13">
        <v>1</v>
      </c>
      <c r="AH284" s="23">
        <v>15</v>
      </c>
      <c r="AI284" s="24">
        <v>1</v>
      </c>
      <c r="AJ284" s="24">
        <v>22</v>
      </c>
      <c r="AK284" s="24">
        <v>170</v>
      </c>
      <c r="AL284" s="24">
        <v>8</v>
      </c>
      <c r="AM284" s="24"/>
      <c r="AN284" s="24" t="s">
        <v>162</v>
      </c>
      <c r="AP284" s="6">
        <v>0</v>
      </c>
      <c r="AR284" s="26">
        <v>1</v>
      </c>
      <c r="AS284" s="26">
        <v>22</v>
      </c>
      <c r="AT284" s="26">
        <v>171</v>
      </c>
      <c r="AV284" s="26">
        <v>10</v>
      </c>
      <c r="AX284" s="26">
        <v>0.55555555555555558</v>
      </c>
      <c r="BB284">
        <f>AT284-AK284</f>
        <v>1</v>
      </c>
    </row>
    <row r="285" spans="1:54" x14ac:dyDescent="0.25">
      <c r="A285" s="4">
        <v>5</v>
      </c>
      <c r="B285" s="4">
        <v>328</v>
      </c>
      <c r="C285" s="4">
        <v>42.589544074319896</v>
      </c>
      <c r="D285" s="4">
        <v>11.378706628679852</v>
      </c>
      <c r="E285" s="4">
        <v>-3.0034000000000001</v>
      </c>
      <c r="F285" s="4">
        <v>2515873.0182693331</v>
      </c>
      <c r="G285" s="4">
        <v>6861320.3970204359</v>
      </c>
      <c r="H285" s="4">
        <v>180.50659999999999</v>
      </c>
      <c r="I285" s="4">
        <v>3</v>
      </c>
      <c r="J285" s="4">
        <v>11</v>
      </c>
      <c r="K285" s="4">
        <v>59</v>
      </c>
      <c r="L285" s="4" t="s">
        <v>28</v>
      </c>
      <c r="M285" s="8">
        <v>7.8</v>
      </c>
      <c r="N285" s="10">
        <v>3</v>
      </c>
      <c r="O285" s="10">
        <v>11</v>
      </c>
      <c r="P285" s="10">
        <v>64</v>
      </c>
      <c r="R285" s="10">
        <v>8.6999999999999993</v>
      </c>
      <c r="S285" s="10">
        <v>2.8</v>
      </c>
      <c r="U285" s="10" t="s">
        <v>28</v>
      </c>
      <c r="V285" s="12">
        <v>3</v>
      </c>
      <c r="W285" s="12">
        <v>11</v>
      </c>
      <c r="X285" s="12">
        <v>68</v>
      </c>
      <c r="AC285" s="13">
        <v>3</v>
      </c>
      <c r="AD285" s="13">
        <v>11</v>
      </c>
      <c r="AE285" s="13"/>
      <c r="AF285" s="13"/>
      <c r="AG285" s="13"/>
      <c r="AH285" s="23"/>
      <c r="AI285" s="24">
        <v>3</v>
      </c>
      <c r="AJ285" s="24">
        <v>31</v>
      </c>
      <c r="AK285" s="24"/>
      <c r="AL285" s="24"/>
      <c r="AM285" s="24"/>
      <c r="AN285" s="24"/>
      <c r="AP285" s="6">
        <v>1</v>
      </c>
    </row>
    <row r="286" spans="1:54" x14ac:dyDescent="0.25">
      <c r="A286" s="4">
        <v>5</v>
      </c>
      <c r="B286" s="4">
        <v>326</v>
      </c>
      <c r="C286" s="4">
        <v>45.56754018501028</v>
      </c>
      <c r="D286" s="4">
        <v>11.475825961013571</v>
      </c>
      <c r="E286" s="4">
        <v>-3.2103999999999999</v>
      </c>
      <c r="F286" s="4">
        <v>2515875.7135618203</v>
      </c>
      <c r="G286" s="4">
        <v>6861319.1268663481</v>
      </c>
      <c r="H286" s="4">
        <v>180.2996</v>
      </c>
      <c r="I286" s="4">
        <v>2</v>
      </c>
      <c r="J286" s="4">
        <v>11</v>
      </c>
      <c r="K286" s="4">
        <v>160</v>
      </c>
      <c r="L286" s="4" t="s">
        <v>28</v>
      </c>
      <c r="M286" s="8">
        <v>12.5</v>
      </c>
      <c r="N286" s="10">
        <v>2</v>
      </c>
      <c r="O286" s="10">
        <v>11</v>
      </c>
      <c r="P286" s="10">
        <v>173</v>
      </c>
      <c r="R286" s="10">
        <v>14.5</v>
      </c>
      <c r="S286" s="10">
        <v>3.6</v>
      </c>
      <c r="U286" s="10" t="s">
        <v>28</v>
      </c>
      <c r="V286" s="12">
        <v>2</v>
      </c>
      <c r="W286" s="12">
        <v>11</v>
      </c>
      <c r="X286" s="12">
        <v>186</v>
      </c>
      <c r="AC286" s="13">
        <v>2</v>
      </c>
      <c r="AD286" s="13">
        <v>11</v>
      </c>
      <c r="AE286" s="13"/>
      <c r="AF286" s="13"/>
      <c r="AG286" s="13"/>
      <c r="AH286" s="23"/>
      <c r="AI286" s="24">
        <v>2</v>
      </c>
      <c r="AJ286" s="24">
        <v>11</v>
      </c>
      <c r="AK286" s="24">
        <v>194</v>
      </c>
      <c r="AL286" s="24"/>
      <c r="AM286" s="24"/>
      <c r="AN286" s="24"/>
      <c r="AO286" s="6">
        <f>AK286-X286</f>
        <v>8</v>
      </c>
      <c r="AP286" s="6">
        <v>0</v>
      </c>
      <c r="AQ286" s="26">
        <v>17.75</v>
      </c>
      <c r="AR286" s="26">
        <v>2</v>
      </c>
      <c r="AS286" s="26">
        <v>11</v>
      </c>
      <c r="AT286" s="26">
        <v>213</v>
      </c>
      <c r="AX286" s="26">
        <v>10.555555555555555</v>
      </c>
      <c r="BB286">
        <f>AT286-AK286</f>
        <v>19</v>
      </c>
    </row>
    <row r="287" spans="1:54" x14ac:dyDescent="0.25">
      <c r="A287" s="4">
        <v>5</v>
      </c>
      <c r="B287" s="4">
        <v>327</v>
      </c>
      <c r="C287" s="4">
        <v>45.117501957325679</v>
      </c>
      <c r="D287" s="4">
        <v>12.429807928150529</v>
      </c>
      <c r="E287" s="4">
        <v>-3.3283999999999998</v>
      </c>
      <c r="F287" s="4">
        <v>2515875.7475136542</v>
      </c>
      <c r="G287" s="4">
        <v>6861320.1811259324</v>
      </c>
      <c r="H287" s="4">
        <v>180.1816</v>
      </c>
      <c r="I287" s="4">
        <v>2</v>
      </c>
      <c r="J287" s="4">
        <v>11</v>
      </c>
      <c r="K287" s="4">
        <v>35</v>
      </c>
      <c r="L287" s="4" t="s">
        <v>28</v>
      </c>
      <c r="M287" s="8">
        <v>2.4</v>
      </c>
      <c r="N287" s="10">
        <v>2</v>
      </c>
      <c r="O287" s="10">
        <v>11</v>
      </c>
      <c r="P287" s="10">
        <v>38</v>
      </c>
      <c r="R287" s="10">
        <v>2.8</v>
      </c>
      <c r="S287" s="10">
        <v>1.1000000000000001</v>
      </c>
      <c r="U287" s="10" t="s">
        <v>28</v>
      </c>
      <c r="V287" s="12">
        <v>2</v>
      </c>
      <c r="W287" s="12">
        <v>11</v>
      </c>
      <c r="X287" s="12">
        <v>40</v>
      </c>
      <c r="AC287" s="13">
        <v>2</v>
      </c>
      <c r="AD287" s="13">
        <v>11</v>
      </c>
      <c r="AE287" s="13"/>
      <c r="AF287" s="13"/>
      <c r="AG287" s="13"/>
      <c r="AH287" s="23"/>
      <c r="AI287" s="24"/>
      <c r="AJ287" s="24"/>
      <c r="AK287" s="24"/>
      <c r="AL287" s="24"/>
      <c r="AM287" s="24"/>
      <c r="AN287" s="24"/>
      <c r="AP287" s="6">
        <v>1</v>
      </c>
    </row>
    <row r="288" spans="1:54" x14ac:dyDescent="0.25">
      <c r="A288" s="4">
        <v>5</v>
      </c>
      <c r="B288" s="4">
        <v>320</v>
      </c>
      <c r="C288" s="4">
        <v>42.616412399917927</v>
      </c>
      <c r="D288" s="4">
        <v>14.664707707967496</v>
      </c>
      <c r="E288" s="4">
        <v>-3.0274000000000001</v>
      </c>
      <c r="F288" s="4">
        <v>2515874.5391089176</v>
      </c>
      <c r="G288" s="4">
        <v>6861323.3100209441</v>
      </c>
      <c r="H288" s="4">
        <v>180.48259999999999</v>
      </c>
      <c r="I288" s="4">
        <v>4</v>
      </c>
      <c r="J288" s="4">
        <v>11</v>
      </c>
      <c r="K288" s="4">
        <v>78</v>
      </c>
      <c r="L288" s="4" t="s">
        <v>28</v>
      </c>
      <c r="M288" s="8">
        <v>8</v>
      </c>
      <c r="N288" s="10">
        <v>4</v>
      </c>
      <c r="O288" s="10">
        <v>11</v>
      </c>
      <c r="P288" s="10">
        <v>83</v>
      </c>
      <c r="R288" s="10">
        <v>8.5</v>
      </c>
      <c r="S288" s="10">
        <v>4.9000000000000004</v>
      </c>
      <c r="U288" s="10" t="s">
        <v>28</v>
      </c>
      <c r="V288" s="12">
        <v>4</v>
      </c>
      <c r="W288" s="12">
        <v>11</v>
      </c>
      <c r="X288" s="12">
        <v>87</v>
      </c>
      <c r="AC288" s="13">
        <v>4</v>
      </c>
      <c r="AD288" s="13">
        <v>11</v>
      </c>
      <c r="AE288" s="13"/>
      <c r="AF288" s="13" t="s">
        <v>146</v>
      </c>
      <c r="AG288" s="13"/>
      <c r="AH288" s="23"/>
      <c r="AI288" s="24">
        <v>4</v>
      </c>
      <c r="AJ288" s="24">
        <v>31</v>
      </c>
      <c r="AK288" s="24"/>
      <c r="AL288" s="24"/>
      <c r="AM288" s="24"/>
      <c r="AN288" s="24"/>
      <c r="AP288" s="6">
        <v>1</v>
      </c>
    </row>
    <row r="289" spans="1:54" x14ac:dyDescent="0.25">
      <c r="A289" s="4">
        <v>5</v>
      </c>
      <c r="B289" s="4">
        <v>322</v>
      </c>
      <c r="C289" s="4">
        <v>46.981403500578885</v>
      </c>
      <c r="D289" s="4">
        <v>14.88688261913131</v>
      </c>
      <c r="E289" s="4">
        <v>-3.2774000000000001</v>
      </c>
      <c r="F289" s="4">
        <v>2515878.5260905363</v>
      </c>
      <c r="G289" s="4">
        <v>6861321.5193544291</v>
      </c>
      <c r="H289" s="4">
        <v>180.23259999999999</v>
      </c>
      <c r="I289" s="4">
        <v>2</v>
      </c>
      <c r="J289" s="4">
        <v>11</v>
      </c>
      <c r="K289" s="4">
        <v>151</v>
      </c>
      <c r="L289" s="4" t="s">
        <v>28</v>
      </c>
      <c r="M289" s="8">
        <v>12.75</v>
      </c>
      <c r="N289" s="10">
        <v>2</v>
      </c>
      <c r="O289" s="10">
        <v>11</v>
      </c>
      <c r="P289" s="10">
        <v>158</v>
      </c>
      <c r="R289" s="10">
        <v>14.4</v>
      </c>
      <c r="S289" s="10">
        <v>6.4</v>
      </c>
      <c r="U289" s="10" t="s">
        <v>28</v>
      </c>
      <c r="V289" s="12">
        <v>2</v>
      </c>
      <c r="W289" s="12">
        <v>11</v>
      </c>
      <c r="X289" s="12">
        <v>170</v>
      </c>
      <c r="AC289" s="13">
        <v>2</v>
      </c>
      <c r="AD289" s="13">
        <v>11</v>
      </c>
      <c r="AE289" s="13"/>
      <c r="AF289" s="13"/>
      <c r="AG289" s="13"/>
      <c r="AH289" s="23"/>
      <c r="AI289" s="24">
        <v>2</v>
      </c>
      <c r="AJ289" s="24">
        <v>11</v>
      </c>
      <c r="AK289" s="24">
        <v>176</v>
      </c>
      <c r="AL289" s="24"/>
      <c r="AM289" s="24"/>
      <c r="AN289" s="24"/>
      <c r="AO289" s="6">
        <f t="shared" ref="AO289:AO290" si="64">AK289-X289</f>
        <v>6</v>
      </c>
      <c r="AP289" s="6">
        <v>0</v>
      </c>
      <c r="AQ289" s="26">
        <v>15.689999999999998</v>
      </c>
      <c r="AR289" s="26">
        <v>2</v>
      </c>
      <c r="AS289" s="26">
        <v>11</v>
      </c>
      <c r="AT289" s="26">
        <v>186</v>
      </c>
      <c r="AX289" s="26">
        <v>5.5555555555555554</v>
      </c>
      <c r="BB289">
        <f t="shared" ref="BB289:BB290" si="65">AT289-AK289</f>
        <v>10</v>
      </c>
    </row>
    <row r="290" spans="1:54" x14ac:dyDescent="0.25">
      <c r="A290" s="4">
        <v>5</v>
      </c>
      <c r="B290" s="4">
        <v>316</v>
      </c>
      <c r="C290" s="4">
        <v>48.843323276287457</v>
      </c>
      <c r="D290" s="4">
        <v>16.888957230334736</v>
      </c>
      <c r="E290" s="4">
        <v>-3.3714</v>
      </c>
      <c r="F290" s="4">
        <v>2515881.0956302555</v>
      </c>
      <c r="G290" s="4">
        <v>6861322.4534388119</v>
      </c>
      <c r="H290" s="4">
        <v>180.1386</v>
      </c>
      <c r="I290" s="4">
        <v>2</v>
      </c>
      <c r="J290" s="4">
        <v>11</v>
      </c>
      <c r="K290" s="4">
        <v>127</v>
      </c>
      <c r="L290" s="4" t="s">
        <v>28</v>
      </c>
      <c r="M290" s="8">
        <v>13.8</v>
      </c>
      <c r="N290" s="10">
        <v>2</v>
      </c>
      <c r="O290" s="10">
        <v>11</v>
      </c>
      <c r="P290" s="10">
        <v>141</v>
      </c>
      <c r="R290" s="10">
        <v>15.3</v>
      </c>
      <c r="S290" s="10">
        <v>3.4</v>
      </c>
      <c r="U290" s="10" t="s">
        <v>28</v>
      </c>
      <c r="V290" s="12">
        <v>2</v>
      </c>
      <c r="W290" s="12">
        <v>11</v>
      </c>
      <c r="X290" s="12">
        <v>162</v>
      </c>
      <c r="AC290" s="13">
        <v>2</v>
      </c>
      <c r="AD290" s="13">
        <v>22</v>
      </c>
      <c r="AE290" s="13"/>
      <c r="AF290" s="13" t="s">
        <v>147</v>
      </c>
      <c r="AG290" s="13">
        <v>1</v>
      </c>
      <c r="AH290" s="23">
        <v>13</v>
      </c>
      <c r="AI290" s="24">
        <v>2</v>
      </c>
      <c r="AJ290" s="24" t="s">
        <v>173</v>
      </c>
      <c r="AK290" s="24">
        <v>163</v>
      </c>
      <c r="AL290" s="24">
        <v>8</v>
      </c>
      <c r="AM290" s="24"/>
      <c r="AN290" s="24"/>
      <c r="AO290" s="6">
        <f t="shared" si="64"/>
        <v>1</v>
      </c>
      <c r="AP290" s="6">
        <v>0</v>
      </c>
      <c r="AR290" s="26">
        <v>2</v>
      </c>
      <c r="AS290" s="26" t="s">
        <v>104</v>
      </c>
      <c r="AT290" s="26">
        <v>168</v>
      </c>
      <c r="AV290" s="26">
        <v>10</v>
      </c>
      <c r="AX290" s="26">
        <v>2.7777777777777777</v>
      </c>
      <c r="BB290">
        <f t="shared" si="65"/>
        <v>5</v>
      </c>
    </row>
    <row r="291" spans="1:54" x14ac:dyDescent="0.25">
      <c r="A291" s="4">
        <v>5</v>
      </c>
      <c r="B291" s="4">
        <v>319</v>
      </c>
      <c r="C291" s="4">
        <v>43.711323080051073</v>
      </c>
      <c r="D291" s="4">
        <v>16.893751584280917</v>
      </c>
      <c r="E291" s="4">
        <v>-3.3694000000000002</v>
      </c>
      <c r="F291" s="4">
        <v>2515876.5292420108</v>
      </c>
      <c r="G291" s="4">
        <v>6861324.7955633607</v>
      </c>
      <c r="H291" s="4">
        <v>180.14059999999998</v>
      </c>
      <c r="I291" s="4">
        <v>4</v>
      </c>
      <c r="J291" s="4">
        <v>21</v>
      </c>
      <c r="K291" s="4">
        <v>116</v>
      </c>
      <c r="L291" s="4" t="s">
        <v>28</v>
      </c>
      <c r="M291" s="8">
        <v>13</v>
      </c>
      <c r="N291" s="10">
        <v>4</v>
      </c>
      <c r="O291" s="10">
        <v>21</v>
      </c>
      <c r="P291" s="10">
        <v>121</v>
      </c>
      <c r="Q291" s="10" t="s">
        <v>84</v>
      </c>
      <c r="R291" s="10">
        <v>12.7</v>
      </c>
      <c r="U291" s="10" t="s">
        <v>28</v>
      </c>
      <c r="V291" s="12">
        <v>4</v>
      </c>
      <c r="W291" s="12">
        <v>23</v>
      </c>
      <c r="X291" s="12">
        <v>114</v>
      </c>
      <c r="Y291" s="12" t="s">
        <v>85</v>
      </c>
      <c r="AC291" s="13"/>
      <c r="AD291" s="13">
        <v>41</v>
      </c>
      <c r="AE291" s="13"/>
      <c r="AF291" s="13"/>
      <c r="AG291" s="13"/>
      <c r="AH291" s="23"/>
      <c r="AI291" s="24"/>
      <c r="AJ291" s="24"/>
      <c r="AK291" s="24"/>
      <c r="AL291" s="24"/>
      <c r="AM291" s="24"/>
      <c r="AN291" s="24"/>
      <c r="AP291" s="6">
        <v>0</v>
      </c>
    </row>
    <row r="292" spans="1:54" x14ac:dyDescent="0.25">
      <c r="A292" s="4">
        <v>5</v>
      </c>
      <c r="B292" s="4">
        <v>310</v>
      </c>
      <c r="C292" s="4">
        <v>42.012314265723205</v>
      </c>
      <c r="D292" s="4">
        <v>17.113683502919837</v>
      </c>
      <c r="E292" s="4">
        <v>-2.6164000000000001</v>
      </c>
      <c r="F292" s="4">
        <v>2515875.1169514749</v>
      </c>
      <c r="G292" s="4">
        <v>6861325.765324383</v>
      </c>
      <c r="H292" s="4">
        <v>180.89359999999999</v>
      </c>
      <c r="I292" s="4">
        <v>2</v>
      </c>
      <c r="J292" s="4">
        <v>11</v>
      </c>
      <c r="K292" s="4">
        <v>35</v>
      </c>
      <c r="L292" s="4" t="s">
        <v>28</v>
      </c>
      <c r="M292" s="8">
        <v>3.75</v>
      </c>
      <c r="N292" s="10">
        <v>2</v>
      </c>
      <c r="O292" s="10">
        <v>11</v>
      </c>
      <c r="P292" s="10">
        <v>46</v>
      </c>
      <c r="R292" s="10">
        <v>4.5</v>
      </c>
      <c r="S292" s="10">
        <v>1.5</v>
      </c>
      <c r="U292" s="10" t="s">
        <v>28</v>
      </c>
      <c r="V292" s="12">
        <v>2</v>
      </c>
      <c r="W292" s="12">
        <v>11</v>
      </c>
      <c r="X292" s="12">
        <v>60</v>
      </c>
      <c r="AC292" s="13">
        <v>2</v>
      </c>
      <c r="AD292" s="13">
        <v>11</v>
      </c>
      <c r="AE292" s="13"/>
      <c r="AF292" s="13"/>
      <c r="AG292" s="13"/>
      <c r="AH292" s="23"/>
      <c r="AI292" s="24"/>
      <c r="AJ292" s="24"/>
      <c r="AK292" s="24"/>
      <c r="AL292" s="24"/>
      <c r="AM292" s="24"/>
      <c r="AN292" s="24"/>
      <c r="AP292" s="6">
        <v>1</v>
      </c>
    </row>
    <row r="293" spans="1:54" x14ac:dyDescent="0.25">
      <c r="A293" s="4">
        <v>5</v>
      </c>
      <c r="B293" s="4">
        <v>318</v>
      </c>
      <c r="C293" s="4">
        <v>46.196313621222828</v>
      </c>
      <c r="D293" s="4">
        <v>17.129851161338866</v>
      </c>
      <c r="E293" s="4">
        <v>-3.4074</v>
      </c>
      <c r="F293" s="4">
        <v>2515878.8489663699</v>
      </c>
      <c r="G293" s="4">
        <v>6861323.8737174422</v>
      </c>
      <c r="H293" s="4">
        <v>180.1026</v>
      </c>
      <c r="I293" s="4">
        <v>2</v>
      </c>
      <c r="J293" s="4">
        <v>11</v>
      </c>
      <c r="K293" s="4">
        <v>27</v>
      </c>
      <c r="L293" s="4" t="s">
        <v>28</v>
      </c>
      <c r="M293" s="8">
        <v>2.8</v>
      </c>
      <c r="N293" s="10">
        <v>2</v>
      </c>
      <c r="O293" s="10">
        <v>11</v>
      </c>
      <c r="P293" s="10">
        <v>30</v>
      </c>
      <c r="R293" s="10">
        <v>2.9</v>
      </c>
      <c r="S293" s="10">
        <v>1.9</v>
      </c>
      <c r="U293" s="10" t="s">
        <v>28</v>
      </c>
      <c r="V293" s="12">
        <v>2</v>
      </c>
      <c r="W293" s="12">
        <v>14</v>
      </c>
      <c r="X293" s="12">
        <v>33</v>
      </c>
      <c r="Y293" s="12" t="s">
        <v>86</v>
      </c>
      <c r="AC293" s="13">
        <v>2</v>
      </c>
      <c r="AD293" s="13">
        <v>14</v>
      </c>
      <c r="AE293" s="13"/>
      <c r="AF293" s="13" t="s">
        <v>148</v>
      </c>
      <c r="AG293" s="13"/>
      <c r="AH293" s="23"/>
      <c r="AI293" s="24"/>
      <c r="AJ293" s="24"/>
      <c r="AK293" s="24"/>
      <c r="AL293" s="24"/>
      <c r="AM293" s="24"/>
      <c r="AN293" s="24"/>
      <c r="AP293" s="6">
        <v>1</v>
      </c>
    </row>
    <row r="294" spans="1:54" x14ac:dyDescent="0.25">
      <c r="A294" s="4">
        <v>5</v>
      </c>
      <c r="B294" s="4">
        <v>311</v>
      </c>
      <c r="C294" s="4">
        <v>43.195288579052857</v>
      </c>
      <c r="D294" s="4">
        <v>17.754730906784964</v>
      </c>
      <c r="E294" s="4">
        <v>-3.0533999999999999</v>
      </c>
      <c r="F294" s="4">
        <v>2515876.462076236</v>
      </c>
      <c r="G294" s="4">
        <v>6861325.7970950669</v>
      </c>
      <c r="H294" s="4">
        <v>180.45659999999998</v>
      </c>
      <c r="I294" s="4">
        <v>16</v>
      </c>
      <c r="J294" s="4">
        <v>11</v>
      </c>
      <c r="K294" s="4">
        <v>25</v>
      </c>
      <c r="L294" s="4" t="s">
        <v>28</v>
      </c>
      <c r="M294" s="8">
        <v>4.7</v>
      </c>
      <c r="N294" s="10">
        <v>16</v>
      </c>
      <c r="O294" s="10">
        <v>11</v>
      </c>
      <c r="P294" s="10">
        <v>28</v>
      </c>
      <c r="R294" s="10">
        <v>5.8</v>
      </c>
      <c r="S294" s="10">
        <v>2.1</v>
      </c>
      <c r="U294" s="10" t="s">
        <v>28</v>
      </c>
      <c r="V294" s="12">
        <v>16</v>
      </c>
      <c r="W294" s="12">
        <v>11</v>
      </c>
      <c r="X294" s="12">
        <v>35</v>
      </c>
      <c r="AC294" s="13">
        <v>16</v>
      </c>
      <c r="AD294" s="13">
        <v>11</v>
      </c>
      <c r="AE294" s="13"/>
      <c r="AF294" s="13" t="s">
        <v>149</v>
      </c>
      <c r="AG294" s="13"/>
      <c r="AH294" s="23"/>
      <c r="AI294" s="24"/>
      <c r="AJ294" s="24"/>
      <c r="AK294" s="24"/>
      <c r="AL294" s="24"/>
      <c r="AM294" s="24"/>
      <c r="AN294" s="24"/>
      <c r="AP294" s="6">
        <v>1</v>
      </c>
    </row>
    <row r="295" spans="1:54" x14ac:dyDescent="0.25">
      <c r="A295" s="4">
        <v>5</v>
      </c>
      <c r="B295" s="4">
        <v>317</v>
      </c>
      <c r="C295" s="4">
        <v>46.85427282808373</v>
      </c>
      <c r="D295" s="4">
        <v>18.147877527454678</v>
      </c>
      <c r="E295" s="4">
        <v>-3.3683999999999998</v>
      </c>
      <c r="F295" s="4">
        <v>2515879.8984468072</v>
      </c>
      <c r="G295" s="4">
        <v>6861324.4802475814</v>
      </c>
      <c r="H295" s="4">
        <v>180.14159999999998</v>
      </c>
      <c r="I295" s="4">
        <v>2</v>
      </c>
      <c r="J295" s="4">
        <v>11</v>
      </c>
      <c r="K295" s="4">
        <v>165</v>
      </c>
      <c r="L295" s="4" t="s">
        <v>28</v>
      </c>
      <c r="M295" s="8">
        <v>14.5</v>
      </c>
      <c r="N295" s="10">
        <v>2</v>
      </c>
      <c r="O295" s="10">
        <v>11</v>
      </c>
      <c r="P295" s="10">
        <v>175</v>
      </c>
      <c r="R295" s="10">
        <v>15.5</v>
      </c>
      <c r="S295" s="10">
        <v>2.6</v>
      </c>
      <c r="U295" s="10" t="s">
        <v>28</v>
      </c>
      <c r="V295" s="12">
        <v>2</v>
      </c>
      <c r="W295" s="12">
        <v>11</v>
      </c>
      <c r="X295" s="12">
        <v>193</v>
      </c>
      <c r="AC295" s="13">
        <v>2</v>
      </c>
      <c r="AD295" s="13">
        <v>11</v>
      </c>
      <c r="AE295" s="13"/>
      <c r="AF295" s="13"/>
      <c r="AG295" s="13"/>
      <c r="AH295" s="23"/>
      <c r="AI295" s="24">
        <v>2</v>
      </c>
      <c r="AJ295" s="24">
        <v>11</v>
      </c>
      <c r="AK295" s="24">
        <v>200</v>
      </c>
      <c r="AL295" s="24"/>
      <c r="AM295" s="24"/>
      <c r="AN295" s="24"/>
      <c r="AO295" s="6">
        <f>AK295-X295</f>
        <v>7</v>
      </c>
      <c r="AP295" s="6">
        <v>0</v>
      </c>
      <c r="AQ295" s="26">
        <v>18.879999999999995</v>
      </c>
      <c r="AR295" s="26">
        <v>2</v>
      </c>
      <c r="AS295" s="26">
        <v>11</v>
      </c>
      <c r="AT295" s="26">
        <v>218</v>
      </c>
      <c r="AX295" s="26">
        <v>10</v>
      </c>
      <c r="BB295">
        <f>AT295-AK295</f>
        <v>18</v>
      </c>
    </row>
    <row r="296" spans="1:54" x14ac:dyDescent="0.25">
      <c r="A296" s="4">
        <v>5</v>
      </c>
      <c r="B296" s="4">
        <v>308</v>
      </c>
      <c r="C296" s="4">
        <v>41.735235004860918</v>
      </c>
      <c r="D296" s="4">
        <v>19.091672401574229</v>
      </c>
      <c r="E296" s="4">
        <v>-1.9363999999999999</v>
      </c>
      <c r="F296" s="4">
        <v>2515875.7713547382</v>
      </c>
      <c r="G296" s="4">
        <v>6861327.6523774741</v>
      </c>
      <c r="H296" s="4">
        <v>181.5736</v>
      </c>
      <c r="I296" s="4">
        <v>1</v>
      </c>
      <c r="J296" s="4">
        <v>11</v>
      </c>
      <c r="K296" s="4">
        <v>199</v>
      </c>
      <c r="L296" s="4" t="s">
        <v>28</v>
      </c>
      <c r="M296" s="8">
        <v>16.75</v>
      </c>
      <c r="N296" s="10">
        <v>1</v>
      </c>
      <c r="O296" s="10">
        <v>11</v>
      </c>
      <c r="P296" s="10">
        <v>219</v>
      </c>
      <c r="R296" s="10">
        <v>18.2</v>
      </c>
      <c r="S296" s="10">
        <v>9</v>
      </c>
      <c r="U296" s="10" t="s">
        <v>28</v>
      </c>
      <c r="V296" s="12">
        <v>1</v>
      </c>
      <c r="W296" s="12">
        <v>23</v>
      </c>
      <c r="X296" s="12">
        <v>206</v>
      </c>
      <c r="Y296" s="12" t="s">
        <v>87</v>
      </c>
      <c r="AC296" s="13"/>
      <c r="AD296" s="13">
        <v>41</v>
      </c>
      <c r="AE296" s="13"/>
      <c r="AF296" s="13"/>
      <c r="AG296" s="13"/>
      <c r="AH296" s="23"/>
      <c r="AI296" s="24"/>
      <c r="AJ296" s="24"/>
      <c r="AK296" s="24"/>
      <c r="AL296" s="24"/>
      <c r="AM296" s="24"/>
      <c r="AN296" s="24"/>
      <c r="AP296" s="6">
        <v>0</v>
      </c>
    </row>
    <row r="297" spans="1:54" x14ac:dyDescent="0.25">
      <c r="A297" s="4">
        <v>5</v>
      </c>
      <c r="B297" s="4">
        <v>315</v>
      </c>
      <c r="C297" s="4">
        <v>49.440210955878769</v>
      </c>
      <c r="D297" s="4">
        <v>19.691981150666511</v>
      </c>
      <c r="E297" s="4">
        <v>-3.3043999999999998</v>
      </c>
      <c r="F297" s="4">
        <v>2515882.9038905823</v>
      </c>
      <c r="G297" s="4">
        <v>6861324.6768174544</v>
      </c>
      <c r="H297" s="4">
        <v>180.2056</v>
      </c>
      <c r="I297" s="4">
        <v>2</v>
      </c>
      <c r="J297" s="4">
        <v>11</v>
      </c>
      <c r="K297" s="4">
        <v>195</v>
      </c>
      <c r="L297" s="4" t="s">
        <v>28</v>
      </c>
      <c r="M297" s="8">
        <v>13.8</v>
      </c>
      <c r="N297" s="10">
        <v>2</v>
      </c>
      <c r="O297" s="10">
        <v>11</v>
      </c>
      <c r="P297" s="10">
        <v>203</v>
      </c>
      <c r="R297" s="10">
        <v>15.8</v>
      </c>
      <c r="S297" s="10">
        <v>4</v>
      </c>
      <c r="T297" s="10">
        <v>3.87</v>
      </c>
      <c r="U297" s="10">
        <v>3.07</v>
      </c>
      <c r="V297" s="12">
        <v>2</v>
      </c>
      <c r="W297" s="12">
        <v>11</v>
      </c>
      <c r="X297" s="12">
        <v>222</v>
      </c>
      <c r="AC297" s="13">
        <v>2</v>
      </c>
      <c r="AD297" s="13">
        <v>11</v>
      </c>
      <c r="AE297" s="13"/>
      <c r="AF297" s="13"/>
      <c r="AG297" s="13"/>
      <c r="AH297" s="23"/>
      <c r="AI297" s="24">
        <v>2</v>
      </c>
      <c r="AJ297" s="24">
        <v>11</v>
      </c>
      <c r="AK297" s="24">
        <v>237</v>
      </c>
      <c r="AL297" s="24"/>
      <c r="AM297" s="24"/>
      <c r="AN297" s="24"/>
      <c r="AO297" s="6">
        <f>AK297-X297</f>
        <v>15</v>
      </c>
      <c r="AP297" s="6">
        <v>0</v>
      </c>
      <c r="AQ297" s="26">
        <v>17.949999999999989</v>
      </c>
      <c r="AR297" s="26">
        <v>2</v>
      </c>
      <c r="AS297" s="26">
        <v>11</v>
      </c>
      <c r="AT297" s="26">
        <v>258</v>
      </c>
      <c r="AU297" s="26">
        <v>19</v>
      </c>
      <c r="AV297" s="26">
        <v>18.666</v>
      </c>
      <c r="AW297" s="26">
        <v>6.6660000000000004</v>
      </c>
      <c r="AX297" s="26">
        <v>11.666666666666668</v>
      </c>
      <c r="AY297" s="26">
        <v>20</v>
      </c>
      <c r="AZ297" s="26">
        <v>10.638461538461538</v>
      </c>
      <c r="BB297">
        <f>AT297-AK297</f>
        <v>21</v>
      </c>
    </row>
    <row r="298" spans="1:54" x14ac:dyDescent="0.25">
      <c r="A298" s="4">
        <v>5</v>
      </c>
      <c r="B298" s="4">
        <v>307</v>
      </c>
      <c r="C298" s="4">
        <v>40.592184235407373</v>
      </c>
      <c r="D298" s="4">
        <v>20.358626599030327</v>
      </c>
      <c r="E298" s="4">
        <v>-1.6224000000000001</v>
      </c>
      <c r="F298" s="4">
        <v>2515875.330950839</v>
      </c>
      <c r="G298" s="4">
        <v>6861329.3009472806</v>
      </c>
      <c r="H298" s="4">
        <v>181.88759999999999</v>
      </c>
      <c r="I298" s="4">
        <v>1</v>
      </c>
      <c r="J298" s="4">
        <v>11</v>
      </c>
      <c r="K298" s="4">
        <v>102</v>
      </c>
      <c r="L298" s="4" t="s">
        <v>28</v>
      </c>
      <c r="M298" s="8">
        <v>10.4</v>
      </c>
      <c r="N298" s="10">
        <v>1</v>
      </c>
      <c r="O298" s="10">
        <v>11</v>
      </c>
      <c r="P298" s="10">
        <v>108</v>
      </c>
      <c r="R298" s="10">
        <v>10.1</v>
      </c>
      <c r="S298" s="10">
        <v>7.4</v>
      </c>
      <c r="U298" s="10" t="s">
        <v>28</v>
      </c>
      <c r="V298" s="12">
        <v>1</v>
      </c>
      <c r="W298" s="12">
        <v>23</v>
      </c>
      <c r="X298" s="12">
        <v>105</v>
      </c>
      <c r="Y298" s="12" t="s">
        <v>88</v>
      </c>
      <c r="AC298" s="13"/>
      <c r="AD298" s="13">
        <v>41</v>
      </c>
      <c r="AE298" s="13"/>
      <c r="AF298" s="13"/>
      <c r="AG298" s="13"/>
      <c r="AH298" s="23"/>
      <c r="AI298" s="24"/>
      <c r="AJ298" s="24"/>
      <c r="AK298" s="24"/>
      <c r="AL298" s="24"/>
      <c r="AM298" s="24"/>
      <c r="AN298" s="24"/>
      <c r="AP298" s="6">
        <v>0</v>
      </c>
    </row>
    <row r="299" spans="1:54" x14ac:dyDescent="0.25">
      <c r="A299" s="4">
        <v>5</v>
      </c>
      <c r="B299" s="4">
        <v>312</v>
      </c>
      <c r="C299" s="4">
        <v>44.704172170636625</v>
      </c>
      <c r="D299" s="4">
        <v>20.659791372085007</v>
      </c>
      <c r="E299" s="4">
        <v>-3.2204000000000002</v>
      </c>
      <c r="F299" s="4">
        <v>2515879.12868923</v>
      </c>
      <c r="G299" s="4">
        <v>6861327.6958528552</v>
      </c>
      <c r="H299" s="4">
        <v>180.28959999999998</v>
      </c>
      <c r="I299" s="4">
        <v>4</v>
      </c>
      <c r="J299" s="4">
        <v>22</v>
      </c>
      <c r="K299" s="4">
        <v>45</v>
      </c>
      <c r="L299" s="4" t="s">
        <v>28</v>
      </c>
      <c r="M299" s="8">
        <v>3.2</v>
      </c>
      <c r="N299" s="10">
        <v>4</v>
      </c>
      <c r="O299" s="10">
        <v>22</v>
      </c>
      <c r="Q299" s="10" t="s">
        <v>89</v>
      </c>
      <c r="R299" s="10">
        <v>0.4</v>
      </c>
      <c r="U299" s="10" t="s">
        <v>28</v>
      </c>
      <c r="V299" s="12">
        <v>4</v>
      </c>
      <c r="W299" s="12">
        <v>22</v>
      </c>
      <c r="Y299" s="12" t="s">
        <v>90</v>
      </c>
      <c r="Z299" s="12">
        <v>0.5</v>
      </c>
      <c r="AC299" s="13"/>
      <c r="AD299" s="13">
        <v>41</v>
      </c>
      <c r="AE299" s="13"/>
      <c r="AF299" s="13"/>
      <c r="AG299" s="13"/>
      <c r="AH299" s="23"/>
      <c r="AI299" s="24"/>
      <c r="AJ299" s="24"/>
      <c r="AK299" s="24"/>
      <c r="AL299" s="24"/>
      <c r="AM299" s="24"/>
      <c r="AN299" s="24"/>
      <c r="AP299" s="6">
        <v>0</v>
      </c>
    </row>
    <row r="300" spans="1:54" x14ac:dyDescent="0.25">
      <c r="A300" s="4">
        <v>5</v>
      </c>
      <c r="B300" s="4">
        <v>314</v>
      </c>
      <c r="C300" s="4">
        <v>48.488144318026393</v>
      </c>
      <c r="D300" s="4">
        <v>21.354943001428122</v>
      </c>
      <c r="E300" s="4">
        <v>-3.3643999999999998</v>
      </c>
      <c r="F300" s="4">
        <v>2515882.8139024721</v>
      </c>
      <c r="G300" s="4">
        <v>6861326.5909164958</v>
      </c>
      <c r="H300" s="4">
        <v>180.1456</v>
      </c>
      <c r="I300" s="4">
        <v>2</v>
      </c>
      <c r="J300" s="4">
        <v>11</v>
      </c>
      <c r="K300" s="4">
        <v>81</v>
      </c>
      <c r="L300" s="4" t="s">
        <v>28</v>
      </c>
      <c r="M300" s="8">
        <v>6.5</v>
      </c>
      <c r="N300" s="10">
        <v>2</v>
      </c>
      <c r="O300" s="10">
        <v>11</v>
      </c>
      <c r="P300" s="10">
        <v>83</v>
      </c>
      <c r="R300" s="10">
        <v>7</v>
      </c>
      <c r="S300" s="10">
        <v>3.6</v>
      </c>
      <c r="U300" s="10" t="s">
        <v>28</v>
      </c>
      <c r="V300" s="12">
        <v>2</v>
      </c>
      <c r="W300" s="12">
        <v>11</v>
      </c>
      <c r="X300" s="12">
        <v>85</v>
      </c>
      <c r="AC300" s="13">
        <v>2</v>
      </c>
      <c r="AD300" s="13">
        <v>11</v>
      </c>
      <c r="AE300" s="13"/>
      <c r="AF300" s="13"/>
      <c r="AG300" s="13"/>
      <c r="AH300" s="23"/>
      <c r="AI300" s="24">
        <v>2</v>
      </c>
      <c r="AJ300" s="24">
        <v>31</v>
      </c>
      <c r="AK300" s="24"/>
      <c r="AL300" s="24"/>
      <c r="AM300" s="24"/>
      <c r="AN300" s="24"/>
      <c r="AP300" s="6">
        <v>1</v>
      </c>
    </row>
    <row r="301" spans="1:54" x14ac:dyDescent="0.25">
      <c r="A301" s="4">
        <v>5</v>
      </c>
      <c r="B301" s="4">
        <v>313</v>
      </c>
      <c r="C301" s="4">
        <v>46.276118113154503</v>
      </c>
      <c r="D301" s="4">
        <v>22.008854363127888</v>
      </c>
      <c r="E301" s="4">
        <v>-3.2614000000000001</v>
      </c>
      <c r="F301" s="4">
        <v>2515881.1426144112</v>
      </c>
      <c r="G301" s="4">
        <v>6861328.1807140354</v>
      </c>
      <c r="H301" s="4">
        <v>180.24859999999998</v>
      </c>
      <c r="I301" s="4">
        <v>2</v>
      </c>
      <c r="J301" s="4">
        <v>11</v>
      </c>
      <c r="K301" s="4">
        <v>154</v>
      </c>
      <c r="L301" s="4" t="s">
        <v>28</v>
      </c>
      <c r="M301" s="8">
        <v>13.75</v>
      </c>
      <c r="N301" s="10">
        <v>2</v>
      </c>
      <c r="O301" s="10">
        <v>11</v>
      </c>
      <c r="P301" s="10">
        <v>160</v>
      </c>
      <c r="R301" s="10">
        <v>14.7</v>
      </c>
      <c r="S301" s="10">
        <v>3</v>
      </c>
      <c r="U301" s="10" t="s">
        <v>28</v>
      </c>
      <c r="V301" s="12">
        <v>2</v>
      </c>
      <c r="W301" s="12">
        <v>11</v>
      </c>
      <c r="X301" s="12">
        <v>170</v>
      </c>
      <c r="AC301" s="13">
        <v>2</v>
      </c>
      <c r="AD301" s="13">
        <v>11</v>
      </c>
      <c r="AE301" s="13"/>
      <c r="AF301" s="13"/>
      <c r="AG301" s="13"/>
      <c r="AH301" s="23"/>
      <c r="AI301" s="24">
        <v>2</v>
      </c>
      <c r="AJ301" s="24">
        <v>11</v>
      </c>
      <c r="AK301" s="24">
        <v>177</v>
      </c>
      <c r="AL301" s="24"/>
      <c r="AM301" s="24"/>
      <c r="AN301" s="24"/>
      <c r="AO301" s="6">
        <f>AK301-X301</f>
        <v>7</v>
      </c>
      <c r="AP301" s="6">
        <v>0</v>
      </c>
      <c r="AQ301" s="26">
        <v>16.430000000000007</v>
      </c>
      <c r="AR301" s="26">
        <v>2</v>
      </c>
      <c r="AS301" s="26" t="s">
        <v>104</v>
      </c>
      <c r="AT301" s="26">
        <v>191</v>
      </c>
      <c r="AX301" s="26">
        <v>7.7777777777777777</v>
      </c>
      <c r="BB301">
        <f>AT301-AK301</f>
        <v>14</v>
      </c>
    </row>
    <row r="302" spans="1:54" x14ac:dyDescent="0.25">
      <c r="A302" s="4">
        <v>5</v>
      </c>
      <c r="B302" s="4">
        <v>306</v>
      </c>
      <c r="C302" s="4">
        <v>44.060058568941812</v>
      </c>
      <c r="D302" s="4">
        <v>23.494765563874363</v>
      </c>
      <c r="E302" s="4">
        <v>-2.9973999999999998</v>
      </c>
      <c r="F302" s="4">
        <v>2515879.8467491092</v>
      </c>
      <c r="G302" s="4">
        <v>6861330.5130058527</v>
      </c>
      <c r="H302" s="4">
        <v>180.51259999999999</v>
      </c>
      <c r="I302" s="4">
        <v>4</v>
      </c>
      <c r="J302" s="4">
        <v>11</v>
      </c>
      <c r="K302" s="4">
        <v>29</v>
      </c>
      <c r="L302" s="4" t="s">
        <v>28</v>
      </c>
      <c r="M302" s="8">
        <v>3.8</v>
      </c>
      <c r="N302" s="10">
        <v>4</v>
      </c>
      <c r="O302" s="10">
        <v>11</v>
      </c>
      <c r="P302" s="10">
        <v>31</v>
      </c>
      <c r="R302" s="10">
        <v>4.5</v>
      </c>
      <c r="S302" s="10">
        <v>2.2000000000000002</v>
      </c>
      <c r="U302" s="10" t="s">
        <v>28</v>
      </c>
      <c r="V302" s="12">
        <v>4</v>
      </c>
      <c r="W302" s="12">
        <v>21</v>
      </c>
      <c r="X302" s="12">
        <v>28</v>
      </c>
      <c r="Y302" s="12" t="s">
        <v>84</v>
      </c>
      <c r="AC302" s="13">
        <v>4</v>
      </c>
      <c r="AD302" s="13">
        <v>21</v>
      </c>
      <c r="AE302" s="13"/>
      <c r="AF302" s="13"/>
      <c r="AG302" s="13"/>
      <c r="AH302" s="23"/>
      <c r="AI302" s="24"/>
      <c r="AJ302" s="24"/>
      <c r="AK302" s="24"/>
      <c r="AL302" s="24"/>
      <c r="AM302" s="24"/>
      <c r="AN302" s="24"/>
      <c r="AP302" s="6">
        <v>1</v>
      </c>
    </row>
    <row r="303" spans="1:54" x14ac:dyDescent="0.25">
      <c r="A303" s="4">
        <v>5</v>
      </c>
      <c r="B303" s="4">
        <v>304</v>
      </c>
      <c r="C303" s="4">
        <v>48.979032478558729</v>
      </c>
      <c r="D303" s="4">
        <v>24.145962674208874</v>
      </c>
      <c r="E303" s="4">
        <v>-3.3113999999999999</v>
      </c>
      <c r="F303" s="4">
        <v>2515884.5223321966</v>
      </c>
      <c r="G303" s="4">
        <v>6861328.8518963456</v>
      </c>
      <c r="H303" s="4">
        <v>180.1986</v>
      </c>
      <c r="I303" s="4">
        <v>2</v>
      </c>
      <c r="J303" s="4">
        <v>11</v>
      </c>
      <c r="K303" s="4">
        <v>160</v>
      </c>
      <c r="L303" s="4" t="s">
        <v>28</v>
      </c>
      <c r="M303" s="8">
        <v>13</v>
      </c>
      <c r="N303" s="10">
        <v>2</v>
      </c>
      <c r="O303" s="10">
        <v>11</v>
      </c>
      <c r="P303" s="10">
        <v>170</v>
      </c>
      <c r="R303" s="10">
        <v>15</v>
      </c>
      <c r="S303" s="10">
        <v>4.8</v>
      </c>
      <c r="U303" s="10" t="s">
        <v>28</v>
      </c>
      <c r="V303" s="12">
        <v>2</v>
      </c>
      <c r="W303" s="12">
        <v>11</v>
      </c>
      <c r="X303" s="12">
        <v>180</v>
      </c>
      <c r="AC303" s="13">
        <v>2</v>
      </c>
      <c r="AD303" s="13">
        <v>11</v>
      </c>
      <c r="AE303" s="13"/>
      <c r="AF303" s="13"/>
      <c r="AG303" s="13"/>
      <c r="AH303" s="23"/>
      <c r="AI303" s="24">
        <v>2</v>
      </c>
      <c r="AJ303" s="24" t="s">
        <v>104</v>
      </c>
      <c r="AK303" s="24">
        <v>190</v>
      </c>
      <c r="AL303" s="24"/>
      <c r="AM303" s="24"/>
      <c r="AN303" s="24"/>
      <c r="AO303" s="6">
        <f>AK303-X303</f>
        <v>10</v>
      </c>
      <c r="AP303" s="6">
        <v>0</v>
      </c>
      <c r="AQ303" s="26">
        <v>18.409999999999997</v>
      </c>
      <c r="AR303" s="26">
        <v>2</v>
      </c>
      <c r="AS303" s="26" t="s">
        <v>104</v>
      </c>
      <c r="AT303" s="26">
        <v>204</v>
      </c>
      <c r="AU303" s="26">
        <v>19</v>
      </c>
      <c r="AV303" s="26">
        <v>18.5</v>
      </c>
      <c r="AW303" s="26">
        <v>6.6660000000000004</v>
      </c>
      <c r="AX303" s="26">
        <v>7.7777777777777777</v>
      </c>
      <c r="AY303" s="26">
        <v>20</v>
      </c>
      <c r="AZ303" s="26">
        <v>11.923076923076923</v>
      </c>
      <c r="BB303">
        <f>AT303-AK303</f>
        <v>14</v>
      </c>
    </row>
    <row r="304" spans="1:54" x14ac:dyDescent="0.25">
      <c r="A304" s="4">
        <v>5</v>
      </c>
      <c r="B304" s="4">
        <v>305</v>
      </c>
      <c r="C304" s="4">
        <v>46.177027832534407</v>
      </c>
      <c r="D304" s="4">
        <v>24.261850394257685</v>
      </c>
      <c r="E304" s="4">
        <v>-3.2604000000000002</v>
      </c>
      <c r="F304" s="4">
        <v>2515882.0807438428</v>
      </c>
      <c r="G304" s="4">
        <v>6861330.231500024</v>
      </c>
      <c r="H304" s="4">
        <v>180.24959999999999</v>
      </c>
      <c r="I304" s="4">
        <v>2</v>
      </c>
      <c r="J304" s="4">
        <v>11</v>
      </c>
      <c r="K304" s="4">
        <v>62</v>
      </c>
      <c r="L304" s="4" t="s">
        <v>28</v>
      </c>
      <c r="M304" s="8">
        <v>6</v>
      </c>
      <c r="N304" s="10">
        <v>2</v>
      </c>
      <c r="O304" s="10">
        <v>11</v>
      </c>
      <c r="P304" s="10">
        <v>67</v>
      </c>
      <c r="R304" s="10">
        <v>6.7</v>
      </c>
      <c r="S304" s="10">
        <v>3.3</v>
      </c>
      <c r="U304" s="10" t="s">
        <v>28</v>
      </c>
      <c r="V304" s="12">
        <v>2</v>
      </c>
      <c r="W304" s="12">
        <v>11</v>
      </c>
      <c r="X304" s="12">
        <v>71</v>
      </c>
      <c r="AC304" s="13">
        <v>2</v>
      </c>
      <c r="AD304" s="13">
        <v>11</v>
      </c>
      <c r="AE304" s="13"/>
      <c r="AF304" s="13"/>
      <c r="AG304" s="13"/>
      <c r="AH304" s="23"/>
      <c r="AI304" s="24"/>
      <c r="AJ304" s="24"/>
      <c r="AK304" s="24"/>
      <c r="AL304" s="24"/>
      <c r="AM304" s="24"/>
      <c r="AN304" s="24"/>
      <c r="AP304" s="6">
        <v>1</v>
      </c>
    </row>
    <row r="305" spans="1:54" x14ac:dyDescent="0.25">
      <c r="A305" s="4">
        <v>5</v>
      </c>
      <c r="B305" s="4">
        <v>302</v>
      </c>
      <c r="C305" s="4">
        <v>47.816968766081835</v>
      </c>
      <c r="D305" s="4">
        <v>25.735916110050443</v>
      </c>
      <c r="E305" s="4">
        <v>-3.2504</v>
      </c>
      <c r="F305" s="4">
        <v>2515884.2121433904</v>
      </c>
      <c r="G305" s="4">
        <v>6861330.7966654589</v>
      </c>
      <c r="H305" s="4">
        <v>180.25959999999998</v>
      </c>
      <c r="I305" s="4">
        <v>2</v>
      </c>
      <c r="J305" s="4">
        <v>11</v>
      </c>
      <c r="K305" s="4">
        <v>227</v>
      </c>
      <c r="L305" s="4" t="s">
        <v>28</v>
      </c>
      <c r="M305" s="8">
        <v>14.25</v>
      </c>
      <c r="N305" s="10">
        <v>2</v>
      </c>
      <c r="O305" s="10">
        <v>11</v>
      </c>
      <c r="P305" s="10">
        <v>210</v>
      </c>
      <c r="R305" s="10">
        <v>16.399999999999999</v>
      </c>
      <c r="S305" s="10">
        <v>3.8</v>
      </c>
      <c r="U305" s="10" t="s">
        <v>28</v>
      </c>
      <c r="V305" s="12">
        <v>2</v>
      </c>
      <c r="W305" s="12">
        <v>11</v>
      </c>
      <c r="X305" s="12">
        <v>224</v>
      </c>
      <c r="AC305" s="13">
        <v>2</v>
      </c>
      <c r="AD305" s="13">
        <v>11</v>
      </c>
      <c r="AE305" s="13"/>
      <c r="AF305" s="13"/>
      <c r="AG305" s="13"/>
      <c r="AH305" s="23"/>
      <c r="AI305" s="24">
        <v>2</v>
      </c>
      <c r="AJ305" s="24">
        <v>11</v>
      </c>
      <c r="AK305" s="24">
        <v>227</v>
      </c>
      <c r="AL305" s="24"/>
      <c r="AM305" s="24"/>
      <c r="AN305" s="24"/>
      <c r="AO305" s="6">
        <f t="shared" ref="AO305:AO306" si="66">AK305-X305</f>
        <v>3</v>
      </c>
      <c r="AP305" s="6">
        <v>0</v>
      </c>
      <c r="AQ305" s="26">
        <v>18.72</v>
      </c>
      <c r="AR305" s="26">
        <v>2</v>
      </c>
      <c r="AS305" s="26">
        <v>11</v>
      </c>
      <c r="AT305" s="26">
        <v>245</v>
      </c>
      <c r="AX305" s="26">
        <v>10</v>
      </c>
      <c r="BB305">
        <f t="shared" ref="BB305:BB306" si="67">AT305-AK305</f>
        <v>18</v>
      </c>
    </row>
    <row r="306" spans="1:54" x14ac:dyDescent="0.25">
      <c r="A306" s="4">
        <v>5</v>
      </c>
      <c r="B306" s="4">
        <v>301</v>
      </c>
      <c r="C306" s="4">
        <v>45.904905254563708</v>
      </c>
      <c r="D306" s="4">
        <v>27.320839492400825</v>
      </c>
      <c r="E306" s="4">
        <v>-3.0333999999999999</v>
      </c>
      <c r="F306" s="4">
        <v>2515883.2320037442</v>
      </c>
      <c r="G306" s="4">
        <v>6861333.0786153432</v>
      </c>
      <c r="H306" s="4">
        <v>180.47659999999999</v>
      </c>
      <c r="I306" s="4">
        <v>1</v>
      </c>
      <c r="J306" s="4">
        <v>11</v>
      </c>
      <c r="K306" s="4">
        <v>288</v>
      </c>
      <c r="L306" s="4" t="s">
        <v>28</v>
      </c>
      <c r="M306" s="8">
        <v>17.25</v>
      </c>
      <c r="N306" s="10">
        <v>1</v>
      </c>
      <c r="O306" s="10">
        <v>11</v>
      </c>
      <c r="P306" s="10">
        <v>256</v>
      </c>
      <c r="Q306" s="10" t="s">
        <v>91</v>
      </c>
      <c r="R306" s="10">
        <v>18</v>
      </c>
      <c r="S306" s="10">
        <v>8.3000000000000007</v>
      </c>
      <c r="U306" s="10" t="s">
        <v>28</v>
      </c>
      <c r="V306" s="12">
        <v>1</v>
      </c>
      <c r="W306" s="12">
        <v>12</v>
      </c>
      <c r="X306" s="12">
        <v>286</v>
      </c>
      <c r="Y306" s="12" t="s">
        <v>92</v>
      </c>
      <c r="AC306" s="13">
        <v>1</v>
      </c>
      <c r="AD306" s="13">
        <v>11</v>
      </c>
      <c r="AE306" s="13"/>
      <c r="AF306" s="13"/>
      <c r="AG306" s="13"/>
      <c r="AH306" s="23"/>
      <c r="AI306" s="24">
        <v>1</v>
      </c>
      <c r="AJ306" s="24">
        <v>11</v>
      </c>
      <c r="AK306" s="24">
        <v>305</v>
      </c>
      <c r="AL306" s="24"/>
      <c r="AM306" s="24"/>
      <c r="AN306" s="24" t="s">
        <v>164</v>
      </c>
      <c r="AO306" s="6">
        <f t="shared" si="66"/>
        <v>19</v>
      </c>
      <c r="AP306" s="6">
        <v>0</v>
      </c>
      <c r="AQ306" s="26">
        <v>21.260000000000019</v>
      </c>
      <c r="AR306" s="26">
        <v>1</v>
      </c>
      <c r="AS306" s="26">
        <v>11</v>
      </c>
      <c r="AT306" s="26">
        <v>323</v>
      </c>
      <c r="AX306" s="26">
        <v>10</v>
      </c>
      <c r="BA306" s="26" t="s">
        <v>210</v>
      </c>
      <c r="BB306">
        <f t="shared" si="67"/>
        <v>18</v>
      </c>
    </row>
    <row r="307" spans="1:54" x14ac:dyDescent="0.25">
      <c r="A307" s="4">
        <v>5</v>
      </c>
      <c r="B307" s="4">
        <v>295</v>
      </c>
      <c r="C307" s="4">
        <v>45.623804555544737</v>
      </c>
      <c r="D307" s="4">
        <v>29.833828230340384</v>
      </c>
      <c r="E307" s="4">
        <v>-2.2884000000000002</v>
      </c>
      <c r="F307" s="4">
        <v>2515884.1265435242</v>
      </c>
      <c r="G307" s="4">
        <v>6861335.4437640868</v>
      </c>
      <c r="H307" s="4">
        <v>181.2216</v>
      </c>
      <c r="I307" s="4">
        <v>1</v>
      </c>
      <c r="J307" s="4">
        <v>11</v>
      </c>
      <c r="K307" s="4">
        <v>93</v>
      </c>
      <c r="L307" s="4">
        <v>5</v>
      </c>
      <c r="M307" s="8">
        <v>11.2</v>
      </c>
      <c r="N307" s="10">
        <v>1</v>
      </c>
      <c r="O307" s="10">
        <v>11</v>
      </c>
      <c r="P307" s="10">
        <v>98</v>
      </c>
      <c r="R307" s="10">
        <v>12.9</v>
      </c>
      <c r="S307" s="10">
        <v>8.1</v>
      </c>
      <c r="T307" s="10">
        <v>1.7649999999999999</v>
      </c>
      <c r="U307" s="10">
        <v>1.4550000000000001</v>
      </c>
      <c r="V307" s="12">
        <v>1</v>
      </c>
      <c r="W307" s="12">
        <v>22</v>
      </c>
      <c r="X307" s="12">
        <v>95</v>
      </c>
      <c r="Y307" s="12" t="s">
        <v>93</v>
      </c>
      <c r="Z307" s="12">
        <v>4.5</v>
      </c>
      <c r="AC307" s="13">
        <v>1</v>
      </c>
      <c r="AD307" s="13">
        <v>22</v>
      </c>
      <c r="AE307" s="13"/>
      <c r="AF307" s="13"/>
      <c r="AG307" s="13"/>
      <c r="AH307" s="23"/>
      <c r="AI307" s="24">
        <v>1</v>
      </c>
      <c r="AJ307" s="24">
        <v>31</v>
      </c>
      <c r="AK307" s="24"/>
      <c r="AL307" s="24"/>
      <c r="AM307" s="24"/>
      <c r="AN307" s="24"/>
      <c r="AP307" s="6">
        <v>1</v>
      </c>
    </row>
    <row r="308" spans="1:54" x14ac:dyDescent="0.25">
      <c r="A308" s="4">
        <v>5</v>
      </c>
      <c r="B308" s="4">
        <v>297</v>
      </c>
      <c r="C308" s="4">
        <v>43.039799749060087</v>
      </c>
      <c r="D308" s="4">
        <v>29.953724685935256</v>
      </c>
      <c r="E308" s="4">
        <v>-0.51839999999999997</v>
      </c>
      <c r="F308" s="4">
        <v>2515881.8808475779</v>
      </c>
      <c r="G308" s="4">
        <v>6861336.7276276769</v>
      </c>
      <c r="H308" s="4">
        <v>182.99159999999998</v>
      </c>
      <c r="I308" s="4">
        <v>1</v>
      </c>
      <c r="J308" s="4">
        <v>11</v>
      </c>
      <c r="K308" s="4">
        <v>118</v>
      </c>
      <c r="L308" s="4" t="s">
        <v>28</v>
      </c>
      <c r="M308" s="8">
        <v>11.9</v>
      </c>
      <c r="N308" s="10">
        <v>1</v>
      </c>
      <c r="O308" s="10">
        <v>11</v>
      </c>
      <c r="P308" s="10">
        <v>127</v>
      </c>
      <c r="R308" s="10">
        <v>12.6</v>
      </c>
      <c r="S308" s="10">
        <v>7.3</v>
      </c>
      <c r="U308" s="10" t="s">
        <v>28</v>
      </c>
      <c r="V308" s="12">
        <v>1</v>
      </c>
      <c r="W308" s="12">
        <v>11</v>
      </c>
      <c r="X308" s="12">
        <v>135</v>
      </c>
      <c r="AC308" s="13">
        <v>1</v>
      </c>
      <c r="AD308" s="13" t="s">
        <v>103</v>
      </c>
      <c r="AE308" s="13"/>
      <c r="AF308" s="13" t="s">
        <v>150</v>
      </c>
      <c r="AG308" s="13">
        <v>1</v>
      </c>
      <c r="AH308" s="23">
        <v>12</v>
      </c>
      <c r="AI308" s="24">
        <v>1</v>
      </c>
      <c r="AJ308" s="24" t="s">
        <v>174</v>
      </c>
      <c r="AK308" s="24">
        <v>135</v>
      </c>
      <c r="AL308" s="24">
        <v>8</v>
      </c>
      <c r="AM308" s="24"/>
      <c r="AN308" s="24"/>
      <c r="AO308" s="6">
        <f>AK308-X308</f>
        <v>0</v>
      </c>
      <c r="AP308" s="6">
        <v>0</v>
      </c>
      <c r="AR308" s="26">
        <v>1</v>
      </c>
      <c r="AS308" s="26" t="s">
        <v>211</v>
      </c>
      <c r="AT308" s="26">
        <v>133</v>
      </c>
      <c r="AX308" s="26">
        <v>-1.1111111111111112</v>
      </c>
      <c r="BA308" s="26" t="s">
        <v>212</v>
      </c>
      <c r="BB308">
        <f>AT308-AK308</f>
        <v>-2</v>
      </c>
    </row>
    <row r="309" spans="1:54" x14ac:dyDescent="0.25">
      <c r="A309" s="4">
        <v>5</v>
      </c>
      <c r="B309" s="4">
        <v>296</v>
      </c>
      <c r="C309" s="4">
        <v>44.369783959889482</v>
      </c>
      <c r="D309" s="4">
        <v>30.347777980483745</v>
      </c>
      <c r="E309" s="4">
        <v>-1.3653999999999999</v>
      </c>
      <c r="F309" s="4">
        <v>2515883.2443255237</v>
      </c>
      <c r="G309" s="4">
        <v>6861336.4725514315</v>
      </c>
      <c r="H309" s="4">
        <v>182.1446</v>
      </c>
      <c r="I309" s="4">
        <v>2</v>
      </c>
      <c r="J309" s="4">
        <v>11</v>
      </c>
      <c r="K309" s="4">
        <v>54</v>
      </c>
      <c r="L309" s="4" t="s">
        <v>28</v>
      </c>
      <c r="M309" s="8">
        <v>4.5</v>
      </c>
      <c r="N309" s="10">
        <v>2</v>
      </c>
      <c r="O309" s="10">
        <v>11</v>
      </c>
      <c r="P309" s="10">
        <v>65</v>
      </c>
      <c r="Q309" s="10" t="s">
        <v>94</v>
      </c>
      <c r="R309" s="10">
        <v>5.6</v>
      </c>
      <c r="S309" s="10">
        <v>0.4</v>
      </c>
      <c r="U309" s="10" t="s">
        <v>28</v>
      </c>
      <c r="V309" s="12">
        <v>2</v>
      </c>
      <c r="W309" s="12">
        <v>11</v>
      </c>
      <c r="X309" s="12">
        <v>82</v>
      </c>
      <c r="AC309" s="13">
        <v>2</v>
      </c>
      <c r="AD309" s="13">
        <v>11</v>
      </c>
      <c r="AE309" s="13"/>
      <c r="AF309" s="13"/>
      <c r="AG309" s="13"/>
      <c r="AH309" s="23"/>
      <c r="AI309" s="24">
        <v>2</v>
      </c>
      <c r="AJ309" s="24">
        <v>31</v>
      </c>
      <c r="AK309" s="24"/>
      <c r="AL309" s="24"/>
      <c r="AM309" s="24"/>
      <c r="AN309" s="24"/>
      <c r="AP309" s="6">
        <v>1</v>
      </c>
    </row>
    <row r="310" spans="1:54" x14ac:dyDescent="0.25">
      <c r="A310" s="4">
        <v>5</v>
      </c>
      <c r="B310" s="4">
        <v>299</v>
      </c>
      <c r="C310" s="4">
        <v>41.040782960779012</v>
      </c>
      <c r="D310" s="4">
        <v>30.372644583016324</v>
      </c>
      <c r="E310" s="4">
        <v>0.47199999999999998</v>
      </c>
      <c r="F310" s="4">
        <v>2515880.2921340619</v>
      </c>
      <c r="G310" s="4">
        <v>6861338.0111974506</v>
      </c>
      <c r="H310" s="4">
        <v>183.982</v>
      </c>
      <c r="I310" s="4">
        <v>2</v>
      </c>
      <c r="J310" s="4">
        <v>11</v>
      </c>
      <c r="K310" s="4">
        <v>33</v>
      </c>
      <c r="L310" s="4" t="s">
        <v>28</v>
      </c>
      <c r="M310" s="8">
        <v>2.75</v>
      </c>
      <c r="N310" s="10">
        <v>2</v>
      </c>
      <c r="O310" s="10">
        <v>11</v>
      </c>
      <c r="P310" s="10">
        <v>46</v>
      </c>
      <c r="Q310" s="10" t="s">
        <v>94</v>
      </c>
      <c r="R310" s="10">
        <v>3.4</v>
      </c>
      <c r="S310" s="10">
        <v>0.2</v>
      </c>
      <c r="U310" s="10" t="s">
        <v>28</v>
      </c>
      <c r="V310" s="12">
        <v>2</v>
      </c>
      <c r="W310" s="12" t="s">
        <v>103</v>
      </c>
      <c r="X310" s="12">
        <v>68</v>
      </c>
      <c r="Y310" s="12" t="s">
        <v>70</v>
      </c>
      <c r="Z310" s="12">
        <v>4</v>
      </c>
      <c r="AC310" s="13">
        <v>2</v>
      </c>
      <c r="AD310" s="13">
        <v>11</v>
      </c>
      <c r="AE310" s="13"/>
      <c r="AF310" s="13"/>
      <c r="AG310" s="13"/>
      <c r="AH310" s="23"/>
      <c r="AI310" s="24"/>
      <c r="AJ310" s="24"/>
      <c r="AK310" s="24"/>
      <c r="AL310" s="24"/>
      <c r="AM310" s="24"/>
      <c r="AN310" s="24"/>
      <c r="AP310" s="6">
        <v>1</v>
      </c>
    </row>
    <row r="311" spans="1:54" x14ac:dyDescent="0.25">
      <c r="A311" s="4">
        <v>5</v>
      </c>
      <c r="B311" s="4">
        <v>300</v>
      </c>
      <c r="C311" s="4">
        <v>40.006780076473625</v>
      </c>
      <c r="D311" s="4">
        <v>30.444603149206475</v>
      </c>
      <c r="E311" s="4">
        <v>1.05</v>
      </c>
      <c r="F311" s="4">
        <v>2515879.4044318129</v>
      </c>
      <c r="G311" s="4">
        <v>6861338.5462906361</v>
      </c>
      <c r="H311" s="4">
        <v>184.56</v>
      </c>
      <c r="I311" s="4">
        <v>1</v>
      </c>
      <c r="J311" s="4">
        <v>11</v>
      </c>
      <c r="K311" s="4">
        <v>178</v>
      </c>
      <c r="L311" s="4" t="s">
        <v>28</v>
      </c>
      <c r="M311" s="8">
        <v>12.75</v>
      </c>
      <c r="N311" s="10">
        <v>1</v>
      </c>
      <c r="O311" s="10">
        <v>11</v>
      </c>
      <c r="P311" s="10">
        <v>196</v>
      </c>
      <c r="R311" s="10">
        <v>14.6</v>
      </c>
      <c r="S311" s="10">
        <v>7.8</v>
      </c>
      <c r="U311" s="10" t="s">
        <v>28</v>
      </c>
      <c r="V311" s="12">
        <v>1</v>
      </c>
      <c r="W311" s="12">
        <v>11</v>
      </c>
      <c r="X311" s="12">
        <v>213</v>
      </c>
      <c r="Z311" s="12">
        <v>15.8</v>
      </c>
      <c r="AA311" s="12">
        <v>8.4</v>
      </c>
      <c r="AB311" s="12">
        <v>4.88</v>
      </c>
      <c r="AC311" s="13">
        <v>1</v>
      </c>
      <c r="AD311" s="13">
        <v>11</v>
      </c>
      <c r="AE311" s="13"/>
      <c r="AF311" s="13"/>
      <c r="AG311" s="13"/>
      <c r="AH311" s="23"/>
      <c r="AI311" s="24">
        <v>1</v>
      </c>
      <c r="AJ311" s="24">
        <v>11</v>
      </c>
      <c r="AK311" s="24">
        <v>218</v>
      </c>
      <c r="AL311" s="24"/>
      <c r="AM311" s="24"/>
      <c r="AN311" s="24"/>
      <c r="AO311" s="6">
        <f>AK311-X311</f>
        <v>5</v>
      </c>
      <c r="AP311" s="6">
        <v>0</v>
      </c>
      <c r="AQ311" s="26">
        <v>16.919999999999987</v>
      </c>
      <c r="AR311" s="26">
        <v>1</v>
      </c>
      <c r="AS311" s="26">
        <v>11</v>
      </c>
      <c r="AT311" s="26">
        <v>237</v>
      </c>
      <c r="AX311" s="26">
        <v>10.555555555555555</v>
      </c>
      <c r="BB311">
        <f>AT311-AK311</f>
        <v>19</v>
      </c>
    </row>
    <row r="312" spans="1:54" x14ac:dyDescent="0.25">
      <c r="A312" s="4">
        <v>5</v>
      </c>
      <c r="B312" s="4">
        <v>298</v>
      </c>
      <c r="C312" s="4">
        <v>43.374724013983233</v>
      </c>
      <c r="D312" s="4">
        <v>31.843738108312376</v>
      </c>
      <c r="E312" s="4">
        <v>-0.80740000000000001</v>
      </c>
      <c r="F312" s="4">
        <v>2515883.039987436</v>
      </c>
      <c r="G312" s="4">
        <v>6861338.2575687831</v>
      </c>
      <c r="H312" s="4">
        <v>182.70259999999999</v>
      </c>
      <c r="I312" s="4">
        <v>5</v>
      </c>
      <c r="J312" s="4">
        <v>11</v>
      </c>
      <c r="K312" s="4">
        <v>68</v>
      </c>
      <c r="L312" s="4" t="s">
        <v>28</v>
      </c>
      <c r="M312" s="8">
        <v>9.9</v>
      </c>
      <c r="N312" s="10">
        <v>5</v>
      </c>
      <c r="O312" s="10">
        <v>11</v>
      </c>
      <c r="P312" s="10">
        <v>81</v>
      </c>
      <c r="R312" s="10">
        <v>11.9</v>
      </c>
      <c r="S312" s="10">
        <v>5.8</v>
      </c>
      <c r="U312" s="10" t="s">
        <v>28</v>
      </c>
      <c r="V312" s="12">
        <v>5</v>
      </c>
      <c r="W312" s="12">
        <v>11</v>
      </c>
      <c r="X312" s="12">
        <v>92</v>
      </c>
      <c r="AC312" s="13">
        <v>5</v>
      </c>
      <c r="AD312" s="13">
        <v>11</v>
      </c>
      <c r="AE312" s="13"/>
      <c r="AF312" s="13"/>
      <c r="AG312" s="13"/>
      <c r="AH312" s="23"/>
      <c r="AI312" s="24">
        <v>5</v>
      </c>
      <c r="AJ312" s="24">
        <v>31</v>
      </c>
      <c r="AK312" s="24"/>
      <c r="AL312" s="24"/>
      <c r="AM312" s="24"/>
      <c r="AN312" s="24"/>
      <c r="AP312" s="6">
        <v>1</v>
      </c>
    </row>
    <row r="313" spans="1:54" x14ac:dyDescent="0.25">
      <c r="A313" s="4">
        <v>5</v>
      </c>
      <c r="B313" s="4">
        <v>293</v>
      </c>
      <c r="C313" s="4">
        <v>49.071710585514843</v>
      </c>
      <c r="D313" s="4">
        <v>32.178966394392937</v>
      </c>
      <c r="E313" s="4">
        <v>-3.1183999999999998</v>
      </c>
      <c r="F313" s="4">
        <v>2515888.2642293684</v>
      </c>
      <c r="G313" s="4">
        <v>6861335.9607600765</v>
      </c>
      <c r="H313" s="4">
        <v>180.39159999999998</v>
      </c>
      <c r="I313" s="4">
        <v>2</v>
      </c>
      <c r="J313" s="4">
        <v>11</v>
      </c>
      <c r="K313" s="4">
        <v>220</v>
      </c>
      <c r="L313" s="4" t="s">
        <v>28</v>
      </c>
      <c r="M313" s="8">
        <v>16.5</v>
      </c>
      <c r="N313" s="10">
        <v>2</v>
      </c>
      <c r="O313" s="10">
        <v>11</v>
      </c>
      <c r="P313" s="10">
        <v>235</v>
      </c>
      <c r="R313" s="10">
        <v>17</v>
      </c>
      <c r="S313" s="10">
        <v>3.1</v>
      </c>
      <c r="U313" s="10" t="s">
        <v>28</v>
      </c>
      <c r="V313" s="12">
        <v>2</v>
      </c>
      <c r="W313" s="12">
        <v>11</v>
      </c>
      <c r="X313" s="12">
        <v>253</v>
      </c>
      <c r="AC313" s="13">
        <v>2</v>
      </c>
      <c r="AD313" s="13">
        <v>11</v>
      </c>
      <c r="AE313" s="13"/>
      <c r="AF313" s="13"/>
      <c r="AG313" s="13"/>
      <c r="AH313" s="23"/>
      <c r="AI313" s="24">
        <v>2</v>
      </c>
      <c r="AJ313" s="24" t="s">
        <v>104</v>
      </c>
      <c r="AK313" s="24">
        <v>264</v>
      </c>
      <c r="AL313" s="24"/>
      <c r="AM313" s="24"/>
      <c r="AN313" s="24"/>
      <c r="AO313" s="6">
        <f t="shared" ref="AO313:AO314" si="68">AK313-X313</f>
        <v>11</v>
      </c>
      <c r="AP313" s="6">
        <v>0</v>
      </c>
      <c r="AQ313" s="26">
        <v>18.659999999999997</v>
      </c>
      <c r="AR313" s="26">
        <v>2</v>
      </c>
      <c r="AS313" s="26" t="s">
        <v>104</v>
      </c>
      <c r="AT313" s="26">
        <v>280</v>
      </c>
      <c r="AX313" s="26">
        <v>8.8888888888888893</v>
      </c>
      <c r="BB313">
        <f t="shared" ref="BB313:BB314" si="69">AT313-AK313</f>
        <v>16</v>
      </c>
    </row>
    <row r="314" spans="1:54" x14ac:dyDescent="0.25">
      <c r="A314" s="4">
        <v>5</v>
      </c>
      <c r="B314" s="4">
        <v>292</v>
      </c>
      <c r="C314" s="4">
        <v>48.927656288982469</v>
      </c>
      <c r="D314" s="4">
        <v>33.533960623033991</v>
      </c>
      <c r="E314" s="4">
        <v>-3.0274000000000001</v>
      </c>
      <c r="F314" s="4">
        <v>2515888.7532511093</v>
      </c>
      <c r="G314" s="4">
        <v>6861337.2326164907</v>
      </c>
      <c r="H314" s="4">
        <v>180.48259999999999</v>
      </c>
      <c r="I314" s="4">
        <v>3</v>
      </c>
      <c r="J314" s="4">
        <v>11</v>
      </c>
      <c r="K314" s="4">
        <v>155</v>
      </c>
      <c r="L314" s="4" t="s">
        <v>28</v>
      </c>
      <c r="M314" s="8">
        <v>17.5</v>
      </c>
      <c r="N314" s="10">
        <v>3</v>
      </c>
      <c r="O314" s="10">
        <v>11</v>
      </c>
      <c r="P314" s="10">
        <v>166</v>
      </c>
      <c r="R314" s="10">
        <v>20</v>
      </c>
      <c r="S314" s="10">
        <v>10</v>
      </c>
      <c r="U314" s="10" t="s">
        <v>28</v>
      </c>
      <c r="V314" s="12">
        <v>3</v>
      </c>
      <c r="W314" s="12">
        <v>11</v>
      </c>
      <c r="X314" s="12">
        <v>176</v>
      </c>
      <c r="AC314" s="13">
        <v>4</v>
      </c>
      <c r="AD314" s="13">
        <v>11</v>
      </c>
      <c r="AE314" s="13"/>
      <c r="AF314" s="13"/>
      <c r="AG314" s="13"/>
      <c r="AH314" s="23"/>
      <c r="AI314" s="24">
        <v>3</v>
      </c>
      <c r="AJ314" s="24">
        <v>11</v>
      </c>
      <c r="AK314" s="24">
        <v>187</v>
      </c>
      <c r="AL314" s="24"/>
      <c r="AM314" s="24"/>
      <c r="AN314" s="24"/>
      <c r="AO314" s="6">
        <f t="shared" si="68"/>
        <v>11</v>
      </c>
      <c r="AP314" s="6">
        <v>0</v>
      </c>
      <c r="AQ314" s="26">
        <v>21.570000000000022</v>
      </c>
      <c r="AR314" s="26">
        <v>3</v>
      </c>
      <c r="AS314" s="26">
        <v>11</v>
      </c>
      <c r="AT314" s="26">
        <v>200</v>
      </c>
      <c r="AX314" s="26">
        <v>7.2222222222222223</v>
      </c>
      <c r="BB314">
        <f t="shared" si="69"/>
        <v>13</v>
      </c>
    </row>
    <row r="315" spans="1:54" x14ac:dyDescent="0.25">
      <c r="A315" s="4">
        <v>5</v>
      </c>
      <c r="B315" s="4">
        <v>291</v>
      </c>
      <c r="C315" s="4">
        <v>48.002580715202512</v>
      </c>
      <c r="D315" s="4">
        <v>35.419923555542397</v>
      </c>
      <c r="E315" s="4">
        <v>-3.0133999999999999</v>
      </c>
      <c r="F315" s="4">
        <v>2515888.7888777973</v>
      </c>
      <c r="G315" s="4">
        <v>6861339.3329383088</v>
      </c>
      <c r="H315" s="4">
        <v>180.4966</v>
      </c>
      <c r="I315" s="4">
        <v>4</v>
      </c>
      <c r="J315" s="4">
        <v>11</v>
      </c>
      <c r="K315" s="4">
        <v>76</v>
      </c>
      <c r="L315" s="4" t="s">
        <v>28</v>
      </c>
      <c r="M315" s="8">
        <v>10</v>
      </c>
      <c r="N315" s="10">
        <v>4</v>
      </c>
      <c r="O315" s="10">
        <v>11</v>
      </c>
      <c r="P315" s="10">
        <v>84</v>
      </c>
      <c r="R315" s="10">
        <v>11.6</v>
      </c>
      <c r="S315" s="10">
        <v>3.7</v>
      </c>
      <c r="U315" s="10" t="s">
        <v>28</v>
      </c>
      <c r="V315" s="12">
        <v>4</v>
      </c>
      <c r="W315" s="12">
        <v>11</v>
      </c>
      <c r="X315" s="12">
        <v>92</v>
      </c>
      <c r="AC315" s="13">
        <v>4</v>
      </c>
      <c r="AD315" s="13">
        <v>11</v>
      </c>
      <c r="AE315" s="13"/>
      <c r="AF315" s="13"/>
      <c r="AG315" s="13"/>
      <c r="AH315" s="23"/>
      <c r="AI315" s="24">
        <v>4</v>
      </c>
      <c r="AJ315" s="24">
        <v>31</v>
      </c>
      <c r="AK315" s="24"/>
      <c r="AL315" s="24"/>
      <c r="AM315" s="24"/>
      <c r="AN315" s="24"/>
      <c r="AP315" s="6">
        <v>1</v>
      </c>
    </row>
    <row r="316" spans="1:54" x14ac:dyDescent="0.25">
      <c r="A316" s="4">
        <v>5</v>
      </c>
      <c r="B316" s="4">
        <v>290</v>
      </c>
      <c r="C316" s="4">
        <v>49.206522570740503</v>
      </c>
      <c r="D316" s="4">
        <v>36.870971800255077</v>
      </c>
      <c r="E316" s="4">
        <v>-3.0714000000000001</v>
      </c>
      <c r="F316" s="4">
        <v>2515890.5216598911</v>
      </c>
      <c r="G316" s="4">
        <v>6861340.0762304552</v>
      </c>
      <c r="H316" s="4">
        <v>180.43859999999998</v>
      </c>
      <c r="I316" s="4">
        <v>3</v>
      </c>
      <c r="J316" s="4">
        <v>11</v>
      </c>
      <c r="K316" s="4">
        <v>50</v>
      </c>
      <c r="L316" s="4" t="s">
        <v>28</v>
      </c>
      <c r="M316" s="8">
        <v>8.25</v>
      </c>
      <c r="N316" s="10">
        <v>3</v>
      </c>
      <c r="O316" s="10">
        <v>11</v>
      </c>
      <c r="P316" s="10">
        <v>54</v>
      </c>
      <c r="R316" s="10">
        <v>9.1999999999999993</v>
      </c>
      <c r="S316" s="10">
        <v>3.9</v>
      </c>
      <c r="U316" s="10" t="s">
        <v>28</v>
      </c>
      <c r="V316" s="12">
        <v>4</v>
      </c>
      <c r="W316" s="12">
        <v>11</v>
      </c>
      <c r="X316" s="12">
        <v>58</v>
      </c>
      <c r="AC316" s="13">
        <v>4</v>
      </c>
      <c r="AD316" s="13">
        <v>11</v>
      </c>
      <c r="AE316" s="13"/>
      <c r="AF316" s="13"/>
      <c r="AG316" s="13"/>
      <c r="AH316" s="23"/>
      <c r="AI316" s="24"/>
      <c r="AJ316" s="24"/>
      <c r="AK316" s="24"/>
      <c r="AL316" s="24"/>
      <c r="AM316" s="24"/>
      <c r="AN316" s="24"/>
      <c r="AP316" s="6">
        <v>1</v>
      </c>
    </row>
    <row r="317" spans="1:54" x14ac:dyDescent="0.25">
      <c r="A317" s="4">
        <v>5</v>
      </c>
      <c r="B317" s="4">
        <v>289</v>
      </c>
      <c r="C317" s="4">
        <v>46.763470880690136</v>
      </c>
      <c r="D317" s="4">
        <v>38.160873904967701</v>
      </c>
      <c r="E317" s="4">
        <v>-1.5364</v>
      </c>
      <c r="F317" s="4">
        <v>2515888.9344323291</v>
      </c>
      <c r="G317" s="4">
        <v>6861342.3374375813</v>
      </c>
      <c r="H317" s="4">
        <v>181.9736</v>
      </c>
      <c r="I317" s="4">
        <v>1</v>
      </c>
      <c r="J317" s="4">
        <v>11</v>
      </c>
      <c r="K317" s="4">
        <v>114</v>
      </c>
      <c r="L317" s="4" t="s">
        <v>28</v>
      </c>
      <c r="M317" s="8">
        <v>11.5</v>
      </c>
      <c r="N317" s="10">
        <v>1</v>
      </c>
      <c r="O317" s="10">
        <v>11</v>
      </c>
      <c r="P317" s="10">
        <v>126</v>
      </c>
      <c r="R317" s="10">
        <v>13.4</v>
      </c>
      <c r="S317" s="10">
        <v>5.7</v>
      </c>
      <c r="U317" s="10" t="s">
        <v>28</v>
      </c>
      <c r="V317" s="12">
        <v>1</v>
      </c>
      <c r="W317" s="12">
        <v>11</v>
      </c>
      <c r="X317" s="12">
        <v>129</v>
      </c>
      <c r="AC317" s="13">
        <v>1</v>
      </c>
      <c r="AD317" s="13" t="s">
        <v>103</v>
      </c>
      <c r="AE317" s="13"/>
      <c r="AF317" s="13" t="s">
        <v>151</v>
      </c>
      <c r="AG317" s="13">
        <v>1</v>
      </c>
      <c r="AH317" s="23">
        <v>10</v>
      </c>
      <c r="AI317" s="24">
        <v>1</v>
      </c>
      <c r="AJ317" s="24">
        <v>31</v>
      </c>
      <c r="AK317" s="24"/>
      <c r="AL317" s="24"/>
      <c r="AM317" s="24"/>
      <c r="AN317" s="24"/>
      <c r="AP317" s="6">
        <v>0</v>
      </c>
    </row>
    <row r="318" spans="1:54" x14ac:dyDescent="0.25">
      <c r="A318" s="4">
        <v>5</v>
      </c>
      <c r="B318" s="4">
        <v>288</v>
      </c>
      <c r="C318" s="4">
        <v>48.505430086680747</v>
      </c>
      <c r="D318" s="4">
        <v>39.17894370840191</v>
      </c>
      <c r="E318" s="4">
        <v>-2.0413999999999999</v>
      </c>
      <c r="F318" s="4">
        <v>2515890.9489232334</v>
      </c>
      <c r="G318" s="4">
        <v>6861342.4501957102</v>
      </c>
      <c r="H318" s="4">
        <v>181.46859999999998</v>
      </c>
      <c r="I318" s="4">
        <v>1</v>
      </c>
      <c r="J318" s="4">
        <v>11</v>
      </c>
      <c r="K318" s="4">
        <v>221</v>
      </c>
      <c r="L318" s="4" t="s">
        <v>28</v>
      </c>
      <c r="M318" s="8">
        <v>15.5</v>
      </c>
      <c r="N318" s="10">
        <v>1</v>
      </c>
      <c r="O318" s="10">
        <v>11</v>
      </c>
      <c r="P318" s="10">
        <v>245</v>
      </c>
      <c r="R318" s="10">
        <v>18.399999999999999</v>
      </c>
      <c r="S318" s="10">
        <v>7.5</v>
      </c>
      <c r="T318" s="10">
        <v>5.39</v>
      </c>
      <c r="U318" s="10">
        <v>4.8049999999999997</v>
      </c>
      <c r="V318" s="12">
        <v>1</v>
      </c>
      <c r="W318" s="12">
        <v>11</v>
      </c>
      <c r="X318" s="12">
        <v>274</v>
      </c>
      <c r="AC318" s="13">
        <v>1</v>
      </c>
      <c r="AD318" s="13">
        <v>11</v>
      </c>
      <c r="AE318" s="13"/>
      <c r="AF318" s="13"/>
      <c r="AG318" s="13"/>
      <c r="AH318" s="23"/>
      <c r="AI318" s="24">
        <v>1</v>
      </c>
      <c r="AJ318" s="24">
        <v>11</v>
      </c>
      <c r="AK318" s="24">
        <v>290</v>
      </c>
      <c r="AL318" s="24"/>
      <c r="AM318" s="24"/>
      <c r="AN318" s="24"/>
      <c r="AO318" s="6">
        <f t="shared" ref="AO318:AO319" si="70">AK318-X318</f>
        <v>16</v>
      </c>
      <c r="AP318" s="6">
        <v>0</v>
      </c>
      <c r="AQ318" s="26">
        <v>22.019999999999982</v>
      </c>
      <c r="AR318" s="26">
        <v>1</v>
      </c>
      <c r="AS318" s="26">
        <v>11</v>
      </c>
      <c r="AT318" s="26">
        <v>315</v>
      </c>
      <c r="AU318" s="26">
        <v>27</v>
      </c>
      <c r="AV318" s="26">
        <v>21.332999999999998</v>
      </c>
      <c r="AW318" s="26">
        <v>10</v>
      </c>
      <c r="AX318" s="26">
        <v>13.888888888888889</v>
      </c>
      <c r="AY318" s="26">
        <v>36</v>
      </c>
      <c r="AZ318" s="26">
        <v>7.0499999999999936</v>
      </c>
      <c r="BB318">
        <f t="shared" ref="BB318:BB319" si="71">AT318-AK318</f>
        <v>25</v>
      </c>
    </row>
    <row r="319" spans="1:54" x14ac:dyDescent="0.25">
      <c r="A319" s="4">
        <v>5</v>
      </c>
      <c r="B319" s="4">
        <v>285</v>
      </c>
      <c r="C319" s="4">
        <v>43.513425682842644</v>
      </c>
      <c r="D319" s="4">
        <v>39.288743672249559</v>
      </c>
      <c r="E319" s="4">
        <v>0.69399999999999995</v>
      </c>
      <c r="F319" s="4">
        <v>2515886.5549958069</v>
      </c>
      <c r="G319" s="4">
        <v>6861344.8220232278</v>
      </c>
      <c r="H319" s="4">
        <v>184.20399999999998</v>
      </c>
      <c r="I319" s="4">
        <v>3</v>
      </c>
      <c r="J319" s="4">
        <v>11</v>
      </c>
      <c r="K319" s="4">
        <v>71</v>
      </c>
      <c r="L319" s="4" t="s">
        <v>28</v>
      </c>
      <c r="M319" s="8">
        <v>8.75</v>
      </c>
      <c r="N319" s="10">
        <v>3</v>
      </c>
      <c r="O319" s="10">
        <v>11</v>
      </c>
      <c r="P319" s="10">
        <v>87</v>
      </c>
      <c r="R319" s="10">
        <v>10.55</v>
      </c>
      <c r="S319" s="10">
        <v>3.3</v>
      </c>
      <c r="U319" s="10" t="s">
        <v>28</v>
      </c>
      <c r="V319" s="12">
        <v>3</v>
      </c>
      <c r="W319" s="12">
        <v>11</v>
      </c>
      <c r="X319" s="12">
        <v>103</v>
      </c>
      <c r="AC319" s="13">
        <v>3</v>
      </c>
      <c r="AD319" s="13">
        <v>11</v>
      </c>
      <c r="AE319" s="13"/>
      <c r="AF319" s="13"/>
      <c r="AG319" s="13"/>
      <c r="AH319" s="23"/>
      <c r="AI319" s="24">
        <v>3</v>
      </c>
      <c r="AJ319" s="24">
        <v>11</v>
      </c>
      <c r="AK319" s="24">
        <v>114</v>
      </c>
      <c r="AL319" s="24"/>
      <c r="AM319" s="24"/>
      <c r="AN319" s="24"/>
      <c r="AO319" s="6">
        <f t="shared" si="70"/>
        <v>11</v>
      </c>
      <c r="AP319" s="6">
        <v>0</v>
      </c>
      <c r="AQ319" s="26">
        <v>15.490000000000009</v>
      </c>
      <c r="AR319" s="26">
        <v>3</v>
      </c>
      <c r="AS319" s="26">
        <v>11</v>
      </c>
      <c r="AT319" s="26">
        <v>137</v>
      </c>
      <c r="AX319" s="26">
        <v>12.777777777777777</v>
      </c>
      <c r="BB319">
        <f t="shared" si="71"/>
        <v>23</v>
      </c>
    </row>
    <row r="320" spans="1:54" x14ac:dyDescent="0.25">
      <c r="A320" s="4">
        <v>5</v>
      </c>
      <c r="B320" s="4">
        <v>272</v>
      </c>
      <c r="C320" s="4">
        <v>41.426668771212327</v>
      </c>
      <c r="D320" s="4">
        <v>40.708960054271358</v>
      </c>
      <c r="E320" s="4">
        <v>1.19</v>
      </c>
      <c r="F320" s="4">
        <v>2515885.3443104238</v>
      </c>
      <c r="G320" s="4">
        <v>6861347.0369295198</v>
      </c>
      <c r="H320" s="4">
        <v>184.7</v>
      </c>
      <c r="I320" s="4">
        <v>2</v>
      </c>
      <c r="J320" s="4">
        <v>11</v>
      </c>
      <c r="K320" s="4">
        <v>36</v>
      </c>
      <c r="L320" s="4" t="s">
        <v>28</v>
      </c>
      <c r="M320" s="8">
        <v>3</v>
      </c>
      <c r="N320" s="10">
        <v>2</v>
      </c>
      <c r="O320" s="10">
        <v>11</v>
      </c>
      <c r="P320" s="10">
        <v>54</v>
      </c>
      <c r="R320" s="10">
        <v>3.9</v>
      </c>
      <c r="S320" s="10">
        <v>0.625</v>
      </c>
      <c r="U320" s="10" t="s">
        <v>28</v>
      </c>
      <c r="V320" s="12">
        <v>2</v>
      </c>
      <c r="W320" s="12">
        <v>11</v>
      </c>
      <c r="X320" s="12">
        <v>74</v>
      </c>
      <c r="AC320" s="13">
        <v>2</v>
      </c>
      <c r="AD320" s="13">
        <v>11</v>
      </c>
      <c r="AE320" s="13"/>
      <c r="AF320" s="13"/>
      <c r="AG320" s="13"/>
      <c r="AH320" s="23"/>
      <c r="AI320" s="24"/>
      <c r="AJ320" s="24"/>
      <c r="AK320" s="24"/>
      <c r="AL320" s="24"/>
      <c r="AM320" s="24"/>
      <c r="AN320" s="24"/>
      <c r="AP320" s="6">
        <v>1</v>
      </c>
    </row>
    <row r="321" spans="1:54" x14ac:dyDescent="0.25">
      <c r="A321" s="4">
        <v>5</v>
      </c>
      <c r="B321" s="4">
        <v>274</v>
      </c>
      <c r="C321" s="4">
        <v>41.745277139853165</v>
      </c>
      <c r="D321" s="4">
        <v>42.995672823167368</v>
      </c>
      <c r="E321" s="4">
        <v>1.1319999999999999</v>
      </c>
      <c r="F321" s="4">
        <v>2515886.6696400298</v>
      </c>
      <c r="G321" s="4">
        <v>6861348.9274500879</v>
      </c>
      <c r="H321" s="4">
        <v>184.642</v>
      </c>
      <c r="I321" s="4">
        <v>1</v>
      </c>
      <c r="J321" s="4">
        <v>11</v>
      </c>
      <c r="K321" s="4">
        <v>177</v>
      </c>
      <c r="L321" s="4" t="s">
        <v>28</v>
      </c>
      <c r="M321" s="8">
        <v>13.85</v>
      </c>
      <c r="N321" s="10">
        <v>1</v>
      </c>
      <c r="O321" s="10">
        <v>11</v>
      </c>
      <c r="P321" s="10">
        <v>194</v>
      </c>
      <c r="R321" s="10">
        <v>15.5</v>
      </c>
      <c r="S321" s="10">
        <v>6.35</v>
      </c>
      <c r="U321" s="10" t="s">
        <v>28</v>
      </c>
      <c r="V321" s="12">
        <v>1</v>
      </c>
      <c r="W321" s="12">
        <v>11</v>
      </c>
      <c r="X321" s="12">
        <v>204</v>
      </c>
      <c r="AC321" s="13">
        <v>1</v>
      </c>
      <c r="AD321" s="13">
        <v>11</v>
      </c>
      <c r="AE321" s="13"/>
      <c r="AF321" s="13"/>
      <c r="AG321" s="13"/>
      <c r="AH321" s="23"/>
      <c r="AI321" s="24">
        <v>1</v>
      </c>
      <c r="AJ321" s="24">
        <v>11</v>
      </c>
      <c r="AK321" s="24">
        <v>213</v>
      </c>
      <c r="AL321" s="24"/>
      <c r="AM321" s="24"/>
      <c r="AN321" s="24"/>
      <c r="AO321" s="6">
        <f>AK321-X321</f>
        <v>9</v>
      </c>
      <c r="AP321" s="6">
        <v>0</v>
      </c>
      <c r="AQ321" s="26">
        <v>16.819999999999993</v>
      </c>
      <c r="AR321" s="26">
        <v>1</v>
      </c>
      <c r="AS321" s="26" t="s">
        <v>104</v>
      </c>
      <c r="AT321" s="26">
        <v>220</v>
      </c>
      <c r="AX321" s="26">
        <v>3.8888888888888888</v>
      </c>
      <c r="BB321">
        <f>AT321-AK321</f>
        <v>7</v>
      </c>
    </row>
    <row r="322" spans="1:54" x14ac:dyDescent="0.25">
      <c r="A322" s="4">
        <v>5</v>
      </c>
      <c r="B322" s="4">
        <v>275</v>
      </c>
      <c r="C322" s="4">
        <v>41.974254018513669</v>
      </c>
      <c r="D322" s="4">
        <v>43.572681999037975</v>
      </c>
      <c r="E322" s="4">
        <v>1.0129999999999999</v>
      </c>
      <c r="F322" s="4">
        <v>2515887.1363317706</v>
      </c>
      <c r="G322" s="4">
        <v>6861349.3368017934</v>
      </c>
      <c r="H322" s="4">
        <v>184.523</v>
      </c>
      <c r="I322" s="4">
        <v>2</v>
      </c>
      <c r="J322" s="4">
        <v>11</v>
      </c>
      <c r="K322" s="4">
        <v>26</v>
      </c>
      <c r="L322" s="4" t="s">
        <v>28</v>
      </c>
      <c r="M322" s="8">
        <v>4.25</v>
      </c>
      <c r="N322" s="10">
        <v>2</v>
      </c>
      <c r="O322" s="10">
        <v>11</v>
      </c>
      <c r="P322" s="10">
        <v>42</v>
      </c>
      <c r="R322" s="10">
        <v>3.6875</v>
      </c>
      <c r="S322" s="10">
        <v>0.75</v>
      </c>
      <c r="U322" s="10" t="s">
        <v>28</v>
      </c>
      <c r="V322" s="12">
        <v>2</v>
      </c>
      <c r="W322" s="12">
        <v>11</v>
      </c>
      <c r="X322" s="12">
        <v>66</v>
      </c>
      <c r="AC322" s="13">
        <v>2</v>
      </c>
      <c r="AD322" s="13">
        <v>11</v>
      </c>
      <c r="AE322" s="13"/>
      <c r="AF322" s="13"/>
      <c r="AG322" s="13"/>
      <c r="AH322" s="23"/>
      <c r="AI322" s="24"/>
      <c r="AJ322" s="24"/>
      <c r="AK322" s="24"/>
      <c r="AL322" s="24"/>
      <c r="AM322" s="24"/>
      <c r="AN322" s="24"/>
      <c r="AP322" s="6">
        <v>1</v>
      </c>
    </row>
    <row r="323" spans="1:54" x14ac:dyDescent="0.25">
      <c r="A323" s="4">
        <v>5</v>
      </c>
      <c r="B323" s="4">
        <v>277</v>
      </c>
      <c r="C323" s="4">
        <v>40.009193432244963</v>
      </c>
      <c r="D323" s="4">
        <v>45.08460325766665</v>
      </c>
      <c r="E323" s="4">
        <v>1.0920000000000001</v>
      </c>
      <c r="F323" s="4">
        <v>2515886.0757577042</v>
      </c>
      <c r="G323" s="4">
        <v>6861351.5779067995</v>
      </c>
      <c r="H323" s="4">
        <v>184.602</v>
      </c>
      <c r="I323" s="4">
        <v>1</v>
      </c>
      <c r="J323" s="4">
        <v>11</v>
      </c>
      <c r="K323" s="4">
        <v>175</v>
      </c>
      <c r="L323" s="4" t="s">
        <v>28</v>
      </c>
      <c r="M323" s="8">
        <v>14.5</v>
      </c>
      <c r="N323" s="10">
        <v>1</v>
      </c>
      <c r="O323" s="10">
        <v>11</v>
      </c>
      <c r="P323" s="10">
        <v>190</v>
      </c>
      <c r="R323" s="10">
        <v>16.5</v>
      </c>
      <c r="S323" s="10">
        <v>9.1999999999999993</v>
      </c>
      <c r="U323" s="10" t="s">
        <v>28</v>
      </c>
      <c r="V323" s="12">
        <v>1</v>
      </c>
      <c r="W323" s="12">
        <v>11</v>
      </c>
      <c r="X323" s="12">
        <v>203</v>
      </c>
      <c r="Z323" s="12">
        <v>17.3</v>
      </c>
      <c r="AA323" s="12">
        <v>9.1</v>
      </c>
      <c r="AB323" s="12">
        <v>3.87</v>
      </c>
      <c r="AC323" s="13">
        <v>1</v>
      </c>
      <c r="AD323" s="13">
        <v>11</v>
      </c>
      <c r="AE323" s="13"/>
      <c r="AF323" s="13"/>
      <c r="AG323" s="13"/>
      <c r="AH323" s="23"/>
      <c r="AI323" s="24">
        <v>1</v>
      </c>
      <c r="AJ323" s="24" t="s">
        <v>104</v>
      </c>
      <c r="AK323" s="24">
        <v>211</v>
      </c>
      <c r="AL323" s="24"/>
      <c r="AM323" s="24"/>
      <c r="AN323" s="24"/>
      <c r="AO323" s="6">
        <f t="shared" ref="AO323:AO326" si="72">AK323-X323</f>
        <v>8</v>
      </c>
      <c r="AP323" s="6">
        <v>0</v>
      </c>
      <c r="AQ323" s="26">
        <v>17.810000000000002</v>
      </c>
      <c r="AR323" s="26">
        <v>1</v>
      </c>
      <c r="AS323" s="26" t="s">
        <v>104</v>
      </c>
      <c r="AT323" s="26">
        <v>228</v>
      </c>
      <c r="AX323" s="26">
        <v>9.4444444444444446</v>
      </c>
      <c r="BB323">
        <f t="shared" ref="BB323:BB326" si="73">AT323-AK323</f>
        <v>17</v>
      </c>
    </row>
    <row r="324" spans="1:54" x14ac:dyDescent="0.25">
      <c r="A324" s="4">
        <v>5</v>
      </c>
      <c r="B324" s="4">
        <v>284</v>
      </c>
      <c r="C324" s="4">
        <v>44.009150873284348</v>
      </c>
      <c r="D324" s="4">
        <v>46.146763542121732</v>
      </c>
      <c r="E324" s="4">
        <v>0.40400000000000003</v>
      </c>
      <c r="F324" s="4">
        <v>2515890.1204327443</v>
      </c>
      <c r="G324" s="4">
        <v>6861350.7012952445</v>
      </c>
      <c r="H324" s="4">
        <v>183.91399999999999</v>
      </c>
      <c r="I324" s="4">
        <v>1</v>
      </c>
      <c r="J324" s="4">
        <v>11</v>
      </c>
      <c r="K324" s="4">
        <v>141</v>
      </c>
      <c r="L324" s="4" t="s">
        <v>28</v>
      </c>
      <c r="M324" s="8">
        <v>12.75</v>
      </c>
      <c r="N324" s="10">
        <v>1</v>
      </c>
      <c r="O324" s="10">
        <v>11</v>
      </c>
      <c r="P324" s="10">
        <v>153</v>
      </c>
      <c r="R324" s="10">
        <v>14.1</v>
      </c>
      <c r="S324" s="10">
        <v>4.0999999999999996</v>
      </c>
      <c r="U324" s="10" t="s">
        <v>28</v>
      </c>
      <c r="V324" s="12">
        <v>1</v>
      </c>
      <c r="W324" s="12">
        <v>11</v>
      </c>
      <c r="X324" s="12">
        <v>167</v>
      </c>
      <c r="AC324" s="13">
        <v>1</v>
      </c>
      <c r="AD324" s="13">
        <v>11</v>
      </c>
      <c r="AE324" s="13"/>
      <c r="AF324" s="13"/>
      <c r="AG324" s="13"/>
      <c r="AH324" s="23"/>
      <c r="AI324" s="24">
        <v>1</v>
      </c>
      <c r="AJ324" s="24" t="s">
        <v>104</v>
      </c>
      <c r="AK324" s="24">
        <v>173</v>
      </c>
      <c r="AL324" s="24"/>
      <c r="AM324" s="24"/>
      <c r="AN324" s="24"/>
      <c r="AO324" s="6">
        <f t="shared" si="72"/>
        <v>6</v>
      </c>
      <c r="AP324" s="6">
        <v>0</v>
      </c>
      <c r="AQ324" s="26">
        <v>16.310000000000002</v>
      </c>
      <c r="AR324" s="26">
        <v>1</v>
      </c>
      <c r="AS324" s="26" t="s">
        <v>104</v>
      </c>
      <c r="AT324" s="26">
        <v>187</v>
      </c>
      <c r="AX324" s="26">
        <v>7.7777777777777777</v>
      </c>
      <c r="BB324">
        <f t="shared" si="73"/>
        <v>14</v>
      </c>
    </row>
    <row r="325" spans="1:54" x14ac:dyDescent="0.25">
      <c r="A325" s="4">
        <v>5</v>
      </c>
      <c r="B325" s="4">
        <v>279</v>
      </c>
      <c r="C325" s="4">
        <v>40.479112688143857</v>
      </c>
      <c r="D325" s="4">
        <v>47.099622089572549</v>
      </c>
      <c r="E325" s="4">
        <v>1.0980000000000001</v>
      </c>
      <c r="F325" s="4">
        <v>2515887.4120174102</v>
      </c>
      <c r="G325" s="4">
        <v>6861353.157633042</v>
      </c>
      <c r="H325" s="4">
        <v>184.608</v>
      </c>
      <c r="I325" s="4">
        <v>1</v>
      </c>
      <c r="J325" s="4">
        <v>11</v>
      </c>
      <c r="K325" s="4">
        <v>199</v>
      </c>
      <c r="L325" s="4" t="s">
        <v>28</v>
      </c>
      <c r="M325" s="8">
        <v>14</v>
      </c>
      <c r="N325" s="10">
        <v>1</v>
      </c>
      <c r="O325" s="10">
        <v>11</v>
      </c>
      <c r="P325" s="10">
        <v>211</v>
      </c>
      <c r="R325" s="10">
        <v>15.9</v>
      </c>
      <c r="S325" s="10">
        <v>8</v>
      </c>
      <c r="U325" s="10" t="s">
        <v>28</v>
      </c>
      <c r="V325" s="12">
        <v>1</v>
      </c>
      <c r="W325" s="12">
        <v>11</v>
      </c>
      <c r="X325" s="12">
        <v>228</v>
      </c>
      <c r="Z325" s="12">
        <v>17.2</v>
      </c>
      <c r="AA325" s="12">
        <v>11.2</v>
      </c>
      <c r="AB325" s="12">
        <v>5.19</v>
      </c>
      <c r="AC325" s="13">
        <v>1</v>
      </c>
      <c r="AD325" s="13">
        <v>11</v>
      </c>
      <c r="AE325" s="13"/>
      <c r="AF325" s="13"/>
      <c r="AG325" s="13"/>
      <c r="AH325" s="23"/>
      <c r="AI325" s="24">
        <v>1</v>
      </c>
      <c r="AJ325" s="24">
        <v>11</v>
      </c>
      <c r="AK325" s="24">
        <v>236</v>
      </c>
      <c r="AL325" s="24"/>
      <c r="AM325" s="24"/>
      <c r="AN325" s="24"/>
      <c r="AO325" s="6">
        <f t="shared" si="72"/>
        <v>8</v>
      </c>
      <c r="AP325" s="6">
        <v>0</v>
      </c>
      <c r="AQ325" s="26">
        <v>17.949999999999989</v>
      </c>
      <c r="AR325" s="26">
        <v>1</v>
      </c>
      <c r="AS325" s="26">
        <v>11</v>
      </c>
      <c r="AT325" s="26">
        <v>246</v>
      </c>
      <c r="AX325" s="26">
        <v>5.5555555555555554</v>
      </c>
      <c r="BB325">
        <f t="shared" si="73"/>
        <v>10</v>
      </c>
    </row>
    <row r="326" spans="1:54" x14ac:dyDescent="0.25">
      <c r="A326" s="4">
        <v>5</v>
      </c>
      <c r="B326" s="4">
        <v>287</v>
      </c>
      <c r="C326" s="4">
        <v>49.407105628422428</v>
      </c>
      <c r="D326" s="4">
        <v>47.275979846238073</v>
      </c>
      <c r="E326" s="4">
        <v>-1.8124</v>
      </c>
      <c r="F326" s="4">
        <v>2515895.4401699225</v>
      </c>
      <c r="G326" s="4">
        <v>6861349.2475272594</v>
      </c>
      <c r="H326" s="4">
        <v>181.69759999999999</v>
      </c>
      <c r="I326" s="4">
        <v>1</v>
      </c>
      <c r="J326" s="4">
        <v>11</v>
      </c>
      <c r="K326" s="4">
        <v>180</v>
      </c>
      <c r="L326" s="4" t="s">
        <v>28</v>
      </c>
      <c r="M326" s="8">
        <v>13.75</v>
      </c>
      <c r="N326" s="10">
        <v>1</v>
      </c>
      <c r="O326" s="10">
        <v>11</v>
      </c>
      <c r="P326" s="10">
        <v>195</v>
      </c>
      <c r="R326" s="10">
        <v>15.6</v>
      </c>
      <c r="S326" s="10">
        <v>6</v>
      </c>
      <c r="U326" s="10" t="s">
        <v>28</v>
      </c>
      <c r="V326" s="12">
        <v>1</v>
      </c>
      <c r="W326" s="12">
        <v>11</v>
      </c>
      <c r="X326" s="12">
        <v>217</v>
      </c>
      <c r="AC326" s="13">
        <v>1</v>
      </c>
      <c r="AD326" s="13">
        <v>11</v>
      </c>
      <c r="AE326" s="13"/>
      <c r="AF326" s="13"/>
      <c r="AG326" s="13"/>
      <c r="AH326" s="23"/>
      <c r="AI326" s="24">
        <v>1</v>
      </c>
      <c r="AJ326" s="24">
        <v>11</v>
      </c>
      <c r="AK326" s="24">
        <v>227</v>
      </c>
      <c r="AL326" s="24"/>
      <c r="AM326" s="24"/>
      <c r="AN326" s="24"/>
      <c r="AO326" s="6">
        <f t="shared" si="72"/>
        <v>10</v>
      </c>
      <c r="AP326" s="6">
        <v>0</v>
      </c>
      <c r="AQ326" s="26">
        <v>19.170000000000016</v>
      </c>
      <c r="AR326" s="26">
        <v>1</v>
      </c>
      <c r="AS326" s="26">
        <v>11</v>
      </c>
      <c r="AT326" s="26">
        <v>248</v>
      </c>
      <c r="AU326" s="26">
        <v>21</v>
      </c>
      <c r="AV326" s="26">
        <v>23</v>
      </c>
      <c r="AW326" s="26">
        <v>7.25</v>
      </c>
      <c r="AX326" s="26">
        <v>11.666666666666668</v>
      </c>
      <c r="AY326" s="26">
        <v>32</v>
      </c>
      <c r="AZ326" s="26">
        <v>13.46153846153846</v>
      </c>
      <c r="BB326">
        <f t="shared" si="73"/>
        <v>21</v>
      </c>
    </row>
    <row r="327" spans="1:54" x14ac:dyDescent="0.25">
      <c r="A327" s="4">
        <v>5</v>
      </c>
      <c r="B327" s="4">
        <v>283</v>
      </c>
      <c r="C327" s="4">
        <v>46.490031538880856</v>
      </c>
      <c r="D327" s="4">
        <v>49.124862956692937</v>
      </c>
      <c r="E327" s="4">
        <v>-0.65839999999999999</v>
      </c>
      <c r="F327" s="4">
        <v>2515893.685602501</v>
      </c>
      <c r="G327" s="4">
        <v>6861352.2222849242</v>
      </c>
      <c r="H327" s="4">
        <v>182.85159999999999</v>
      </c>
      <c r="I327" s="4">
        <v>3</v>
      </c>
      <c r="J327" s="4">
        <v>11</v>
      </c>
      <c r="K327" s="4">
        <v>44</v>
      </c>
      <c r="L327" s="4" t="s">
        <v>28</v>
      </c>
      <c r="M327" s="8">
        <v>5.75</v>
      </c>
      <c r="N327" s="10">
        <v>3</v>
      </c>
      <c r="O327" s="10">
        <v>11</v>
      </c>
      <c r="P327" s="10">
        <v>51</v>
      </c>
      <c r="R327" s="10">
        <v>7.1</v>
      </c>
      <c r="S327" s="10">
        <v>1.9</v>
      </c>
      <c r="U327" s="10" t="s">
        <v>28</v>
      </c>
      <c r="V327" s="12">
        <v>4</v>
      </c>
      <c r="W327" s="12">
        <v>11</v>
      </c>
      <c r="X327" s="12">
        <v>59</v>
      </c>
      <c r="AC327" s="13">
        <v>4</v>
      </c>
      <c r="AD327" s="13">
        <v>11</v>
      </c>
      <c r="AE327" s="13"/>
      <c r="AF327" s="13"/>
      <c r="AG327" s="13"/>
      <c r="AH327" s="23"/>
      <c r="AI327" s="24"/>
      <c r="AJ327" s="24"/>
      <c r="AK327" s="24"/>
      <c r="AL327" s="24"/>
      <c r="AM327" s="24"/>
      <c r="AN327" s="24"/>
      <c r="AP327" s="6">
        <v>1</v>
      </c>
    </row>
    <row r="328" spans="1:54" x14ac:dyDescent="0.25">
      <c r="A328" s="4">
        <v>5</v>
      </c>
      <c r="B328" s="4">
        <v>282</v>
      </c>
      <c r="C328" s="4">
        <v>45.456025729368612</v>
      </c>
      <c r="D328" s="4">
        <v>49.269821522824486</v>
      </c>
      <c r="E328" s="4">
        <v>-0.18540000000000001</v>
      </c>
      <c r="F328" s="4">
        <v>2515892.8311524261</v>
      </c>
      <c r="G328" s="4">
        <v>6861352.8223649766</v>
      </c>
      <c r="H328" s="4">
        <v>183.3246</v>
      </c>
      <c r="I328" s="4">
        <v>1</v>
      </c>
      <c r="J328" s="4">
        <v>11</v>
      </c>
      <c r="K328" s="4">
        <v>57</v>
      </c>
      <c r="L328" s="4" t="s">
        <v>28</v>
      </c>
      <c r="M328" s="8">
        <v>5.25</v>
      </c>
      <c r="N328" s="10">
        <v>1</v>
      </c>
      <c r="O328" s="10" t="s">
        <v>101</v>
      </c>
      <c r="P328" s="10">
        <v>60</v>
      </c>
      <c r="Q328" s="10" t="s">
        <v>95</v>
      </c>
      <c r="R328" s="10">
        <v>5.8</v>
      </c>
      <c r="S328" s="10">
        <v>2.9</v>
      </c>
      <c r="U328" s="10" t="s">
        <v>28</v>
      </c>
      <c r="V328" s="12">
        <v>1</v>
      </c>
      <c r="W328" s="12">
        <v>21</v>
      </c>
      <c r="X328" s="12">
        <v>68</v>
      </c>
      <c r="Y328" s="12" t="s">
        <v>29</v>
      </c>
      <c r="AC328" s="13">
        <v>1</v>
      </c>
      <c r="AD328" s="13">
        <v>21</v>
      </c>
      <c r="AE328" s="13"/>
      <c r="AF328" s="13" t="s">
        <v>152</v>
      </c>
      <c r="AG328" s="13"/>
      <c r="AH328" s="23"/>
      <c r="AI328" s="24"/>
      <c r="AJ328" s="24"/>
      <c r="AK328" s="24"/>
      <c r="AL328" s="24"/>
      <c r="AM328" s="24"/>
      <c r="AN328" s="24"/>
      <c r="AP328" s="6">
        <v>1</v>
      </c>
    </row>
    <row r="329" spans="1:54" x14ac:dyDescent="0.25">
      <c r="A329" s="4">
        <v>5</v>
      </c>
      <c r="B329" s="4">
        <v>281</v>
      </c>
      <c r="C329" s="4">
        <v>42.952017396542956</v>
      </c>
      <c r="D329" s="4">
        <v>49.47772118405485</v>
      </c>
      <c r="E329" s="4">
        <v>0.86599999999999999</v>
      </c>
      <c r="F329" s="4">
        <v>2515890.6967597771</v>
      </c>
      <c r="G329" s="4">
        <v>6861354.1481281603</v>
      </c>
      <c r="H329" s="4">
        <v>184.376</v>
      </c>
      <c r="I329" s="4">
        <v>1</v>
      </c>
      <c r="J329" s="4">
        <v>11</v>
      </c>
      <c r="K329" s="4">
        <v>70</v>
      </c>
      <c r="L329" s="4" t="s">
        <v>28</v>
      </c>
      <c r="M329" s="8">
        <v>7</v>
      </c>
      <c r="N329" s="10">
        <v>1</v>
      </c>
      <c r="O329" s="10" t="s">
        <v>102</v>
      </c>
      <c r="P329" s="10">
        <v>70</v>
      </c>
      <c r="Q329" s="10" t="s">
        <v>95</v>
      </c>
      <c r="R329" s="10">
        <v>6.7</v>
      </c>
      <c r="S329" s="10">
        <v>4.8</v>
      </c>
      <c r="T329" s="10">
        <v>1.4750000000000001</v>
      </c>
      <c r="U329" s="10">
        <v>0</v>
      </c>
      <c r="V329" s="12">
        <v>1</v>
      </c>
      <c r="W329" s="12">
        <v>21</v>
      </c>
      <c r="X329" s="12">
        <v>56</v>
      </c>
      <c r="Y329" s="12" t="s">
        <v>29</v>
      </c>
      <c r="AC329" s="13">
        <v>1</v>
      </c>
      <c r="AD329" s="13">
        <v>21</v>
      </c>
      <c r="AE329" s="13"/>
      <c r="AF329" s="13"/>
      <c r="AG329" s="13"/>
      <c r="AH329" s="23"/>
      <c r="AI329" s="24"/>
      <c r="AJ329" s="24"/>
      <c r="AK329" s="24"/>
      <c r="AL329" s="24"/>
      <c r="AM329" s="24"/>
      <c r="AN329" s="24"/>
      <c r="AP329" s="6">
        <v>1</v>
      </c>
    </row>
    <row r="330" spans="1:54" x14ac:dyDescent="0.25">
      <c r="A330" s="4">
        <v>1</v>
      </c>
      <c r="B330" s="4">
        <v>701</v>
      </c>
      <c r="C330" s="4">
        <v>9.5827822746248454</v>
      </c>
      <c r="D330" s="4">
        <v>14.857557197921739</v>
      </c>
      <c r="E330" s="4"/>
      <c r="F330" s="4">
        <v>2515845.2200000002</v>
      </c>
      <c r="G330" s="4">
        <v>6861338.5300000003</v>
      </c>
      <c r="H330" s="4"/>
      <c r="I330" s="4"/>
      <c r="J330" s="4"/>
      <c r="K330" s="4"/>
      <c r="L330" s="4"/>
      <c r="M330" s="8"/>
      <c r="V330" s="12">
        <v>3</v>
      </c>
      <c r="W330" s="12" t="s">
        <v>103</v>
      </c>
      <c r="X330" s="12">
        <v>70</v>
      </c>
      <c r="Y330" s="12" t="s">
        <v>96</v>
      </c>
      <c r="AC330" s="13">
        <v>3</v>
      </c>
      <c r="AD330" s="13">
        <v>11</v>
      </c>
      <c r="AE330" s="13"/>
      <c r="AF330" s="13"/>
      <c r="AG330" s="13"/>
      <c r="AH330" s="23"/>
      <c r="AI330" s="24">
        <v>3</v>
      </c>
      <c r="AJ330" s="24">
        <v>31</v>
      </c>
      <c r="AK330" s="24"/>
      <c r="AL330" s="24"/>
      <c r="AM330" s="24"/>
      <c r="AN330" s="24"/>
      <c r="AP330" s="6">
        <v>1</v>
      </c>
    </row>
    <row r="331" spans="1:54" x14ac:dyDescent="0.25">
      <c r="A331" s="4">
        <v>1</v>
      </c>
      <c r="B331" s="4">
        <v>702</v>
      </c>
      <c r="C331" s="4">
        <v>8.8838071563826446</v>
      </c>
      <c r="D331" s="4">
        <v>17.869854292180257</v>
      </c>
      <c r="E331" s="4"/>
      <c r="F331" s="4">
        <v>2515845.9700000002</v>
      </c>
      <c r="G331" s="4">
        <v>6861341.5300000003</v>
      </c>
      <c r="H331" s="4"/>
      <c r="I331" s="4"/>
      <c r="J331" s="4"/>
      <c r="K331" s="4"/>
      <c r="L331" s="4"/>
      <c r="M331" s="8"/>
      <c r="V331" s="12">
        <v>13</v>
      </c>
      <c r="W331" s="12">
        <v>11</v>
      </c>
      <c r="X331" s="12">
        <v>49</v>
      </c>
      <c r="AC331" s="13">
        <v>13</v>
      </c>
      <c r="AD331" s="13">
        <v>11</v>
      </c>
      <c r="AE331" s="13"/>
      <c r="AF331" s="13"/>
      <c r="AG331" s="13"/>
      <c r="AH331" s="23"/>
      <c r="AI331" s="24"/>
      <c r="AJ331" s="24"/>
      <c r="AK331" s="24"/>
      <c r="AL331" s="24"/>
      <c r="AM331" s="24"/>
      <c r="AN331" s="24"/>
      <c r="AP331" s="6">
        <v>1</v>
      </c>
    </row>
    <row r="332" spans="1:54" x14ac:dyDescent="0.25">
      <c r="A332" s="4">
        <v>1</v>
      </c>
      <c r="B332" s="4">
        <v>703</v>
      </c>
      <c r="C332" s="4">
        <v>7.801098088737394</v>
      </c>
      <c r="D332" s="4">
        <v>27.49314588429695</v>
      </c>
      <c r="E332" s="4"/>
      <c r="F332" s="4">
        <v>2515849.39</v>
      </c>
      <c r="G332" s="4">
        <v>6861350.5899999999</v>
      </c>
      <c r="H332" s="4"/>
      <c r="I332" s="4"/>
      <c r="J332" s="4"/>
      <c r="K332" s="4"/>
      <c r="L332" s="4"/>
      <c r="M332" s="8"/>
      <c r="V332" s="12">
        <v>2</v>
      </c>
      <c r="W332" s="12">
        <v>11</v>
      </c>
      <c r="X332" s="12">
        <v>50</v>
      </c>
      <c r="AC332" s="13">
        <v>2</v>
      </c>
      <c r="AD332" s="13">
        <v>11</v>
      </c>
      <c r="AE332" s="13"/>
      <c r="AF332" s="13"/>
      <c r="AG332" s="13"/>
      <c r="AH332" s="23"/>
      <c r="AI332" s="24"/>
      <c r="AJ332" s="24"/>
      <c r="AK332" s="24"/>
      <c r="AL332" s="24"/>
      <c r="AM332" s="24"/>
      <c r="AN332" s="24"/>
      <c r="AP332" s="6">
        <v>1</v>
      </c>
    </row>
    <row r="333" spans="1:54" x14ac:dyDescent="0.25">
      <c r="A333" s="4">
        <v>1</v>
      </c>
      <c r="B333" s="4">
        <v>704</v>
      </c>
      <c r="C333" s="4">
        <v>6.7092730064306654</v>
      </c>
      <c r="D333" s="4">
        <v>31.865835902457079</v>
      </c>
      <c r="E333" s="4"/>
      <c r="F333" s="4">
        <v>2515850.41</v>
      </c>
      <c r="G333" s="4">
        <v>6861354.9800000004</v>
      </c>
      <c r="H333" s="4"/>
      <c r="I333" s="4"/>
      <c r="J333" s="4"/>
      <c r="K333" s="4"/>
      <c r="L333" s="4"/>
      <c r="M333" s="8"/>
      <c r="V333" s="12">
        <v>2</v>
      </c>
      <c r="W333" s="12">
        <v>11</v>
      </c>
      <c r="X333" s="12">
        <v>53</v>
      </c>
      <c r="AC333" s="13">
        <v>2</v>
      </c>
      <c r="AD333" s="13">
        <v>11</v>
      </c>
      <c r="AE333" s="13"/>
      <c r="AF333" s="13"/>
      <c r="AG333" s="13"/>
      <c r="AH333" s="23"/>
      <c r="AI333" s="24"/>
      <c r="AJ333" s="24"/>
      <c r="AK333" s="24"/>
      <c r="AL333" s="24"/>
      <c r="AM333" s="24"/>
      <c r="AN333" s="24"/>
      <c r="AP333" s="6">
        <v>1</v>
      </c>
    </row>
    <row r="334" spans="1:54" x14ac:dyDescent="0.25">
      <c r="A334" s="4">
        <v>1</v>
      </c>
      <c r="B334" s="4">
        <v>705</v>
      </c>
      <c r="C334" s="4">
        <v>8.3334269429693961</v>
      </c>
      <c r="D334" s="4">
        <v>32.270093234714984</v>
      </c>
      <c r="E334" s="4"/>
      <c r="F334" s="4">
        <v>2515852.04</v>
      </c>
      <c r="G334" s="4">
        <v>6861354.5999999996</v>
      </c>
      <c r="H334" s="4"/>
      <c r="I334" s="4"/>
      <c r="J334" s="4"/>
      <c r="K334" s="4"/>
      <c r="L334" s="4"/>
      <c r="M334" s="8"/>
      <c r="V334" s="12">
        <v>2</v>
      </c>
      <c r="W334" s="12" t="s">
        <v>103</v>
      </c>
      <c r="X334" s="12">
        <v>56</v>
      </c>
      <c r="Y334" s="12" t="s">
        <v>97</v>
      </c>
      <c r="Z334" s="12">
        <v>3</v>
      </c>
      <c r="AC334" s="13">
        <v>2</v>
      </c>
      <c r="AD334" s="13">
        <v>11</v>
      </c>
      <c r="AE334" s="13"/>
      <c r="AF334" s="13"/>
      <c r="AG334" s="13"/>
      <c r="AH334" s="23"/>
      <c r="AI334" s="24"/>
      <c r="AJ334" s="24"/>
      <c r="AK334" s="24"/>
      <c r="AL334" s="24"/>
      <c r="AM334" s="24"/>
      <c r="AN334" s="24"/>
      <c r="AP334" s="6">
        <v>1</v>
      </c>
    </row>
    <row r="335" spans="1:54" x14ac:dyDescent="0.25">
      <c r="A335" s="4">
        <v>1</v>
      </c>
      <c r="B335" s="4">
        <v>706</v>
      </c>
      <c r="C335" s="4">
        <v>7.7247197693667964</v>
      </c>
      <c r="D335" s="4">
        <v>48.606306859186013</v>
      </c>
      <c r="E335" s="4"/>
      <c r="F335" s="4">
        <v>2515858.94</v>
      </c>
      <c r="G335" s="4">
        <v>6861369.4199999999</v>
      </c>
      <c r="H335" s="4"/>
      <c r="I335" s="4"/>
      <c r="J335" s="4"/>
      <c r="K335" s="4"/>
      <c r="L335" s="4"/>
      <c r="M335" s="8"/>
      <c r="V335" s="12">
        <v>2</v>
      </c>
      <c r="W335" s="12">
        <v>11</v>
      </c>
      <c r="X335" s="12">
        <v>53</v>
      </c>
      <c r="AC335" s="13">
        <v>2</v>
      </c>
      <c r="AD335" s="13">
        <v>11</v>
      </c>
      <c r="AE335" s="13"/>
      <c r="AF335" s="13"/>
      <c r="AG335" s="13"/>
      <c r="AH335" s="23"/>
      <c r="AI335" s="24"/>
      <c r="AJ335" s="24"/>
      <c r="AK335" s="24"/>
      <c r="AL335" s="24"/>
      <c r="AM335" s="24"/>
      <c r="AN335" s="24"/>
      <c r="AP335" s="6">
        <v>1</v>
      </c>
    </row>
    <row r="336" spans="1:54" x14ac:dyDescent="0.25">
      <c r="A336" s="4">
        <v>2</v>
      </c>
      <c r="B336" s="4">
        <v>707</v>
      </c>
      <c r="C336" s="4">
        <v>19.525119782932517</v>
      </c>
      <c r="D336" s="4">
        <v>47.871215353679688</v>
      </c>
      <c r="E336" s="4"/>
      <c r="F336" s="4">
        <v>2515869.11</v>
      </c>
      <c r="G336" s="4">
        <v>6861363.3899999997</v>
      </c>
      <c r="H336" s="4"/>
      <c r="I336" s="4"/>
      <c r="J336" s="4"/>
      <c r="K336" s="4"/>
      <c r="L336" s="4"/>
      <c r="M336" s="8"/>
      <c r="V336" s="12">
        <v>2</v>
      </c>
      <c r="W336" s="12">
        <v>11</v>
      </c>
      <c r="X336" s="12">
        <v>66</v>
      </c>
      <c r="AC336" s="13">
        <v>2</v>
      </c>
      <c r="AD336" s="13">
        <v>11</v>
      </c>
      <c r="AE336" s="13"/>
      <c r="AF336" s="13"/>
      <c r="AG336" s="13"/>
      <c r="AH336" s="23"/>
      <c r="AI336" s="24"/>
      <c r="AJ336" s="24"/>
      <c r="AK336" s="24"/>
      <c r="AL336" s="24"/>
      <c r="AM336" s="24"/>
      <c r="AN336" s="24"/>
      <c r="AP336" s="6">
        <v>1</v>
      </c>
    </row>
    <row r="337" spans="1:42" x14ac:dyDescent="0.25">
      <c r="A337" s="4">
        <v>3</v>
      </c>
      <c r="B337" s="4">
        <v>708</v>
      </c>
      <c r="C337" s="4">
        <v>20.098223560189442</v>
      </c>
      <c r="D337" s="4">
        <v>36.785185764211334</v>
      </c>
      <c r="E337" s="4"/>
      <c r="F337" s="4">
        <v>2515864.5699999998</v>
      </c>
      <c r="G337" s="4">
        <v>6861353.2599999998</v>
      </c>
      <c r="H337" s="4"/>
      <c r="I337" s="4"/>
      <c r="J337" s="4"/>
      <c r="K337" s="4"/>
      <c r="L337" s="4"/>
      <c r="M337" s="8"/>
      <c r="V337" s="12">
        <v>2</v>
      </c>
      <c r="W337" s="12">
        <v>11</v>
      </c>
      <c r="X337" s="12">
        <v>52</v>
      </c>
      <c r="AC337" s="13">
        <v>2</v>
      </c>
      <c r="AD337" s="13">
        <v>11</v>
      </c>
      <c r="AE337" s="13"/>
      <c r="AF337" s="13"/>
      <c r="AG337" s="13"/>
      <c r="AH337" s="23"/>
      <c r="AI337" s="24"/>
      <c r="AJ337" s="24"/>
      <c r="AK337" s="24"/>
      <c r="AL337" s="24"/>
      <c r="AM337" s="24"/>
      <c r="AN337" s="24"/>
      <c r="AP337" s="6">
        <v>1</v>
      </c>
    </row>
    <row r="338" spans="1:42" x14ac:dyDescent="0.25">
      <c r="A338" s="4">
        <v>2</v>
      </c>
      <c r="B338" s="4">
        <v>709</v>
      </c>
      <c r="C338" s="4">
        <v>19.185517266789791</v>
      </c>
      <c r="D338" s="4">
        <v>35.385769020956459</v>
      </c>
      <c r="E338" s="4"/>
      <c r="F338" s="4">
        <v>2515863.12</v>
      </c>
      <c r="G338" s="4">
        <v>6861352.4299999997</v>
      </c>
      <c r="H338" s="4"/>
      <c r="I338" s="4"/>
      <c r="J338" s="4"/>
      <c r="K338" s="4"/>
      <c r="L338" s="4"/>
      <c r="M338" s="8"/>
      <c r="V338" s="12">
        <v>2</v>
      </c>
      <c r="W338" s="12">
        <v>11</v>
      </c>
      <c r="X338" s="12">
        <v>51</v>
      </c>
      <c r="AC338" s="13">
        <v>2</v>
      </c>
      <c r="AD338" s="13">
        <v>11</v>
      </c>
      <c r="AE338" s="13"/>
      <c r="AF338" s="13"/>
      <c r="AG338" s="13"/>
      <c r="AH338" s="23"/>
      <c r="AI338" s="24"/>
      <c r="AJ338" s="24"/>
      <c r="AK338" s="24"/>
      <c r="AL338" s="24"/>
      <c r="AM338" s="24"/>
      <c r="AN338" s="24"/>
      <c r="AP338" s="6">
        <v>1</v>
      </c>
    </row>
    <row r="339" spans="1:42" x14ac:dyDescent="0.25">
      <c r="A339" s="4">
        <v>2</v>
      </c>
      <c r="B339" s="4">
        <v>710</v>
      </c>
      <c r="C339" s="4">
        <v>15.394003190251848</v>
      </c>
      <c r="D339" s="4">
        <v>28.570314450212123</v>
      </c>
      <c r="E339" s="4"/>
      <c r="F339" s="4">
        <v>2515856.64</v>
      </c>
      <c r="G339" s="4">
        <v>6861348.0899999999</v>
      </c>
      <c r="H339" s="4"/>
      <c r="I339" s="4"/>
      <c r="J339" s="4"/>
      <c r="K339" s="4"/>
      <c r="L339" s="4"/>
      <c r="M339" s="8"/>
      <c r="V339" s="12">
        <v>2</v>
      </c>
      <c r="W339" s="12">
        <v>11</v>
      </c>
      <c r="X339" s="12">
        <v>52</v>
      </c>
      <c r="AC339" s="13">
        <v>2</v>
      </c>
      <c r="AD339" s="13">
        <v>11</v>
      </c>
      <c r="AE339" s="13"/>
      <c r="AF339" s="13"/>
      <c r="AG339" s="13"/>
      <c r="AH339" s="23"/>
      <c r="AI339" s="24"/>
      <c r="AJ339" s="24"/>
      <c r="AK339" s="24"/>
      <c r="AL339" s="24"/>
      <c r="AM339" s="24"/>
      <c r="AN339" s="24"/>
      <c r="AP339" s="6">
        <v>1</v>
      </c>
    </row>
    <row r="340" spans="1:42" x14ac:dyDescent="0.25">
      <c r="A340" s="4">
        <v>3</v>
      </c>
      <c r="B340" s="4">
        <v>711</v>
      </c>
      <c r="C340" s="4">
        <v>20.92827903971277</v>
      </c>
      <c r="D340" s="4">
        <v>30.750816874259815</v>
      </c>
      <c r="E340" s="4"/>
      <c r="F340" s="4">
        <v>2515862.56</v>
      </c>
      <c r="G340" s="4">
        <v>6861347.5099999998</v>
      </c>
      <c r="H340" s="4"/>
      <c r="I340" s="4"/>
      <c r="J340" s="4"/>
      <c r="K340" s="4"/>
      <c r="L340" s="4"/>
      <c r="M340" s="8"/>
      <c r="V340" s="12">
        <v>2</v>
      </c>
      <c r="W340" s="12">
        <v>11</v>
      </c>
      <c r="X340" s="12">
        <v>52</v>
      </c>
      <c r="Y340" s="12" t="s">
        <v>98</v>
      </c>
      <c r="AC340" s="13">
        <v>2</v>
      </c>
      <c r="AD340" s="13">
        <v>11</v>
      </c>
      <c r="AE340" s="13"/>
      <c r="AF340" s="13"/>
      <c r="AG340" s="13"/>
      <c r="AH340" s="23"/>
      <c r="AI340" s="24"/>
      <c r="AJ340" s="24"/>
      <c r="AK340" s="24"/>
      <c r="AL340" s="24"/>
      <c r="AM340" s="24"/>
      <c r="AN340" s="24"/>
      <c r="AP340" s="6">
        <v>1</v>
      </c>
    </row>
    <row r="341" spans="1:42" x14ac:dyDescent="0.25">
      <c r="A341" s="4">
        <v>3</v>
      </c>
      <c r="B341" s="4">
        <v>712</v>
      </c>
      <c r="C341" s="4">
        <v>21.062228500519041</v>
      </c>
      <c r="D341" s="4">
        <v>30.774429199931653</v>
      </c>
      <c r="E341" s="4"/>
      <c r="F341" s="4">
        <v>2515862.69</v>
      </c>
      <c r="G341" s="4">
        <v>6861347.4699999997</v>
      </c>
      <c r="H341" s="4"/>
      <c r="I341" s="4"/>
      <c r="J341" s="4"/>
      <c r="K341" s="4"/>
      <c r="L341" s="4"/>
      <c r="M341" s="8"/>
      <c r="V341" s="12">
        <v>2</v>
      </c>
      <c r="W341" s="12">
        <v>11</v>
      </c>
      <c r="X341" s="12">
        <v>53</v>
      </c>
      <c r="Y341" s="12" t="s">
        <v>99</v>
      </c>
      <c r="AC341" s="13">
        <v>2</v>
      </c>
      <c r="AD341" s="13">
        <v>11</v>
      </c>
      <c r="AE341" s="13"/>
      <c r="AF341" s="13"/>
      <c r="AG341" s="13"/>
      <c r="AH341" s="23"/>
      <c r="AI341" s="24"/>
      <c r="AJ341" s="24"/>
      <c r="AK341" s="24"/>
      <c r="AL341" s="24"/>
      <c r="AM341" s="24"/>
      <c r="AN341" s="24"/>
      <c r="AP341" s="6">
        <v>1</v>
      </c>
    </row>
    <row r="342" spans="1:42" x14ac:dyDescent="0.25">
      <c r="A342" s="4">
        <v>2</v>
      </c>
      <c r="B342" s="4">
        <v>713</v>
      </c>
      <c r="C342" s="4">
        <v>19.849532327428989</v>
      </c>
      <c r="D342" s="4">
        <v>15.999942136643877</v>
      </c>
      <c r="E342" s="4"/>
      <c r="F342" s="4">
        <v>2515854.88</v>
      </c>
      <c r="G342" s="4">
        <v>6861334.8700000001</v>
      </c>
      <c r="H342" s="4"/>
      <c r="I342" s="4"/>
      <c r="J342" s="4"/>
      <c r="K342" s="4"/>
      <c r="L342" s="4"/>
      <c r="M342" s="8"/>
      <c r="V342" s="12">
        <v>2</v>
      </c>
      <c r="W342" s="12">
        <v>11</v>
      </c>
      <c r="X342" s="12">
        <v>56</v>
      </c>
      <c r="AC342" s="13">
        <v>2</v>
      </c>
      <c r="AD342" s="13">
        <v>11</v>
      </c>
      <c r="AE342" s="13"/>
      <c r="AF342" s="13"/>
      <c r="AG342" s="13"/>
      <c r="AH342" s="23"/>
      <c r="AI342" s="24"/>
      <c r="AJ342" s="24"/>
      <c r="AK342" s="24"/>
      <c r="AL342" s="24"/>
      <c r="AM342" s="24"/>
      <c r="AN342" s="24"/>
      <c r="AP342" s="6">
        <v>1</v>
      </c>
    </row>
    <row r="343" spans="1:42" x14ac:dyDescent="0.25">
      <c r="A343" s="4">
        <v>4</v>
      </c>
      <c r="B343" s="4">
        <v>714</v>
      </c>
      <c r="C343" s="4">
        <v>30.467743023541235</v>
      </c>
      <c r="D343" s="4">
        <v>4.8869496671385573</v>
      </c>
      <c r="E343" s="4"/>
      <c r="F343" s="4">
        <v>2515859.27</v>
      </c>
      <c r="G343" s="4">
        <v>6861320.1399999997</v>
      </c>
      <c r="H343" s="4"/>
      <c r="I343" s="4"/>
      <c r="J343" s="4"/>
      <c r="K343" s="4"/>
      <c r="L343" s="4"/>
      <c r="M343" s="8"/>
      <c r="V343" s="12">
        <v>2</v>
      </c>
      <c r="W343" s="12">
        <v>11</v>
      </c>
      <c r="X343" s="12">
        <v>54</v>
      </c>
      <c r="AC343" s="13">
        <v>2</v>
      </c>
      <c r="AD343" s="13">
        <v>11</v>
      </c>
      <c r="AE343" s="13"/>
      <c r="AF343" s="13"/>
      <c r="AG343" s="13"/>
      <c r="AH343" s="23"/>
      <c r="AI343" s="24"/>
      <c r="AJ343" s="24"/>
      <c r="AK343" s="24"/>
      <c r="AL343" s="24"/>
      <c r="AM343" s="24"/>
      <c r="AN343" s="24"/>
      <c r="AP343" s="6">
        <v>1</v>
      </c>
    </row>
    <row r="344" spans="1:42" x14ac:dyDescent="0.25">
      <c r="A344" s="4">
        <v>4</v>
      </c>
      <c r="B344" s="4">
        <v>715</v>
      </c>
      <c r="C344" s="4">
        <v>33.82557937133307</v>
      </c>
      <c r="D344" s="4">
        <v>13.60356799459213</v>
      </c>
      <c r="E344" s="4"/>
      <c r="F344" s="4">
        <v>2515866.23</v>
      </c>
      <c r="G344" s="4">
        <v>6861326.3700000001</v>
      </c>
      <c r="H344" s="4"/>
      <c r="I344" s="4"/>
      <c r="J344" s="4"/>
      <c r="K344" s="4"/>
      <c r="L344" s="4"/>
      <c r="M344" s="8"/>
      <c r="V344" s="12">
        <v>2</v>
      </c>
      <c r="W344" s="12">
        <v>11</v>
      </c>
      <c r="X344" s="12">
        <v>66</v>
      </c>
      <c r="Y344" s="12" t="s">
        <v>100</v>
      </c>
      <c r="AC344" s="13">
        <v>2</v>
      </c>
      <c r="AD344" s="13">
        <v>11</v>
      </c>
      <c r="AE344" s="13"/>
      <c r="AF344" s="13"/>
      <c r="AG344" s="13"/>
      <c r="AH344" s="23"/>
      <c r="AI344" s="24"/>
      <c r="AJ344" s="24"/>
      <c r="AK344" s="24"/>
      <c r="AL344" s="24"/>
      <c r="AM344" s="24"/>
      <c r="AN344" s="24"/>
      <c r="AP344" s="6">
        <v>1</v>
      </c>
    </row>
    <row r="345" spans="1:42" x14ac:dyDescent="0.25">
      <c r="AI345" s="24"/>
      <c r="AJ345" s="24"/>
      <c r="AK345" s="24"/>
      <c r="AL345" s="24"/>
      <c r="AM345" s="24"/>
      <c r="AN345" s="24"/>
    </row>
    <row r="346" spans="1:42" x14ac:dyDescent="0.25">
      <c r="AI346" s="24"/>
      <c r="AJ346" s="24"/>
      <c r="AK346" s="24"/>
      <c r="AL346" s="24"/>
      <c r="AM346" s="24"/>
      <c r="AN346" s="24"/>
    </row>
    <row r="347" spans="1:42" x14ac:dyDescent="0.25">
      <c r="AI347" s="24"/>
      <c r="AJ347" s="24"/>
      <c r="AK347" s="24"/>
      <c r="AL347" s="24"/>
      <c r="AM347" s="24"/>
      <c r="AN347" s="24"/>
    </row>
    <row r="348" spans="1:42" x14ac:dyDescent="0.25">
      <c r="AI348" s="24"/>
      <c r="AJ348" s="24"/>
      <c r="AK348" s="24"/>
      <c r="AL348" s="24"/>
      <c r="AM348" s="24"/>
      <c r="AN348" s="24"/>
    </row>
    <row r="349" spans="1:42" x14ac:dyDescent="0.25">
      <c r="AI349" s="24"/>
      <c r="AJ349" s="24"/>
      <c r="AK349" s="24"/>
      <c r="AL349" s="24"/>
      <c r="AM349" s="24"/>
      <c r="AN349" s="24"/>
    </row>
    <row r="350" spans="1:42" x14ac:dyDescent="0.25">
      <c r="AI350" s="24"/>
      <c r="AJ350" s="24"/>
      <c r="AK350" s="24"/>
      <c r="AL350" s="24"/>
      <c r="AM350" s="24"/>
      <c r="AN350" s="24"/>
    </row>
    <row r="351" spans="1:42" x14ac:dyDescent="0.25">
      <c r="AI351" s="24"/>
      <c r="AJ351" s="24"/>
      <c r="AK351" s="24"/>
      <c r="AL351" s="24"/>
      <c r="AM351" s="24"/>
      <c r="AN351" s="24"/>
    </row>
    <row r="352" spans="1:42" x14ac:dyDescent="0.25">
      <c r="AI352" s="24"/>
      <c r="AJ352" s="24"/>
      <c r="AK352" s="24"/>
      <c r="AL352" s="24"/>
      <c r="AM352" s="24"/>
      <c r="AN352" s="24"/>
    </row>
    <row r="353" spans="35:40" x14ac:dyDescent="0.25">
      <c r="AI353" s="24"/>
      <c r="AJ353" s="24"/>
      <c r="AK353" s="24"/>
      <c r="AL353" s="24"/>
      <c r="AM353" s="24"/>
      <c r="AN353" s="24"/>
    </row>
    <row r="354" spans="35:40" x14ac:dyDescent="0.25">
      <c r="AI354" s="24"/>
      <c r="AJ354" s="24"/>
      <c r="AK354" s="24"/>
      <c r="AL354" s="24"/>
      <c r="AM354" s="24"/>
      <c r="AN354" s="24"/>
    </row>
    <row r="355" spans="35:40" x14ac:dyDescent="0.25">
      <c r="AI355" s="24"/>
      <c r="AJ355" s="24"/>
      <c r="AK355" s="24"/>
      <c r="AL355" s="24"/>
      <c r="AM355" s="24"/>
      <c r="AN355" s="24"/>
    </row>
    <row r="356" spans="35:40" x14ac:dyDescent="0.25">
      <c r="AI356" s="24"/>
      <c r="AJ356" s="24"/>
      <c r="AK356" s="24"/>
      <c r="AL356" s="24"/>
      <c r="AM356" s="24"/>
      <c r="AN356" s="24"/>
    </row>
    <row r="357" spans="35:40" x14ac:dyDescent="0.25">
      <c r="AI357" s="24"/>
      <c r="AJ357" s="24"/>
      <c r="AK357" s="24"/>
      <c r="AL357" s="24"/>
      <c r="AM357" s="24"/>
      <c r="AN357" s="24"/>
    </row>
    <row r="358" spans="35:40" x14ac:dyDescent="0.25">
      <c r="AI358" s="24"/>
      <c r="AJ358" s="24"/>
      <c r="AK358" s="24"/>
      <c r="AL358" s="24"/>
      <c r="AM358" s="24"/>
      <c r="AN358" s="24"/>
    </row>
    <row r="359" spans="35:40" x14ac:dyDescent="0.25">
      <c r="AI359" s="24"/>
      <c r="AJ359" s="24"/>
      <c r="AK359" s="24"/>
      <c r="AL359" s="24"/>
      <c r="AM359" s="24"/>
      <c r="AN359" s="24"/>
    </row>
    <row r="360" spans="35:40" x14ac:dyDescent="0.25">
      <c r="AI360" s="24"/>
      <c r="AJ360" s="24"/>
      <c r="AK360" s="24"/>
      <c r="AL360" s="24"/>
      <c r="AM360" s="24"/>
      <c r="AN360" s="24"/>
    </row>
    <row r="361" spans="35:40" x14ac:dyDescent="0.25">
      <c r="AI361" s="24"/>
      <c r="AJ361" s="24"/>
      <c r="AK361" s="24"/>
      <c r="AL361" s="24"/>
      <c r="AM361" s="24"/>
      <c r="AN361" s="24"/>
    </row>
    <row r="362" spans="35:40" x14ac:dyDescent="0.25">
      <c r="AI362" s="24"/>
      <c r="AJ362" s="24"/>
      <c r="AK362" s="24"/>
      <c r="AL362" s="24"/>
      <c r="AM362" s="24"/>
      <c r="AN362" s="24"/>
    </row>
    <row r="363" spans="35:40" x14ac:dyDescent="0.25">
      <c r="AI363" s="24"/>
      <c r="AJ363" s="24"/>
      <c r="AK363" s="24"/>
      <c r="AL363" s="24"/>
      <c r="AM363" s="24"/>
      <c r="AN363" s="24"/>
    </row>
    <row r="364" spans="35:40" x14ac:dyDescent="0.25">
      <c r="AI364" s="24"/>
      <c r="AJ364" s="24"/>
      <c r="AK364" s="24"/>
      <c r="AL364" s="24"/>
      <c r="AM364" s="24"/>
      <c r="AN364" s="24"/>
    </row>
    <row r="365" spans="35:40" x14ac:dyDescent="0.25">
      <c r="AI365" s="24"/>
      <c r="AJ365" s="24"/>
      <c r="AK365" s="24"/>
      <c r="AL365" s="24"/>
      <c r="AM365" s="24"/>
      <c r="AN365" s="24"/>
    </row>
    <row r="366" spans="35:40" x14ac:dyDescent="0.25">
      <c r="AI366" s="24"/>
      <c r="AJ366" s="24"/>
      <c r="AK366" s="24"/>
      <c r="AL366" s="24"/>
      <c r="AM366" s="24"/>
      <c r="AN366" s="24"/>
    </row>
    <row r="367" spans="35:40" x14ac:dyDescent="0.25">
      <c r="AI367" s="24"/>
      <c r="AJ367" s="24"/>
      <c r="AK367" s="24"/>
      <c r="AL367" s="24"/>
      <c r="AM367" s="24"/>
      <c r="AN367" s="24"/>
    </row>
    <row r="368" spans="35:40" x14ac:dyDescent="0.25">
      <c r="AI368" s="24"/>
      <c r="AJ368" s="24"/>
      <c r="AK368" s="24"/>
      <c r="AL368" s="24"/>
      <c r="AM368" s="24"/>
      <c r="AN368" s="24"/>
    </row>
    <row r="369" spans="35:40" x14ac:dyDescent="0.25">
      <c r="AI369" s="24"/>
      <c r="AJ369" s="24"/>
      <c r="AK369" s="24"/>
      <c r="AL369" s="24"/>
      <c r="AM369" s="24"/>
      <c r="AN369" s="24"/>
    </row>
    <row r="370" spans="35:40" x14ac:dyDescent="0.25">
      <c r="AI370" s="24"/>
      <c r="AJ370" s="24"/>
      <c r="AK370" s="24"/>
      <c r="AL370" s="24"/>
      <c r="AM370" s="24"/>
      <c r="AN370" s="24"/>
    </row>
    <row r="371" spans="35:40" x14ac:dyDescent="0.25">
      <c r="AI371" s="24"/>
      <c r="AJ371" s="24"/>
      <c r="AK371" s="24"/>
      <c r="AL371" s="24"/>
      <c r="AM371" s="24"/>
      <c r="AN371" s="24"/>
    </row>
    <row r="372" spans="35:40" x14ac:dyDescent="0.25">
      <c r="AI372" s="24"/>
      <c r="AJ372" s="24"/>
      <c r="AK372" s="24"/>
      <c r="AL372" s="24"/>
      <c r="AM372" s="24"/>
      <c r="AN372" s="24"/>
    </row>
    <row r="373" spans="35:40" x14ac:dyDescent="0.25">
      <c r="AI373" s="24"/>
      <c r="AJ373" s="24"/>
      <c r="AK373" s="24"/>
      <c r="AL373" s="24"/>
      <c r="AM373" s="24"/>
      <c r="AN373" s="24"/>
    </row>
    <row r="374" spans="35:40" x14ac:dyDescent="0.25">
      <c r="AI374" s="24"/>
      <c r="AJ374" s="24"/>
      <c r="AK374" s="24"/>
      <c r="AL374" s="24"/>
      <c r="AM374" s="24"/>
      <c r="AN374" s="24"/>
    </row>
    <row r="375" spans="35:40" x14ac:dyDescent="0.25">
      <c r="AI375" s="24"/>
      <c r="AJ375" s="24"/>
      <c r="AK375" s="24"/>
      <c r="AL375" s="24"/>
      <c r="AM375" s="24"/>
      <c r="AN375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3250-A5A5-4D6F-86E7-F74CBCAF7F05}">
  <dimension ref="A1:M344"/>
  <sheetViews>
    <sheetView topLeftCell="A82" workbookViewId="0">
      <selection activeCell="M2" sqref="M2:M165"/>
    </sheetView>
  </sheetViews>
  <sheetFormatPr defaultRowHeight="15" x14ac:dyDescent="0.25"/>
  <cols>
    <col min="5" max="5" width="21.5703125" customWidth="1"/>
  </cols>
  <sheetData>
    <row r="1" spans="1:13" x14ac:dyDescent="0.25">
      <c r="A1" t="s">
        <v>153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L1" t="s">
        <v>213</v>
      </c>
    </row>
    <row r="2" spans="1:13" x14ac:dyDescent="0.25">
      <c r="A2">
        <v>127</v>
      </c>
      <c r="B2">
        <v>1</v>
      </c>
      <c r="C2">
        <v>11</v>
      </c>
      <c r="D2">
        <v>-99</v>
      </c>
      <c r="F2">
        <v>0</v>
      </c>
      <c r="G2">
        <v>-99</v>
      </c>
      <c r="L2">
        <v>125</v>
      </c>
      <c r="M2">
        <v>1</v>
      </c>
    </row>
    <row r="3" spans="1:13" x14ac:dyDescent="0.25">
      <c r="A3">
        <v>125</v>
      </c>
      <c r="B3">
        <v>1</v>
      </c>
      <c r="C3">
        <v>23</v>
      </c>
      <c r="D3">
        <v>-99</v>
      </c>
      <c r="E3" t="s">
        <v>112</v>
      </c>
      <c r="F3">
        <v>3</v>
      </c>
      <c r="G3">
        <v>-99</v>
      </c>
      <c r="L3">
        <v>129</v>
      </c>
      <c r="M3">
        <v>1</v>
      </c>
    </row>
    <row r="4" spans="1:13" x14ac:dyDescent="0.25">
      <c r="A4">
        <v>128</v>
      </c>
      <c r="B4">
        <v>1</v>
      </c>
      <c r="C4">
        <v>11</v>
      </c>
      <c r="D4">
        <v>-99</v>
      </c>
      <c r="F4">
        <v>0</v>
      </c>
      <c r="G4">
        <v>-99</v>
      </c>
      <c r="L4">
        <v>135</v>
      </c>
      <c r="M4">
        <v>1</v>
      </c>
    </row>
    <row r="5" spans="1:13" x14ac:dyDescent="0.25">
      <c r="A5">
        <v>129</v>
      </c>
      <c r="B5">
        <v>20</v>
      </c>
      <c r="C5">
        <v>23</v>
      </c>
      <c r="D5">
        <v>-99</v>
      </c>
      <c r="F5">
        <v>0</v>
      </c>
      <c r="G5">
        <v>-99</v>
      </c>
      <c r="L5">
        <v>132</v>
      </c>
      <c r="M5">
        <v>1</v>
      </c>
    </row>
    <row r="6" spans="1:13" x14ac:dyDescent="0.25">
      <c r="A6">
        <v>135</v>
      </c>
      <c r="B6">
        <v>4</v>
      </c>
      <c r="C6">
        <v>11</v>
      </c>
      <c r="D6">
        <v>-99</v>
      </c>
      <c r="F6">
        <v>0</v>
      </c>
      <c r="G6">
        <v>-99</v>
      </c>
      <c r="L6">
        <v>410</v>
      </c>
      <c r="M6">
        <v>1</v>
      </c>
    </row>
    <row r="7" spans="1:13" x14ac:dyDescent="0.25">
      <c r="A7">
        <v>136</v>
      </c>
      <c r="B7">
        <v>1</v>
      </c>
      <c r="C7">
        <v>11</v>
      </c>
      <c r="D7">
        <v>-99</v>
      </c>
      <c r="F7">
        <v>0</v>
      </c>
      <c r="G7">
        <v>-99</v>
      </c>
      <c r="L7">
        <v>140</v>
      </c>
      <c r="M7">
        <v>1</v>
      </c>
    </row>
    <row r="8" spans="1:13" x14ac:dyDescent="0.25">
      <c r="A8">
        <v>132</v>
      </c>
      <c r="B8">
        <v>5</v>
      </c>
      <c r="C8">
        <v>11</v>
      </c>
      <c r="D8">
        <v>-99</v>
      </c>
      <c r="F8">
        <v>0</v>
      </c>
      <c r="G8">
        <v>-99</v>
      </c>
      <c r="L8">
        <v>143</v>
      </c>
      <c r="M8">
        <v>1</v>
      </c>
    </row>
    <row r="9" spans="1:13" x14ac:dyDescent="0.25">
      <c r="A9">
        <v>134</v>
      </c>
      <c r="B9">
        <v>1</v>
      </c>
      <c r="C9">
        <v>11</v>
      </c>
      <c r="D9">
        <v>-99</v>
      </c>
      <c r="F9">
        <v>0</v>
      </c>
      <c r="G9">
        <v>-99</v>
      </c>
      <c r="L9">
        <v>142</v>
      </c>
      <c r="M9">
        <v>1</v>
      </c>
    </row>
    <row r="10" spans="1:13" x14ac:dyDescent="0.25">
      <c r="A10">
        <v>138</v>
      </c>
      <c r="B10">
        <v>1</v>
      </c>
      <c r="C10">
        <v>11</v>
      </c>
      <c r="D10">
        <v>-99</v>
      </c>
      <c r="F10">
        <v>0</v>
      </c>
      <c r="G10">
        <v>-99</v>
      </c>
      <c r="L10">
        <v>153</v>
      </c>
      <c r="M10">
        <v>1</v>
      </c>
    </row>
    <row r="11" spans="1:13" x14ac:dyDescent="0.25">
      <c r="A11">
        <v>410</v>
      </c>
      <c r="B11">
        <v>3</v>
      </c>
      <c r="C11">
        <v>11</v>
      </c>
      <c r="D11">
        <v>-99</v>
      </c>
      <c r="F11">
        <v>0</v>
      </c>
      <c r="G11">
        <v>-99</v>
      </c>
      <c r="L11">
        <v>152</v>
      </c>
      <c r="M11">
        <v>1</v>
      </c>
    </row>
    <row r="12" spans="1:13" x14ac:dyDescent="0.25">
      <c r="A12">
        <v>141</v>
      </c>
      <c r="B12">
        <v>1</v>
      </c>
      <c r="C12">
        <v>11</v>
      </c>
      <c r="D12">
        <v>-99</v>
      </c>
      <c r="F12">
        <v>0</v>
      </c>
      <c r="G12">
        <v>-99</v>
      </c>
      <c r="L12">
        <v>144</v>
      </c>
      <c r="M12">
        <v>1</v>
      </c>
    </row>
    <row r="13" spans="1:13" x14ac:dyDescent="0.25">
      <c r="A13">
        <v>140</v>
      </c>
      <c r="B13">
        <v>4</v>
      </c>
      <c r="C13">
        <v>11</v>
      </c>
      <c r="D13">
        <v>-99</v>
      </c>
      <c r="F13">
        <v>0</v>
      </c>
      <c r="G13">
        <v>-99</v>
      </c>
      <c r="L13">
        <v>145</v>
      </c>
      <c r="M13">
        <v>1</v>
      </c>
    </row>
    <row r="14" spans="1:13" x14ac:dyDescent="0.25">
      <c r="A14">
        <v>143</v>
      </c>
      <c r="B14">
        <v>4</v>
      </c>
      <c r="C14">
        <v>11</v>
      </c>
      <c r="D14">
        <v>-99</v>
      </c>
      <c r="F14">
        <v>0</v>
      </c>
      <c r="G14">
        <v>-99</v>
      </c>
      <c r="L14">
        <v>155</v>
      </c>
      <c r="M14">
        <v>1</v>
      </c>
    </row>
    <row r="15" spans="1:13" x14ac:dyDescent="0.25">
      <c r="A15">
        <v>142</v>
      </c>
      <c r="B15">
        <v>4</v>
      </c>
      <c r="C15">
        <v>11</v>
      </c>
      <c r="D15">
        <v>-99</v>
      </c>
      <c r="F15">
        <v>0</v>
      </c>
      <c r="G15">
        <v>-99</v>
      </c>
      <c r="L15">
        <v>146</v>
      </c>
      <c r="M15">
        <v>1</v>
      </c>
    </row>
    <row r="16" spans="1:13" x14ac:dyDescent="0.25">
      <c r="A16">
        <v>153</v>
      </c>
      <c r="B16">
        <v>2</v>
      </c>
      <c r="C16">
        <v>11</v>
      </c>
      <c r="D16">
        <v>-99</v>
      </c>
      <c r="F16">
        <v>0</v>
      </c>
      <c r="G16">
        <v>-99</v>
      </c>
      <c r="L16">
        <v>156</v>
      </c>
      <c r="M16">
        <v>1</v>
      </c>
    </row>
    <row r="17" spans="1:13" x14ac:dyDescent="0.25">
      <c r="A17">
        <v>154</v>
      </c>
      <c r="B17">
        <v>1</v>
      </c>
      <c r="C17">
        <v>11</v>
      </c>
      <c r="D17">
        <v>-99</v>
      </c>
      <c r="F17">
        <v>0</v>
      </c>
      <c r="G17">
        <v>-99</v>
      </c>
      <c r="L17">
        <v>701</v>
      </c>
      <c r="M17">
        <v>1</v>
      </c>
    </row>
    <row r="18" spans="1:13" x14ac:dyDescent="0.25">
      <c r="A18">
        <v>152</v>
      </c>
      <c r="B18">
        <v>2</v>
      </c>
      <c r="C18">
        <v>11</v>
      </c>
      <c r="D18">
        <v>-99</v>
      </c>
      <c r="F18">
        <v>0</v>
      </c>
      <c r="G18">
        <v>-99</v>
      </c>
      <c r="L18">
        <v>149</v>
      </c>
      <c r="M18">
        <v>1</v>
      </c>
    </row>
    <row r="19" spans="1:13" x14ac:dyDescent="0.25">
      <c r="A19">
        <v>144</v>
      </c>
      <c r="B19">
        <v>1</v>
      </c>
      <c r="C19">
        <v>11</v>
      </c>
      <c r="D19">
        <v>-99</v>
      </c>
      <c r="F19">
        <v>0</v>
      </c>
      <c r="G19">
        <v>-99</v>
      </c>
      <c r="L19">
        <v>702</v>
      </c>
      <c r="M19">
        <v>1</v>
      </c>
    </row>
    <row r="20" spans="1:13" x14ac:dyDescent="0.25">
      <c r="A20">
        <v>145</v>
      </c>
      <c r="B20">
        <v>2</v>
      </c>
      <c r="C20">
        <v>11</v>
      </c>
      <c r="D20">
        <v>-99</v>
      </c>
      <c r="F20">
        <v>0</v>
      </c>
      <c r="G20">
        <v>-99</v>
      </c>
      <c r="L20">
        <v>161</v>
      </c>
      <c r="M20">
        <v>1</v>
      </c>
    </row>
    <row r="21" spans="1:13" x14ac:dyDescent="0.25">
      <c r="A21">
        <v>155</v>
      </c>
      <c r="B21">
        <v>3</v>
      </c>
      <c r="C21">
        <v>11</v>
      </c>
      <c r="D21">
        <v>-99</v>
      </c>
      <c r="F21">
        <v>0</v>
      </c>
      <c r="G21">
        <v>-99</v>
      </c>
      <c r="L21">
        <v>167</v>
      </c>
      <c r="M21">
        <v>1</v>
      </c>
    </row>
    <row r="22" spans="1:13" x14ac:dyDescent="0.25">
      <c r="A22">
        <v>150</v>
      </c>
      <c r="B22">
        <v>1</v>
      </c>
      <c r="C22">
        <v>11</v>
      </c>
      <c r="D22">
        <v>-99</v>
      </c>
      <c r="F22">
        <v>0</v>
      </c>
      <c r="G22">
        <v>-99</v>
      </c>
      <c r="L22">
        <v>169</v>
      </c>
      <c r="M22">
        <v>1</v>
      </c>
    </row>
    <row r="23" spans="1:13" x14ac:dyDescent="0.25">
      <c r="A23">
        <v>146</v>
      </c>
      <c r="B23">
        <v>5</v>
      </c>
      <c r="C23">
        <v>11</v>
      </c>
      <c r="D23">
        <v>-99</v>
      </c>
      <c r="F23">
        <v>0</v>
      </c>
      <c r="G23">
        <v>-99</v>
      </c>
      <c r="L23">
        <v>165</v>
      </c>
      <c r="M23">
        <v>1</v>
      </c>
    </row>
    <row r="24" spans="1:13" x14ac:dyDescent="0.25">
      <c r="A24">
        <v>156</v>
      </c>
      <c r="B24">
        <v>2</v>
      </c>
      <c r="C24">
        <v>11</v>
      </c>
      <c r="D24">
        <v>-99</v>
      </c>
      <c r="F24">
        <v>0</v>
      </c>
      <c r="G24">
        <v>-99</v>
      </c>
      <c r="L24">
        <v>164</v>
      </c>
      <c r="M24">
        <v>1</v>
      </c>
    </row>
    <row r="25" spans="1:13" x14ac:dyDescent="0.25">
      <c r="A25">
        <v>157</v>
      </c>
      <c r="B25">
        <v>1</v>
      </c>
      <c r="C25" t="s">
        <v>103</v>
      </c>
      <c r="D25">
        <v>-99</v>
      </c>
      <c r="E25" t="s">
        <v>113</v>
      </c>
      <c r="F25">
        <v>1</v>
      </c>
      <c r="G25">
        <v>13</v>
      </c>
      <c r="L25">
        <v>173</v>
      </c>
      <c r="M25">
        <v>1</v>
      </c>
    </row>
    <row r="26" spans="1:13" x14ac:dyDescent="0.25">
      <c r="A26">
        <v>701</v>
      </c>
      <c r="B26">
        <v>3</v>
      </c>
      <c r="C26">
        <v>11</v>
      </c>
      <c r="D26">
        <v>-99</v>
      </c>
      <c r="F26">
        <v>0</v>
      </c>
      <c r="G26">
        <v>-99</v>
      </c>
      <c r="L26">
        <v>703</v>
      </c>
      <c r="M26">
        <v>1</v>
      </c>
    </row>
    <row r="27" spans="1:13" x14ac:dyDescent="0.25">
      <c r="A27">
        <v>149</v>
      </c>
      <c r="B27">
        <v>1</v>
      </c>
      <c r="C27">
        <v>11</v>
      </c>
      <c r="D27">
        <v>-99</v>
      </c>
      <c r="F27">
        <v>0</v>
      </c>
      <c r="G27">
        <v>-99</v>
      </c>
      <c r="L27">
        <v>179</v>
      </c>
      <c r="M27">
        <v>1</v>
      </c>
    </row>
    <row r="28" spans="1:13" x14ac:dyDescent="0.25">
      <c r="A28">
        <v>159</v>
      </c>
      <c r="B28">
        <v>1</v>
      </c>
      <c r="C28">
        <v>11</v>
      </c>
      <c r="D28">
        <v>-99</v>
      </c>
      <c r="F28">
        <v>0</v>
      </c>
      <c r="G28">
        <v>-99</v>
      </c>
      <c r="L28">
        <v>181</v>
      </c>
      <c r="M28">
        <v>1</v>
      </c>
    </row>
    <row r="29" spans="1:13" x14ac:dyDescent="0.25">
      <c r="A29">
        <v>702</v>
      </c>
      <c r="B29">
        <v>13</v>
      </c>
      <c r="C29">
        <v>11</v>
      </c>
      <c r="D29">
        <v>-99</v>
      </c>
      <c r="F29">
        <v>0</v>
      </c>
      <c r="G29">
        <v>-99</v>
      </c>
      <c r="L29">
        <v>704</v>
      </c>
      <c r="M29">
        <v>1</v>
      </c>
    </row>
    <row r="30" spans="1:13" x14ac:dyDescent="0.25">
      <c r="A30">
        <v>160</v>
      </c>
      <c r="B30">
        <v>1</v>
      </c>
      <c r="C30">
        <v>11</v>
      </c>
      <c r="D30">
        <v>-99</v>
      </c>
      <c r="F30">
        <v>0</v>
      </c>
      <c r="G30">
        <v>-99</v>
      </c>
      <c r="L30">
        <v>705</v>
      </c>
      <c r="M30">
        <v>1</v>
      </c>
    </row>
    <row r="31" spans="1:13" x14ac:dyDescent="0.25">
      <c r="A31">
        <v>161</v>
      </c>
      <c r="B31">
        <v>2</v>
      </c>
      <c r="C31">
        <v>11</v>
      </c>
      <c r="D31">
        <v>-99</v>
      </c>
      <c r="F31">
        <v>0</v>
      </c>
      <c r="G31">
        <v>-99</v>
      </c>
      <c r="L31">
        <v>187</v>
      </c>
      <c r="M31">
        <v>1</v>
      </c>
    </row>
    <row r="32" spans="1:13" x14ac:dyDescent="0.25">
      <c r="A32">
        <v>167</v>
      </c>
      <c r="B32">
        <v>1</v>
      </c>
      <c r="C32">
        <v>22</v>
      </c>
      <c r="D32">
        <v>-99</v>
      </c>
      <c r="E32" t="s">
        <v>114</v>
      </c>
      <c r="F32">
        <v>1</v>
      </c>
      <c r="G32">
        <v>11</v>
      </c>
      <c r="L32">
        <v>190</v>
      </c>
      <c r="M32">
        <v>1</v>
      </c>
    </row>
    <row r="33" spans="1:13" x14ac:dyDescent="0.25">
      <c r="A33">
        <v>168</v>
      </c>
      <c r="B33">
        <v>1</v>
      </c>
      <c r="C33">
        <v>22</v>
      </c>
      <c r="D33">
        <v>-99</v>
      </c>
      <c r="E33" t="s">
        <v>115</v>
      </c>
      <c r="F33">
        <v>1</v>
      </c>
      <c r="G33">
        <v>10</v>
      </c>
      <c r="L33">
        <v>185</v>
      </c>
      <c r="M33">
        <v>1</v>
      </c>
    </row>
    <row r="34" spans="1:13" x14ac:dyDescent="0.25">
      <c r="A34">
        <v>169</v>
      </c>
      <c r="B34">
        <v>2</v>
      </c>
      <c r="C34" t="s">
        <v>103</v>
      </c>
      <c r="D34">
        <v>-99</v>
      </c>
      <c r="E34" t="s">
        <v>116</v>
      </c>
      <c r="F34">
        <v>1</v>
      </c>
      <c r="G34">
        <v>5</v>
      </c>
      <c r="L34">
        <v>189</v>
      </c>
      <c r="M34">
        <v>1</v>
      </c>
    </row>
    <row r="35" spans="1:13" x14ac:dyDescent="0.25">
      <c r="A35">
        <v>166</v>
      </c>
      <c r="B35">
        <v>1</v>
      </c>
      <c r="C35">
        <v>11</v>
      </c>
      <c r="D35">
        <v>-99</v>
      </c>
      <c r="F35">
        <v>0</v>
      </c>
      <c r="G35">
        <v>-99</v>
      </c>
      <c r="L35">
        <v>198</v>
      </c>
      <c r="M35">
        <v>1</v>
      </c>
    </row>
    <row r="36" spans="1:13" x14ac:dyDescent="0.25">
      <c r="A36">
        <v>170</v>
      </c>
      <c r="B36">
        <v>1</v>
      </c>
      <c r="C36">
        <v>11</v>
      </c>
      <c r="D36">
        <v>-99</v>
      </c>
      <c r="F36">
        <v>0</v>
      </c>
      <c r="G36">
        <v>-99</v>
      </c>
      <c r="L36">
        <v>193</v>
      </c>
      <c r="M36">
        <v>1</v>
      </c>
    </row>
    <row r="37" spans="1:13" x14ac:dyDescent="0.25">
      <c r="A37">
        <v>165</v>
      </c>
      <c r="B37">
        <v>3</v>
      </c>
      <c r="C37">
        <v>14</v>
      </c>
      <c r="D37">
        <v>-99</v>
      </c>
      <c r="F37">
        <v>0</v>
      </c>
      <c r="G37">
        <v>-99</v>
      </c>
      <c r="L37">
        <v>201</v>
      </c>
      <c r="M37">
        <v>1</v>
      </c>
    </row>
    <row r="38" spans="1:13" x14ac:dyDescent="0.25">
      <c r="A38">
        <v>163</v>
      </c>
      <c r="B38">
        <v>1</v>
      </c>
      <c r="C38">
        <v>11</v>
      </c>
      <c r="D38">
        <v>-99</v>
      </c>
      <c r="F38">
        <v>0</v>
      </c>
      <c r="G38">
        <v>-99</v>
      </c>
      <c r="L38">
        <v>214</v>
      </c>
      <c r="M38">
        <v>1</v>
      </c>
    </row>
    <row r="39" spans="1:13" x14ac:dyDescent="0.25">
      <c r="A39">
        <v>164</v>
      </c>
      <c r="B39">
        <v>3</v>
      </c>
      <c r="C39">
        <v>22</v>
      </c>
      <c r="D39">
        <v>-99</v>
      </c>
      <c r="E39" t="s">
        <v>117</v>
      </c>
      <c r="F39">
        <v>0</v>
      </c>
      <c r="G39">
        <v>-99</v>
      </c>
      <c r="L39">
        <v>208</v>
      </c>
      <c r="M39">
        <v>1</v>
      </c>
    </row>
    <row r="40" spans="1:13" x14ac:dyDescent="0.25">
      <c r="A40">
        <v>175</v>
      </c>
      <c r="B40">
        <v>1</v>
      </c>
      <c r="C40">
        <v>11</v>
      </c>
      <c r="D40">
        <v>-99</v>
      </c>
      <c r="F40">
        <v>0</v>
      </c>
      <c r="G40">
        <v>-99</v>
      </c>
      <c r="L40">
        <v>706</v>
      </c>
      <c r="M40">
        <v>1</v>
      </c>
    </row>
    <row r="41" spans="1:13" x14ac:dyDescent="0.25">
      <c r="A41">
        <v>173</v>
      </c>
      <c r="B41">
        <v>1</v>
      </c>
      <c r="C41">
        <v>22</v>
      </c>
      <c r="D41">
        <v>-99</v>
      </c>
      <c r="E41" t="s">
        <v>118</v>
      </c>
      <c r="F41">
        <v>0</v>
      </c>
      <c r="G41">
        <v>-99</v>
      </c>
      <c r="L41">
        <v>211</v>
      </c>
      <c r="M41">
        <v>1</v>
      </c>
    </row>
    <row r="42" spans="1:13" x14ac:dyDescent="0.25">
      <c r="A42">
        <v>703</v>
      </c>
      <c r="B42">
        <v>2</v>
      </c>
      <c r="C42">
        <v>11</v>
      </c>
      <c r="D42">
        <v>-99</v>
      </c>
      <c r="F42">
        <v>0</v>
      </c>
      <c r="G42">
        <v>-99</v>
      </c>
      <c r="L42">
        <v>398</v>
      </c>
      <c r="M42">
        <v>1</v>
      </c>
    </row>
    <row r="43" spans="1:13" x14ac:dyDescent="0.25">
      <c r="A43">
        <v>178</v>
      </c>
      <c r="B43">
        <v>1</v>
      </c>
      <c r="C43">
        <v>11</v>
      </c>
      <c r="D43">
        <v>-99</v>
      </c>
      <c r="F43">
        <v>0</v>
      </c>
      <c r="G43">
        <v>-99</v>
      </c>
      <c r="L43">
        <v>401</v>
      </c>
      <c r="M43">
        <v>1</v>
      </c>
    </row>
    <row r="44" spans="1:13" x14ac:dyDescent="0.25">
      <c r="A44">
        <v>179</v>
      </c>
      <c r="B44">
        <v>2</v>
      </c>
      <c r="C44">
        <v>11</v>
      </c>
      <c r="D44">
        <v>-99</v>
      </c>
      <c r="F44">
        <v>0</v>
      </c>
      <c r="G44">
        <v>-99</v>
      </c>
      <c r="L44">
        <v>402</v>
      </c>
      <c r="M44">
        <v>1</v>
      </c>
    </row>
    <row r="45" spans="1:13" x14ac:dyDescent="0.25">
      <c r="A45">
        <v>188</v>
      </c>
      <c r="B45">
        <v>1</v>
      </c>
      <c r="C45">
        <v>11</v>
      </c>
      <c r="D45">
        <v>-99</v>
      </c>
      <c r="F45">
        <v>0</v>
      </c>
      <c r="G45">
        <v>-99</v>
      </c>
      <c r="L45">
        <v>397</v>
      </c>
      <c r="M45">
        <v>1</v>
      </c>
    </row>
    <row r="46" spans="1:13" x14ac:dyDescent="0.25">
      <c r="A46">
        <v>181</v>
      </c>
      <c r="B46">
        <v>2</v>
      </c>
      <c r="C46">
        <v>11</v>
      </c>
      <c r="D46">
        <v>-99</v>
      </c>
      <c r="F46">
        <v>0</v>
      </c>
      <c r="G46">
        <v>-99</v>
      </c>
      <c r="L46">
        <v>403</v>
      </c>
      <c r="M46">
        <v>1</v>
      </c>
    </row>
    <row r="47" spans="1:13" x14ac:dyDescent="0.25">
      <c r="A47">
        <v>182</v>
      </c>
      <c r="B47">
        <v>1</v>
      </c>
      <c r="C47">
        <v>11</v>
      </c>
      <c r="D47">
        <v>-99</v>
      </c>
      <c r="F47">
        <v>0</v>
      </c>
      <c r="G47">
        <v>-99</v>
      </c>
      <c r="L47">
        <v>131</v>
      </c>
      <c r="M47">
        <v>1</v>
      </c>
    </row>
    <row r="48" spans="1:13" x14ac:dyDescent="0.25">
      <c r="A48">
        <v>704</v>
      </c>
      <c r="B48">
        <v>2</v>
      </c>
      <c r="C48">
        <v>11</v>
      </c>
      <c r="D48">
        <v>-99</v>
      </c>
      <c r="F48">
        <v>0</v>
      </c>
      <c r="G48">
        <v>-99</v>
      </c>
      <c r="L48">
        <v>390</v>
      </c>
      <c r="M48">
        <v>1</v>
      </c>
    </row>
    <row r="49" spans="1:13" x14ac:dyDescent="0.25">
      <c r="A49">
        <v>705</v>
      </c>
      <c r="B49">
        <v>2</v>
      </c>
      <c r="C49">
        <v>11</v>
      </c>
      <c r="D49">
        <v>-99</v>
      </c>
      <c r="F49">
        <v>0</v>
      </c>
      <c r="G49">
        <v>-99</v>
      </c>
      <c r="L49">
        <v>405</v>
      </c>
      <c r="M49">
        <v>1</v>
      </c>
    </row>
    <row r="50" spans="1:13" x14ac:dyDescent="0.25">
      <c r="A50">
        <v>187</v>
      </c>
      <c r="B50">
        <v>1</v>
      </c>
      <c r="C50">
        <v>11</v>
      </c>
      <c r="D50">
        <v>-99</v>
      </c>
      <c r="F50">
        <v>0</v>
      </c>
      <c r="G50">
        <v>-99</v>
      </c>
      <c r="L50">
        <v>391</v>
      </c>
      <c r="M50">
        <v>1</v>
      </c>
    </row>
    <row r="51" spans="1:13" x14ac:dyDescent="0.25">
      <c r="A51">
        <v>183</v>
      </c>
      <c r="B51">
        <v>1</v>
      </c>
      <c r="C51">
        <v>11</v>
      </c>
      <c r="D51">
        <v>-99</v>
      </c>
      <c r="F51">
        <v>0</v>
      </c>
      <c r="G51">
        <v>-99</v>
      </c>
      <c r="L51">
        <v>409</v>
      </c>
      <c r="M51">
        <v>1</v>
      </c>
    </row>
    <row r="52" spans="1:13" x14ac:dyDescent="0.25">
      <c r="A52">
        <v>190</v>
      </c>
      <c r="B52">
        <v>2</v>
      </c>
      <c r="C52">
        <v>11</v>
      </c>
      <c r="D52">
        <v>-99</v>
      </c>
      <c r="F52">
        <v>0</v>
      </c>
      <c r="G52">
        <v>-99</v>
      </c>
      <c r="L52">
        <v>1</v>
      </c>
      <c r="M52">
        <v>1</v>
      </c>
    </row>
    <row r="53" spans="1:13" x14ac:dyDescent="0.25">
      <c r="A53">
        <v>191</v>
      </c>
      <c r="B53">
        <v>1</v>
      </c>
      <c r="C53">
        <v>11</v>
      </c>
      <c r="D53">
        <v>-99</v>
      </c>
      <c r="F53">
        <v>0</v>
      </c>
      <c r="G53">
        <v>-99</v>
      </c>
      <c r="L53">
        <v>12</v>
      </c>
      <c r="M53">
        <v>1</v>
      </c>
    </row>
    <row r="54" spans="1:13" x14ac:dyDescent="0.25">
      <c r="A54">
        <v>184</v>
      </c>
      <c r="B54">
        <v>1</v>
      </c>
      <c r="C54">
        <v>11</v>
      </c>
      <c r="D54">
        <v>-99</v>
      </c>
      <c r="F54">
        <v>0</v>
      </c>
      <c r="G54">
        <v>-99</v>
      </c>
      <c r="L54">
        <v>427</v>
      </c>
      <c r="M54">
        <v>1</v>
      </c>
    </row>
    <row r="55" spans="1:13" x14ac:dyDescent="0.25">
      <c r="A55">
        <v>185</v>
      </c>
      <c r="B55">
        <v>1</v>
      </c>
      <c r="C55">
        <v>14</v>
      </c>
      <c r="D55">
        <v>-99</v>
      </c>
      <c r="F55">
        <v>0</v>
      </c>
      <c r="G55">
        <v>-99</v>
      </c>
      <c r="L55">
        <v>713</v>
      </c>
      <c r="M55">
        <v>1</v>
      </c>
    </row>
    <row r="56" spans="1:13" x14ac:dyDescent="0.25">
      <c r="A56">
        <v>189</v>
      </c>
      <c r="B56">
        <v>1</v>
      </c>
      <c r="C56">
        <v>11</v>
      </c>
      <c r="D56">
        <v>-99</v>
      </c>
      <c r="F56">
        <v>0</v>
      </c>
      <c r="G56">
        <v>-99</v>
      </c>
      <c r="L56">
        <v>9</v>
      </c>
      <c r="M56">
        <v>1</v>
      </c>
    </row>
    <row r="57" spans="1:13" x14ac:dyDescent="0.25">
      <c r="A57">
        <v>198</v>
      </c>
      <c r="B57">
        <v>1</v>
      </c>
      <c r="C57">
        <v>11</v>
      </c>
      <c r="D57">
        <v>-99</v>
      </c>
      <c r="F57">
        <v>0</v>
      </c>
      <c r="G57">
        <v>-99</v>
      </c>
      <c r="L57">
        <v>162</v>
      </c>
      <c r="M57">
        <v>1</v>
      </c>
    </row>
    <row r="58" spans="1:13" x14ac:dyDescent="0.25">
      <c r="A58">
        <v>199</v>
      </c>
      <c r="B58">
        <v>1</v>
      </c>
      <c r="C58">
        <v>11</v>
      </c>
      <c r="D58">
        <v>-99</v>
      </c>
      <c r="F58">
        <v>0</v>
      </c>
      <c r="G58">
        <v>-99</v>
      </c>
      <c r="L58">
        <v>78</v>
      </c>
      <c r="M58">
        <v>1</v>
      </c>
    </row>
    <row r="59" spans="1:13" x14ac:dyDescent="0.25">
      <c r="A59">
        <v>193</v>
      </c>
      <c r="B59">
        <v>3</v>
      </c>
      <c r="C59">
        <v>11</v>
      </c>
      <c r="D59">
        <v>-99</v>
      </c>
      <c r="F59">
        <v>0</v>
      </c>
      <c r="G59">
        <v>-99</v>
      </c>
      <c r="L59">
        <v>67</v>
      </c>
      <c r="M59">
        <v>1</v>
      </c>
    </row>
    <row r="60" spans="1:13" x14ac:dyDescent="0.25">
      <c r="A60">
        <v>194</v>
      </c>
      <c r="B60">
        <v>1</v>
      </c>
      <c r="C60">
        <v>11</v>
      </c>
      <c r="D60">
        <v>-99</v>
      </c>
      <c r="F60">
        <v>0</v>
      </c>
      <c r="G60">
        <v>-99</v>
      </c>
      <c r="L60">
        <v>441</v>
      </c>
      <c r="M60">
        <v>1</v>
      </c>
    </row>
    <row r="61" spans="1:13" x14ac:dyDescent="0.25">
      <c r="A61">
        <v>201</v>
      </c>
      <c r="B61">
        <v>2</v>
      </c>
      <c r="C61">
        <v>11</v>
      </c>
      <c r="D61">
        <v>-99</v>
      </c>
      <c r="F61">
        <v>0</v>
      </c>
      <c r="G61">
        <v>-99</v>
      </c>
      <c r="L61">
        <v>176</v>
      </c>
      <c r="M61">
        <v>1</v>
      </c>
    </row>
    <row r="62" spans="1:13" x14ac:dyDescent="0.25">
      <c r="A62">
        <v>197</v>
      </c>
      <c r="B62">
        <v>1</v>
      </c>
      <c r="C62">
        <v>11</v>
      </c>
      <c r="D62">
        <v>-99</v>
      </c>
      <c r="F62">
        <v>0</v>
      </c>
      <c r="G62">
        <v>-99</v>
      </c>
      <c r="L62">
        <v>71</v>
      </c>
      <c r="M62">
        <v>1</v>
      </c>
    </row>
    <row r="63" spans="1:13" x14ac:dyDescent="0.25">
      <c r="A63">
        <v>202</v>
      </c>
      <c r="B63">
        <v>1</v>
      </c>
      <c r="C63">
        <v>11</v>
      </c>
      <c r="D63">
        <v>-99</v>
      </c>
      <c r="E63" t="s">
        <v>119</v>
      </c>
      <c r="F63">
        <v>0</v>
      </c>
      <c r="G63">
        <v>-99</v>
      </c>
      <c r="L63">
        <v>710</v>
      </c>
      <c r="M63">
        <v>1</v>
      </c>
    </row>
    <row r="64" spans="1:13" x14ac:dyDescent="0.25">
      <c r="A64">
        <v>196</v>
      </c>
      <c r="B64">
        <v>1</v>
      </c>
      <c r="C64">
        <v>11</v>
      </c>
      <c r="D64">
        <v>-99</v>
      </c>
      <c r="F64">
        <v>0</v>
      </c>
      <c r="G64">
        <v>-99</v>
      </c>
      <c r="L64">
        <v>414</v>
      </c>
      <c r="M64">
        <v>1</v>
      </c>
    </row>
    <row r="65" spans="1:13" x14ac:dyDescent="0.25">
      <c r="A65">
        <v>205</v>
      </c>
      <c r="B65">
        <v>1</v>
      </c>
      <c r="C65">
        <v>11</v>
      </c>
      <c r="D65">
        <v>-99</v>
      </c>
      <c r="F65">
        <v>0</v>
      </c>
      <c r="G65">
        <v>-99</v>
      </c>
      <c r="L65">
        <v>416</v>
      </c>
      <c r="M65">
        <v>1</v>
      </c>
    </row>
    <row r="66" spans="1:13" x14ac:dyDescent="0.25">
      <c r="A66">
        <v>207</v>
      </c>
      <c r="B66">
        <v>1</v>
      </c>
      <c r="C66">
        <v>11</v>
      </c>
      <c r="D66">
        <v>-99</v>
      </c>
      <c r="F66">
        <v>0</v>
      </c>
      <c r="G66">
        <v>-99</v>
      </c>
      <c r="L66">
        <v>415</v>
      </c>
      <c r="M66">
        <v>1</v>
      </c>
    </row>
    <row r="67" spans="1:13" x14ac:dyDescent="0.25">
      <c r="A67">
        <v>215</v>
      </c>
      <c r="B67">
        <v>1</v>
      </c>
      <c r="C67">
        <v>11</v>
      </c>
      <c r="D67">
        <v>-99</v>
      </c>
      <c r="F67">
        <v>0</v>
      </c>
      <c r="G67">
        <v>-99</v>
      </c>
      <c r="L67">
        <v>709</v>
      </c>
      <c r="M67">
        <v>1</v>
      </c>
    </row>
    <row r="68" spans="1:13" x14ac:dyDescent="0.25">
      <c r="A68">
        <v>213</v>
      </c>
      <c r="B68">
        <v>1</v>
      </c>
      <c r="C68">
        <v>11</v>
      </c>
      <c r="D68">
        <v>-99</v>
      </c>
      <c r="F68">
        <v>0</v>
      </c>
      <c r="G68">
        <v>-99</v>
      </c>
      <c r="L68">
        <v>418</v>
      </c>
      <c r="M68">
        <v>1</v>
      </c>
    </row>
    <row r="69" spans="1:13" x14ac:dyDescent="0.25">
      <c r="A69">
        <v>214</v>
      </c>
      <c r="B69">
        <v>3</v>
      </c>
      <c r="C69">
        <v>11</v>
      </c>
      <c r="D69">
        <v>-99</v>
      </c>
      <c r="E69" t="s">
        <v>120</v>
      </c>
      <c r="F69">
        <v>0</v>
      </c>
      <c r="G69">
        <v>-99</v>
      </c>
      <c r="L69">
        <v>419</v>
      </c>
      <c r="M69">
        <v>1</v>
      </c>
    </row>
    <row r="70" spans="1:13" x14ac:dyDescent="0.25">
      <c r="A70">
        <v>208</v>
      </c>
      <c r="B70">
        <v>3</v>
      </c>
      <c r="C70">
        <v>14</v>
      </c>
      <c r="D70">
        <v>-99</v>
      </c>
      <c r="E70" t="s">
        <v>121</v>
      </c>
      <c r="F70">
        <v>2</v>
      </c>
      <c r="G70">
        <v>-99</v>
      </c>
      <c r="L70">
        <v>88</v>
      </c>
      <c r="M70">
        <v>1</v>
      </c>
    </row>
    <row r="71" spans="1:13" x14ac:dyDescent="0.25">
      <c r="A71">
        <v>706</v>
      </c>
      <c r="B71">
        <v>2</v>
      </c>
      <c r="C71">
        <v>11</v>
      </c>
      <c r="D71">
        <v>-99</v>
      </c>
      <c r="F71">
        <v>0</v>
      </c>
      <c r="G71">
        <v>-99</v>
      </c>
      <c r="L71">
        <v>445</v>
      </c>
      <c r="M71">
        <v>1</v>
      </c>
    </row>
    <row r="72" spans="1:13" x14ac:dyDescent="0.25">
      <c r="A72">
        <v>212</v>
      </c>
      <c r="B72">
        <v>1</v>
      </c>
      <c r="C72">
        <v>22</v>
      </c>
      <c r="D72">
        <v>-99</v>
      </c>
      <c r="E72" t="s">
        <v>122</v>
      </c>
      <c r="F72">
        <v>1</v>
      </c>
      <c r="G72">
        <v>5</v>
      </c>
      <c r="L72">
        <v>444</v>
      </c>
      <c r="M72">
        <v>1</v>
      </c>
    </row>
    <row r="73" spans="1:13" x14ac:dyDescent="0.25">
      <c r="A73">
        <v>211</v>
      </c>
      <c r="B73">
        <v>1</v>
      </c>
      <c r="C73">
        <v>22</v>
      </c>
      <c r="D73">
        <v>-99</v>
      </c>
      <c r="E73" t="s">
        <v>123</v>
      </c>
      <c r="F73">
        <v>1</v>
      </c>
      <c r="G73">
        <v>3.5</v>
      </c>
      <c r="L73">
        <v>220</v>
      </c>
      <c r="M73">
        <v>1</v>
      </c>
    </row>
    <row r="74" spans="1:13" x14ac:dyDescent="0.25">
      <c r="A74">
        <v>130</v>
      </c>
      <c r="B74">
        <v>1</v>
      </c>
      <c r="C74">
        <v>11</v>
      </c>
      <c r="D74">
        <v>-99</v>
      </c>
      <c r="F74">
        <v>0</v>
      </c>
      <c r="G74">
        <v>-99</v>
      </c>
      <c r="L74">
        <v>235</v>
      </c>
      <c r="M74">
        <v>1</v>
      </c>
    </row>
    <row r="75" spans="1:13" x14ac:dyDescent="0.25">
      <c r="A75">
        <v>400</v>
      </c>
      <c r="B75">
        <v>1</v>
      </c>
      <c r="C75">
        <v>11</v>
      </c>
      <c r="D75">
        <v>-99</v>
      </c>
      <c r="F75">
        <v>0</v>
      </c>
      <c r="G75">
        <v>-99</v>
      </c>
      <c r="L75">
        <v>218</v>
      </c>
      <c r="M75">
        <v>1</v>
      </c>
    </row>
    <row r="76" spans="1:13" x14ac:dyDescent="0.25">
      <c r="A76">
        <v>399</v>
      </c>
      <c r="B76">
        <v>1</v>
      </c>
      <c r="C76">
        <v>11</v>
      </c>
      <c r="D76">
        <v>-99</v>
      </c>
      <c r="F76">
        <v>0</v>
      </c>
      <c r="G76">
        <v>-99</v>
      </c>
      <c r="L76">
        <v>222</v>
      </c>
      <c r="M76">
        <v>1</v>
      </c>
    </row>
    <row r="77" spans="1:13" x14ac:dyDescent="0.25">
      <c r="A77">
        <v>398</v>
      </c>
      <c r="B77">
        <v>13</v>
      </c>
      <c r="C77">
        <v>14</v>
      </c>
      <c r="D77">
        <v>-99</v>
      </c>
      <c r="F77">
        <v>0</v>
      </c>
      <c r="G77">
        <v>-99</v>
      </c>
      <c r="L77">
        <v>223</v>
      </c>
      <c r="M77">
        <v>1</v>
      </c>
    </row>
    <row r="78" spans="1:13" x14ac:dyDescent="0.25">
      <c r="A78">
        <v>401</v>
      </c>
      <c r="B78">
        <v>1</v>
      </c>
      <c r="C78">
        <v>11</v>
      </c>
      <c r="D78">
        <v>-99</v>
      </c>
      <c r="F78">
        <v>0</v>
      </c>
      <c r="G78">
        <v>-99</v>
      </c>
      <c r="L78">
        <v>216</v>
      </c>
      <c r="M78">
        <v>1</v>
      </c>
    </row>
    <row r="79" spans="1:13" x14ac:dyDescent="0.25">
      <c r="A79">
        <v>402</v>
      </c>
      <c r="B79">
        <v>4</v>
      </c>
      <c r="C79">
        <v>11</v>
      </c>
      <c r="D79">
        <v>-99</v>
      </c>
      <c r="F79">
        <v>0</v>
      </c>
      <c r="G79">
        <v>-99</v>
      </c>
      <c r="L79">
        <v>242</v>
      </c>
      <c r="M79">
        <v>1</v>
      </c>
    </row>
    <row r="80" spans="1:13" x14ac:dyDescent="0.25">
      <c r="A80">
        <v>397</v>
      </c>
      <c r="B80">
        <v>4</v>
      </c>
      <c r="C80">
        <v>11</v>
      </c>
      <c r="D80">
        <v>-99</v>
      </c>
      <c r="F80">
        <v>0</v>
      </c>
      <c r="G80">
        <v>-99</v>
      </c>
      <c r="L80">
        <v>707</v>
      </c>
      <c r="M80">
        <v>1</v>
      </c>
    </row>
    <row r="81" spans="1:13" x14ac:dyDescent="0.25">
      <c r="A81">
        <v>403</v>
      </c>
      <c r="B81">
        <v>2</v>
      </c>
      <c r="C81">
        <v>11</v>
      </c>
      <c r="D81">
        <v>-99</v>
      </c>
      <c r="F81">
        <v>0</v>
      </c>
      <c r="G81">
        <v>-99</v>
      </c>
      <c r="L81">
        <v>230</v>
      </c>
      <c r="M81">
        <v>1</v>
      </c>
    </row>
    <row r="82" spans="1:13" x14ac:dyDescent="0.25">
      <c r="A82">
        <v>131</v>
      </c>
      <c r="B82">
        <v>1</v>
      </c>
      <c r="C82">
        <v>22</v>
      </c>
      <c r="D82">
        <v>-99</v>
      </c>
      <c r="E82" t="s">
        <v>124</v>
      </c>
      <c r="F82">
        <v>0</v>
      </c>
      <c r="G82">
        <v>-99</v>
      </c>
      <c r="L82">
        <v>225</v>
      </c>
      <c r="M82">
        <v>1</v>
      </c>
    </row>
    <row r="83" spans="1:13" x14ac:dyDescent="0.25">
      <c r="A83">
        <v>396</v>
      </c>
      <c r="B83">
        <v>1</v>
      </c>
      <c r="C83">
        <v>11</v>
      </c>
      <c r="D83">
        <v>-99</v>
      </c>
      <c r="F83">
        <v>0</v>
      </c>
      <c r="G83">
        <v>-99</v>
      </c>
      <c r="L83">
        <v>226</v>
      </c>
      <c r="M83">
        <v>1</v>
      </c>
    </row>
    <row r="84" spans="1:13" x14ac:dyDescent="0.25">
      <c r="A84">
        <v>390</v>
      </c>
      <c r="B84">
        <v>2</v>
      </c>
      <c r="C84">
        <v>11</v>
      </c>
      <c r="D84">
        <v>-99</v>
      </c>
      <c r="F84">
        <v>0</v>
      </c>
      <c r="G84">
        <v>-99</v>
      </c>
      <c r="L84">
        <v>377</v>
      </c>
      <c r="M84">
        <v>1</v>
      </c>
    </row>
    <row r="85" spans="1:13" x14ac:dyDescent="0.25">
      <c r="A85">
        <v>405</v>
      </c>
      <c r="B85">
        <v>3</v>
      </c>
      <c r="C85" t="s">
        <v>101</v>
      </c>
      <c r="D85">
        <v>-99</v>
      </c>
      <c r="E85" t="s">
        <v>125</v>
      </c>
      <c r="F85">
        <v>0</v>
      </c>
      <c r="G85">
        <v>-99</v>
      </c>
      <c r="L85">
        <v>380</v>
      </c>
      <c r="M85">
        <v>1</v>
      </c>
    </row>
    <row r="86" spans="1:13" x14ac:dyDescent="0.25">
      <c r="A86">
        <v>404</v>
      </c>
      <c r="B86">
        <v>1</v>
      </c>
      <c r="C86">
        <v>11</v>
      </c>
      <c r="D86">
        <v>-99</v>
      </c>
      <c r="F86">
        <v>0</v>
      </c>
      <c r="G86">
        <v>-99</v>
      </c>
      <c r="L86">
        <v>382</v>
      </c>
      <c r="M86">
        <v>1</v>
      </c>
    </row>
    <row r="87" spans="1:13" x14ac:dyDescent="0.25">
      <c r="A87">
        <v>391</v>
      </c>
      <c r="B87">
        <v>1</v>
      </c>
      <c r="C87">
        <v>11</v>
      </c>
      <c r="D87">
        <v>-99</v>
      </c>
      <c r="F87">
        <v>0</v>
      </c>
      <c r="G87">
        <v>-99</v>
      </c>
      <c r="L87">
        <v>385</v>
      </c>
      <c r="M87">
        <v>1</v>
      </c>
    </row>
    <row r="88" spans="1:13" x14ac:dyDescent="0.25">
      <c r="A88">
        <v>408</v>
      </c>
      <c r="B88">
        <v>1</v>
      </c>
      <c r="C88">
        <v>11</v>
      </c>
      <c r="D88">
        <v>-99</v>
      </c>
      <c r="F88">
        <v>0</v>
      </c>
      <c r="G88">
        <v>-99</v>
      </c>
      <c r="L88">
        <v>384</v>
      </c>
      <c r="M88">
        <v>1</v>
      </c>
    </row>
    <row r="89" spans="1:13" x14ac:dyDescent="0.25">
      <c r="A89">
        <v>409</v>
      </c>
      <c r="B89">
        <v>2</v>
      </c>
      <c r="C89">
        <v>11</v>
      </c>
      <c r="D89">
        <v>-99</v>
      </c>
      <c r="F89">
        <v>0</v>
      </c>
      <c r="G89">
        <v>-99</v>
      </c>
      <c r="L89">
        <v>375</v>
      </c>
      <c r="M89">
        <v>1</v>
      </c>
    </row>
    <row r="90" spans="1:13" x14ac:dyDescent="0.25">
      <c r="A90">
        <v>393</v>
      </c>
      <c r="B90">
        <v>1</v>
      </c>
      <c r="C90">
        <v>11</v>
      </c>
      <c r="D90">
        <v>-99</v>
      </c>
      <c r="F90">
        <v>0</v>
      </c>
      <c r="G90">
        <v>-99</v>
      </c>
      <c r="L90">
        <v>372</v>
      </c>
      <c r="M90">
        <v>1</v>
      </c>
    </row>
    <row r="91" spans="1:13" x14ac:dyDescent="0.25">
      <c r="A91">
        <v>392</v>
      </c>
      <c r="B91">
        <v>1</v>
      </c>
      <c r="C91">
        <v>11</v>
      </c>
      <c r="D91">
        <v>-99</v>
      </c>
      <c r="F91">
        <v>0</v>
      </c>
      <c r="G91">
        <v>-99</v>
      </c>
      <c r="L91">
        <v>21</v>
      </c>
      <c r="M91">
        <v>1</v>
      </c>
    </row>
    <row r="92" spans="1:13" x14ac:dyDescent="0.25">
      <c r="A92">
        <v>14</v>
      </c>
      <c r="B92">
        <v>1</v>
      </c>
      <c r="C92">
        <v>11</v>
      </c>
      <c r="D92">
        <v>-99</v>
      </c>
      <c r="F92">
        <v>0</v>
      </c>
      <c r="G92">
        <v>-99</v>
      </c>
      <c r="L92">
        <v>29</v>
      </c>
      <c r="M92">
        <v>1</v>
      </c>
    </row>
    <row r="93" spans="1:13" x14ac:dyDescent="0.25">
      <c r="A93">
        <v>1</v>
      </c>
      <c r="B93">
        <v>1</v>
      </c>
      <c r="C93">
        <v>11</v>
      </c>
      <c r="D93">
        <v>-99</v>
      </c>
      <c r="F93">
        <v>0</v>
      </c>
      <c r="G93">
        <v>-99</v>
      </c>
      <c r="L93">
        <v>454</v>
      </c>
      <c r="M93">
        <v>1</v>
      </c>
    </row>
    <row r="94" spans="1:13" x14ac:dyDescent="0.25">
      <c r="A94">
        <v>15</v>
      </c>
      <c r="B94">
        <v>1</v>
      </c>
      <c r="C94">
        <v>11</v>
      </c>
      <c r="D94">
        <v>-99</v>
      </c>
      <c r="E94" t="s">
        <v>126</v>
      </c>
      <c r="F94">
        <v>0</v>
      </c>
      <c r="G94">
        <v>-99</v>
      </c>
      <c r="L94">
        <v>27</v>
      </c>
      <c r="M94">
        <v>1</v>
      </c>
    </row>
    <row r="95" spans="1:13" x14ac:dyDescent="0.25">
      <c r="A95">
        <v>12</v>
      </c>
      <c r="B95">
        <v>1</v>
      </c>
      <c r="C95">
        <v>11</v>
      </c>
      <c r="D95">
        <v>-99</v>
      </c>
      <c r="F95">
        <v>0</v>
      </c>
      <c r="G95">
        <v>-99</v>
      </c>
      <c r="L95">
        <v>19</v>
      </c>
      <c r="M95">
        <v>1</v>
      </c>
    </row>
    <row r="96" spans="1:13" x14ac:dyDescent="0.25">
      <c r="A96">
        <v>3</v>
      </c>
      <c r="B96">
        <v>1</v>
      </c>
      <c r="C96">
        <v>11</v>
      </c>
      <c r="D96">
        <v>-99</v>
      </c>
      <c r="F96">
        <v>0</v>
      </c>
      <c r="G96">
        <v>-99</v>
      </c>
      <c r="L96">
        <v>23</v>
      </c>
      <c r="M96">
        <v>1</v>
      </c>
    </row>
    <row r="97" spans="1:13" x14ac:dyDescent="0.25">
      <c r="A97">
        <v>11</v>
      </c>
      <c r="B97">
        <v>1</v>
      </c>
      <c r="C97">
        <v>11</v>
      </c>
      <c r="D97">
        <v>-99</v>
      </c>
      <c r="F97">
        <v>0</v>
      </c>
      <c r="G97">
        <v>-99</v>
      </c>
      <c r="L97">
        <v>453</v>
      </c>
      <c r="M97">
        <v>1</v>
      </c>
    </row>
    <row r="98" spans="1:13" x14ac:dyDescent="0.25">
      <c r="A98">
        <v>427</v>
      </c>
      <c r="B98">
        <v>3</v>
      </c>
      <c r="C98">
        <v>11</v>
      </c>
      <c r="D98">
        <v>-99</v>
      </c>
      <c r="F98">
        <v>0</v>
      </c>
      <c r="G98">
        <v>-99</v>
      </c>
      <c r="L98">
        <v>458</v>
      </c>
      <c r="M98">
        <v>1</v>
      </c>
    </row>
    <row r="99" spans="1:13" x14ac:dyDescent="0.25">
      <c r="A99">
        <v>4</v>
      </c>
      <c r="B99">
        <v>1</v>
      </c>
      <c r="C99">
        <v>11</v>
      </c>
      <c r="D99">
        <v>-99</v>
      </c>
      <c r="F99">
        <v>0</v>
      </c>
      <c r="G99">
        <v>-99</v>
      </c>
      <c r="L99">
        <v>431</v>
      </c>
      <c r="M99">
        <v>1</v>
      </c>
    </row>
    <row r="100" spans="1:13" x14ac:dyDescent="0.25">
      <c r="A100">
        <v>713</v>
      </c>
      <c r="B100">
        <v>2</v>
      </c>
      <c r="C100">
        <v>11</v>
      </c>
      <c r="D100">
        <v>-99</v>
      </c>
      <c r="F100">
        <v>0</v>
      </c>
      <c r="G100">
        <v>-99</v>
      </c>
      <c r="L100">
        <v>432</v>
      </c>
      <c r="M100">
        <v>1</v>
      </c>
    </row>
    <row r="101" spans="1:13" x14ac:dyDescent="0.25">
      <c r="A101">
        <v>6</v>
      </c>
      <c r="B101">
        <v>1</v>
      </c>
      <c r="C101">
        <v>11</v>
      </c>
      <c r="D101">
        <v>-99</v>
      </c>
      <c r="F101">
        <v>0</v>
      </c>
      <c r="G101">
        <v>-99</v>
      </c>
      <c r="L101">
        <v>711</v>
      </c>
      <c r="M101">
        <v>1</v>
      </c>
    </row>
    <row r="102" spans="1:13" x14ac:dyDescent="0.25">
      <c r="A102">
        <v>9</v>
      </c>
      <c r="B102">
        <v>4</v>
      </c>
      <c r="C102">
        <v>11</v>
      </c>
      <c r="D102">
        <v>-99</v>
      </c>
      <c r="F102">
        <v>0</v>
      </c>
      <c r="G102">
        <v>-99</v>
      </c>
      <c r="L102">
        <v>712</v>
      </c>
      <c r="M102">
        <v>1</v>
      </c>
    </row>
    <row r="103" spans="1:13" x14ac:dyDescent="0.25">
      <c r="A103">
        <v>5</v>
      </c>
      <c r="B103">
        <v>1</v>
      </c>
      <c r="C103">
        <v>11</v>
      </c>
      <c r="D103">
        <v>-99</v>
      </c>
      <c r="F103">
        <v>0</v>
      </c>
      <c r="G103">
        <v>-99</v>
      </c>
      <c r="L103">
        <v>95</v>
      </c>
      <c r="M103">
        <v>1</v>
      </c>
    </row>
    <row r="104" spans="1:13" x14ac:dyDescent="0.25">
      <c r="A104">
        <v>8</v>
      </c>
      <c r="B104">
        <v>1</v>
      </c>
      <c r="C104">
        <v>11</v>
      </c>
      <c r="D104">
        <v>-99</v>
      </c>
      <c r="F104">
        <v>0</v>
      </c>
      <c r="G104">
        <v>-99</v>
      </c>
      <c r="L104">
        <v>94</v>
      </c>
      <c r="M104">
        <v>1</v>
      </c>
    </row>
    <row r="105" spans="1:13" x14ac:dyDescent="0.25">
      <c r="A105">
        <v>162</v>
      </c>
      <c r="B105">
        <v>1</v>
      </c>
      <c r="C105">
        <v>11</v>
      </c>
      <c r="D105">
        <v>-99</v>
      </c>
      <c r="F105">
        <v>0</v>
      </c>
      <c r="G105">
        <v>-99</v>
      </c>
      <c r="L105">
        <v>104</v>
      </c>
      <c r="M105">
        <v>1</v>
      </c>
    </row>
    <row r="106" spans="1:13" x14ac:dyDescent="0.25">
      <c r="A106">
        <v>76</v>
      </c>
      <c r="B106">
        <v>1</v>
      </c>
      <c r="C106">
        <v>11</v>
      </c>
      <c r="D106">
        <v>-99</v>
      </c>
      <c r="F106">
        <v>0</v>
      </c>
      <c r="G106">
        <v>-99</v>
      </c>
      <c r="L106">
        <v>708</v>
      </c>
      <c r="M106">
        <v>1</v>
      </c>
    </row>
    <row r="107" spans="1:13" x14ac:dyDescent="0.25">
      <c r="A107">
        <v>78</v>
      </c>
      <c r="B107">
        <v>1</v>
      </c>
      <c r="C107">
        <v>22</v>
      </c>
      <c r="D107">
        <v>-99</v>
      </c>
      <c r="E107" t="s">
        <v>127</v>
      </c>
      <c r="F107">
        <v>1</v>
      </c>
      <c r="G107">
        <v>6</v>
      </c>
      <c r="L107">
        <v>424</v>
      </c>
      <c r="M107">
        <v>1</v>
      </c>
    </row>
    <row r="108" spans="1:13" x14ac:dyDescent="0.25">
      <c r="A108">
        <v>67</v>
      </c>
      <c r="B108">
        <v>1</v>
      </c>
      <c r="C108">
        <v>11</v>
      </c>
      <c r="D108">
        <v>-99</v>
      </c>
      <c r="F108">
        <v>0</v>
      </c>
      <c r="G108">
        <v>-99</v>
      </c>
      <c r="L108">
        <v>238</v>
      </c>
      <c r="M108">
        <v>1</v>
      </c>
    </row>
    <row r="109" spans="1:13" x14ac:dyDescent="0.25">
      <c r="A109">
        <v>74</v>
      </c>
      <c r="B109">
        <v>1</v>
      </c>
      <c r="C109">
        <v>11</v>
      </c>
      <c r="D109">
        <v>-99</v>
      </c>
      <c r="F109">
        <v>0</v>
      </c>
      <c r="G109">
        <v>-99</v>
      </c>
      <c r="L109">
        <v>240</v>
      </c>
      <c r="M109">
        <v>1</v>
      </c>
    </row>
    <row r="110" spans="1:13" x14ac:dyDescent="0.25">
      <c r="A110">
        <v>79</v>
      </c>
      <c r="B110">
        <v>1</v>
      </c>
      <c r="C110">
        <v>11</v>
      </c>
      <c r="D110">
        <v>-99</v>
      </c>
      <c r="F110">
        <v>0</v>
      </c>
      <c r="G110">
        <v>-99</v>
      </c>
      <c r="L110">
        <v>247</v>
      </c>
      <c r="M110">
        <v>1</v>
      </c>
    </row>
    <row r="111" spans="1:13" x14ac:dyDescent="0.25">
      <c r="A111">
        <v>441</v>
      </c>
      <c r="B111">
        <v>2</v>
      </c>
      <c r="C111">
        <v>11</v>
      </c>
      <c r="D111">
        <v>-99</v>
      </c>
      <c r="F111">
        <v>0</v>
      </c>
      <c r="G111">
        <v>-99</v>
      </c>
      <c r="L111">
        <v>244</v>
      </c>
      <c r="M111">
        <v>1</v>
      </c>
    </row>
    <row r="112" spans="1:13" x14ac:dyDescent="0.25">
      <c r="A112">
        <v>73</v>
      </c>
      <c r="B112">
        <v>1</v>
      </c>
      <c r="C112">
        <v>11</v>
      </c>
      <c r="D112">
        <v>-99</v>
      </c>
      <c r="F112">
        <v>0</v>
      </c>
      <c r="G112">
        <v>-99</v>
      </c>
      <c r="L112">
        <v>363</v>
      </c>
      <c r="M112">
        <v>1</v>
      </c>
    </row>
    <row r="113" spans="1:13" x14ac:dyDescent="0.25">
      <c r="A113">
        <v>176</v>
      </c>
      <c r="B113">
        <v>1</v>
      </c>
      <c r="C113">
        <v>11</v>
      </c>
      <c r="D113">
        <v>-99</v>
      </c>
      <c r="F113">
        <v>0</v>
      </c>
      <c r="G113">
        <v>-99</v>
      </c>
      <c r="L113">
        <v>364</v>
      </c>
      <c r="M113">
        <v>1</v>
      </c>
    </row>
    <row r="114" spans="1:13" x14ac:dyDescent="0.25">
      <c r="A114">
        <v>71</v>
      </c>
      <c r="B114">
        <v>1</v>
      </c>
      <c r="C114">
        <v>22</v>
      </c>
      <c r="D114">
        <v>-99</v>
      </c>
      <c r="E114" t="s">
        <v>128</v>
      </c>
      <c r="F114">
        <v>0</v>
      </c>
      <c r="G114">
        <v>-99</v>
      </c>
      <c r="L114">
        <v>365</v>
      </c>
      <c r="M114">
        <v>1</v>
      </c>
    </row>
    <row r="115" spans="1:13" x14ac:dyDescent="0.25">
      <c r="A115">
        <v>710</v>
      </c>
      <c r="B115">
        <v>2</v>
      </c>
      <c r="C115">
        <v>11</v>
      </c>
      <c r="D115">
        <v>-99</v>
      </c>
      <c r="F115">
        <v>0</v>
      </c>
      <c r="G115">
        <v>-99</v>
      </c>
      <c r="L115">
        <v>355</v>
      </c>
      <c r="M115">
        <v>1</v>
      </c>
    </row>
    <row r="116" spans="1:13" x14ac:dyDescent="0.25">
      <c r="A116">
        <v>82</v>
      </c>
      <c r="B116">
        <v>1</v>
      </c>
      <c r="C116">
        <v>11</v>
      </c>
      <c r="D116">
        <v>-99</v>
      </c>
      <c r="F116">
        <v>0</v>
      </c>
      <c r="G116">
        <v>-99</v>
      </c>
      <c r="L116">
        <v>714</v>
      </c>
      <c r="M116">
        <v>1</v>
      </c>
    </row>
    <row r="117" spans="1:13" x14ac:dyDescent="0.25">
      <c r="A117">
        <v>414</v>
      </c>
      <c r="B117">
        <v>2</v>
      </c>
      <c r="C117">
        <v>11</v>
      </c>
      <c r="D117">
        <v>-99</v>
      </c>
      <c r="F117">
        <v>0</v>
      </c>
      <c r="G117">
        <v>-99</v>
      </c>
      <c r="L117">
        <v>358</v>
      </c>
      <c r="M117">
        <v>1</v>
      </c>
    </row>
    <row r="118" spans="1:13" x14ac:dyDescent="0.25">
      <c r="A118">
        <v>92</v>
      </c>
      <c r="B118">
        <v>1</v>
      </c>
      <c r="C118">
        <v>22</v>
      </c>
      <c r="D118">
        <v>-99</v>
      </c>
      <c r="E118" t="s">
        <v>128</v>
      </c>
      <c r="F118">
        <v>1</v>
      </c>
      <c r="G118">
        <v>7</v>
      </c>
      <c r="L118">
        <v>359</v>
      </c>
      <c r="M118">
        <v>1</v>
      </c>
    </row>
    <row r="119" spans="1:13" x14ac:dyDescent="0.25">
      <c r="A119">
        <v>93</v>
      </c>
      <c r="B119">
        <v>1</v>
      </c>
      <c r="C119">
        <v>11</v>
      </c>
      <c r="D119">
        <v>-99</v>
      </c>
      <c r="F119">
        <v>0</v>
      </c>
      <c r="G119">
        <v>-99</v>
      </c>
      <c r="L119">
        <v>38</v>
      </c>
      <c r="M119">
        <v>1</v>
      </c>
    </row>
    <row r="120" spans="1:13" x14ac:dyDescent="0.25">
      <c r="A120">
        <v>90</v>
      </c>
      <c r="B120">
        <v>1</v>
      </c>
      <c r="C120">
        <v>11</v>
      </c>
      <c r="D120">
        <v>-99</v>
      </c>
      <c r="F120">
        <v>0</v>
      </c>
      <c r="G120">
        <v>-99</v>
      </c>
      <c r="L120">
        <v>715</v>
      </c>
      <c r="M120">
        <v>1</v>
      </c>
    </row>
    <row r="121" spans="1:13" x14ac:dyDescent="0.25">
      <c r="A121">
        <v>89</v>
      </c>
      <c r="B121">
        <v>1</v>
      </c>
      <c r="C121">
        <v>11</v>
      </c>
      <c r="D121">
        <v>-99</v>
      </c>
      <c r="F121">
        <v>0</v>
      </c>
      <c r="G121">
        <v>-99</v>
      </c>
      <c r="L121">
        <v>437</v>
      </c>
      <c r="M121">
        <v>1</v>
      </c>
    </row>
    <row r="122" spans="1:13" x14ac:dyDescent="0.25">
      <c r="A122">
        <v>416</v>
      </c>
      <c r="B122">
        <v>2</v>
      </c>
      <c r="C122">
        <v>11</v>
      </c>
      <c r="D122">
        <v>-99</v>
      </c>
      <c r="F122">
        <v>0</v>
      </c>
      <c r="G122">
        <v>-99</v>
      </c>
      <c r="L122">
        <v>42</v>
      </c>
      <c r="M122">
        <v>1</v>
      </c>
    </row>
    <row r="123" spans="1:13" x14ac:dyDescent="0.25">
      <c r="A123">
        <v>415</v>
      </c>
      <c r="B123">
        <v>2</v>
      </c>
      <c r="C123">
        <v>11</v>
      </c>
      <c r="D123">
        <v>-99</v>
      </c>
      <c r="F123">
        <v>0</v>
      </c>
      <c r="G123">
        <v>-99</v>
      </c>
      <c r="L123">
        <v>49</v>
      </c>
      <c r="M123">
        <v>1</v>
      </c>
    </row>
    <row r="124" spans="1:13" x14ac:dyDescent="0.25">
      <c r="A124">
        <v>709</v>
      </c>
      <c r="B124">
        <v>2</v>
      </c>
      <c r="C124">
        <v>11</v>
      </c>
      <c r="D124">
        <v>-99</v>
      </c>
      <c r="F124">
        <v>0</v>
      </c>
      <c r="G124">
        <v>-99</v>
      </c>
      <c r="L124">
        <v>52</v>
      </c>
      <c r="M124">
        <v>1</v>
      </c>
    </row>
    <row r="125" spans="1:13" x14ac:dyDescent="0.25">
      <c r="A125">
        <v>418</v>
      </c>
      <c r="B125">
        <v>2</v>
      </c>
      <c r="C125">
        <v>11</v>
      </c>
      <c r="D125">
        <v>-99</v>
      </c>
      <c r="F125">
        <v>0</v>
      </c>
      <c r="G125">
        <v>-99</v>
      </c>
      <c r="L125">
        <v>455</v>
      </c>
      <c r="M125">
        <v>1</v>
      </c>
    </row>
    <row r="126" spans="1:13" x14ac:dyDescent="0.25">
      <c r="A126">
        <v>97</v>
      </c>
      <c r="B126">
        <v>1</v>
      </c>
      <c r="C126">
        <v>11</v>
      </c>
      <c r="D126">
        <v>-99</v>
      </c>
      <c r="F126">
        <v>0</v>
      </c>
      <c r="G126">
        <v>-99</v>
      </c>
      <c r="L126">
        <v>434</v>
      </c>
      <c r="M126">
        <v>1</v>
      </c>
    </row>
    <row r="127" spans="1:13" x14ac:dyDescent="0.25">
      <c r="A127">
        <v>419</v>
      </c>
      <c r="B127">
        <v>4</v>
      </c>
      <c r="C127">
        <v>11</v>
      </c>
      <c r="D127">
        <v>-99</v>
      </c>
      <c r="F127">
        <v>0</v>
      </c>
      <c r="G127">
        <v>-99</v>
      </c>
      <c r="L127">
        <v>116</v>
      </c>
      <c r="M127">
        <v>1</v>
      </c>
    </row>
    <row r="128" spans="1:13" x14ac:dyDescent="0.25">
      <c r="A128">
        <v>88</v>
      </c>
      <c r="B128">
        <v>2</v>
      </c>
      <c r="C128">
        <v>11</v>
      </c>
      <c r="D128">
        <v>-99</v>
      </c>
      <c r="F128">
        <v>0</v>
      </c>
      <c r="G128">
        <v>-99</v>
      </c>
      <c r="L128">
        <v>119</v>
      </c>
      <c r="M128">
        <v>1</v>
      </c>
    </row>
    <row r="129" spans="1:13" x14ac:dyDescent="0.25">
      <c r="A129">
        <v>86</v>
      </c>
      <c r="B129">
        <v>1</v>
      </c>
      <c r="C129">
        <v>11</v>
      </c>
      <c r="D129">
        <v>-99</v>
      </c>
      <c r="F129">
        <v>0</v>
      </c>
      <c r="G129">
        <v>-99</v>
      </c>
      <c r="L129">
        <v>118</v>
      </c>
      <c r="M129">
        <v>1</v>
      </c>
    </row>
    <row r="130" spans="1:13" x14ac:dyDescent="0.25">
      <c r="A130">
        <v>445</v>
      </c>
      <c r="B130">
        <v>4</v>
      </c>
      <c r="C130">
        <v>11</v>
      </c>
      <c r="D130">
        <v>-99</v>
      </c>
      <c r="F130">
        <v>0</v>
      </c>
      <c r="G130">
        <v>-99</v>
      </c>
      <c r="L130">
        <v>267</v>
      </c>
      <c r="M130">
        <v>1</v>
      </c>
    </row>
    <row r="131" spans="1:13" x14ac:dyDescent="0.25">
      <c r="A131">
        <v>444</v>
      </c>
      <c r="B131">
        <v>3</v>
      </c>
      <c r="C131">
        <v>14</v>
      </c>
      <c r="D131">
        <v>-99</v>
      </c>
      <c r="E131" t="s">
        <v>129</v>
      </c>
      <c r="F131">
        <v>0</v>
      </c>
      <c r="G131">
        <v>-99</v>
      </c>
      <c r="L131">
        <v>256</v>
      </c>
      <c r="M131">
        <v>1</v>
      </c>
    </row>
    <row r="132" spans="1:13" x14ac:dyDescent="0.25">
      <c r="A132">
        <v>220</v>
      </c>
      <c r="B132">
        <v>5</v>
      </c>
      <c r="C132">
        <v>11</v>
      </c>
      <c r="D132">
        <v>-99</v>
      </c>
      <c r="F132">
        <v>0</v>
      </c>
      <c r="G132">
        <v>-99</v>
      </c>
      <c r="L132">
        <v>266</v>
      </c>
      <c r="M132">
        <v>1</v>
      </c>
    </row>
    <row r="133" spans="1:13" x14ac:dyDescent="0.25">
      <c r="A133">
        <v>219</v>
      </c>
      <c r="B133">
        <v>1</v>
      </c>
      <c r="C133">
        <v>11</v>
      </c>
      <c r="D133">
        <v>-99</v>
      </c>
      <c r="F133">
        <v>0</v>
      </c>
      <c r="G133">
        <v>-99</v>
      </c>
      <c r="L133">
        <v>265</v>
      </c>
      <c r="M133">
        <v>1</v>
      </c>
    </row>
    <row r="134" spans="1:13" x14ac:dyDescent="0.25">
      <c r="A134">
        <v>235</v>
      </c>
      <c r="B134">
        <v>1</v>
      </c>
      <c r="C134">
        <v>11</v>
      </c>
      <c r="D134">
        <v>-99</v>
      </c>
      <c r="E134" t="s">
        <v>130</v>
      </c>
      <c r="F134">
        <v>0</v>
      </c>
      <c r="G134">
        <v>-99</v>
      </c>
      <c r="L134">
        <v>350</v>
      </c>
      <c r="M134">
        <v>1</v>
      </c>
    </row>
    <row r="135" spans="1:13" x14ac:dyDescent="0.25">
      <c r="A135">
        <v>218</v>
      </c>
      <c r="B135">
        <v>2</v>
      </c>
      <c r="C135">
        <v>11</v>
      </c>
      <c r="D135">
        <v>-99</v>
      </c>
      <c r="F135">
        <v>0</v>
      </c>
      <c r="G135">
        <v>-99</v>
      </c>
      <c r="L135">
        <v>348</v>
      </c>
      <c r="M135">
        <v>1</v>
      </c>
    </row>
    <row r="136" spans="1:13" x14ac:dyDescent="0.25">
      <c r="A136">
        <v>221</v>
      </c>
      <c r="B136">
        <v>1</v>
      </c>
      <c r="C136">
        <v>11</v>
      </c>
      <c r="D136">
        <v>-99</v>
      </c>
      <c r="F136">
        <v>0</v>
      </c>
      <c r="G136">
        <v>-99</v>
      </c>
      <c r="L136">
        <v>343</v>
      </c>
      <c r="M136">
        <v>1</v>
      </c>
    </row>
    <row r="137" spans="1:13" x14ac:dyDescent="0.25">
      <c r="A137">
        <v>217</v>
      </c>
      <c r="B137">
        <v>1</v>
      </c>
      <c r="C137">
        <v>11</v>
      </c>
      <c r="D137">
        <v>-99</v>
      </c>
      <c r="F137">
        <v>0</v>
      </c>
      <c r="G137">
        <v>-99</v>
      </c>
      <c r="L137">
        <v>339</v>
      </c>
      <c r="M137">
        <v>1</v>
      </c>
    </row>
    <row r="138" spans="1:13" x14ac:dyDescent="0.25">
      <c r="A138">
        <v>234</v>
      </c>
      <c r="B138">
        <v>1</v>
      </c>
      <c r="C138">
        <v>11</v>
      </c>
      <c r="D138">
        <v>-99</v>
      </c>
      <c r="F138">
        <v>0</v>
      </c>
      <c r="G138">
        <v>-99</v>
      </c>
      <c r="L138">
        <v>330</v>
      </c>
      <c r="M138">
        <v>1</v>
      </c>
    </row>
    <row r="139" spans="1:13" x14ac:dyDescent="0.25">
      <c r="A139">
        <v>222</v>
      </c>
      <c r="B139">
        <v>3</v>
      </c>
      <c r="C139">
        <v>11</v>
      </c>
      <c r="D139">
        <v>-99</v>
      </c>
      <c r="F139">
        <v>0</v>
      </c>
      <c r="G139">
        <v>-99</v>
      </c>
      <c r="L139">
        <v>332</v>
      </c>
      <c r="M139">
        <v>1</v>
      </c>
    </row>
    <row r="140" spans="1:13" x14ac:dyDescent="0.25">
      <c r="A140">
        <v>241</v>
      </c>
      <c r="B140">
        <v>3</v>
      </c>
      <c r="C140">
        <v>11</v>
      </c>
      <c r="D140">
        <v>-99</v>
      </c>
      <c r="F140">
        <v>0</v>
      </c>
      <c r="G140">
        <v>-99</v>
      </c>
      <c r="L140">
        <v>335</v>
      </c>
      <c r="M140">
        <v>1</v>
      </c>
    </row>
    <row r="141" spans="1:13" x14ac:dyDescent="0.25">
      <c r="A141">
        <v>223</v>
      </c>
      <c r="B141">
        <v>1</v>
      </c>
      <c r="C141">
        <v>11</v>
      </c>
      <c r="D141">
        <v>-99</v>
      </c>
      <c r="F141">
        <v>0</v>
      </c>
      <c r="G141">
        <v>-99</v>
      </c>
      <c r="L141">
        <v>333</v>
      </c>
      <c r="M141">
        <v>1</v>
      </c>
    </row>
    <row r="142" spans="1:13" x14ac:dyDescent="0.25">
      <c r="A142">
        <v>216</v>
      </c>
      <c r="B142">
        <v>1</v>
      </c>
      <c r="C142">
        <v>22</v>
      </c>
      <c r="D142">
        <v>-99</v>
      </c>
      <c r="E142" t="s">
        <v>131</v>
      </c>
      <c r="F142">
        <v>1</v>
      </c>
      <c r="G142">
        <v>12</v>
      </c>
      <c r="L142">
        <v>337</v>
      </c>
      <c r="M142">
        <v>1</v>
      </c>
    </row>
    <row r="143" spans="1:13" x14ac:dyDescent="0.25">
      <c r="A143">
        <v>242</v>
      </c>
      <c r="B143">
        <v>3</v>
      </c>
      <c r="C143">
        <v>11</v>
      </c>
      <c r="D143">
        <v>-99</v>
      </c>
      <c r="F143">
        <v>0</v>
      </c>
      <c r="G143">
        <v>-99</v>
      </c>
      <c r="L143">
        <v>338</v>
      </c>
      <c r="M143">
        <v>1</v>
      </c>
    </row>
    <row r="144" spans="1:13" x14ac:dyDescent="0.25">
      <c r="A144">
        <v>232</v>
      </c>
      <c r="B144">
        <v>1</v>
      </c>
      <c r="C144">
        <v>11</v>
      </c>
      <c r="D144">
        <v>-99</v>
      </c>
      <c r="F144">
        <v>0</v>
      </c>
      <c r="G144">
        <v>-99</v>
      </c>
      <c r="L144">
        <v>340</v>
      </c>
      <c r="M144">
        <v>1</v>
      </c>
    </row>
    <row r="145" spans="1:13" x14ac:dyDescent="0.25">
      <c r="A145">
        <v>224</v>
      </c>
      <c r="B145">
        <v>1</v>
      </c>
      <c r="C145">
        <v>22</v>
      </c>
      <c r="D145">
        <v>-99</v>
      </c>
      <c r="E145" t="s">
        <v>132</v>
      </c>
      <c r="F145">
        <v>1</v>
      </c>
      <c r="G145">
        <v>11</v>
      </c>
      <c r="L145">
        <v>336</v>
      </c>
      <c r="M145">
        <v>1</v>
      </c>
    </row>
    <row r="146" spans="1:13" x14ac:dyDescent="0.25">
      <c r="A146">
        <v>229</v>
      </c>
      <c r="B146">
        <v>1</v>
      </c>
      <c r="C146">
        <v>11</v>
      </c>
      <c r="D146">
        <v>-99</v>
      </c>
      <c r="F146">
        <v>0</v>
      </c>
      <c r="G146">
        <v>-99</v>
      </c>
      <c r="L146">
        <v>328</v>
      </c>
      <c r="M146">
        <v>1</v>
      </c>
    </row>
    <row r="147" spans="1:13" x14ac:dyDescent="0.25">
      <c r="A147">
        <v>707</v>
      </c>
      <c r="B147">
        <v>2</v>
      </c>
      <c r="C147">
        <v>11</v>
      </c>
      <c r="D147">
        <v>-99</v>
      </c>
      <c r="F147">
        <v>0</v>
      </c>
      <c r="G147">
        <v>-99</v>
      </c>
      <c r="L147">
        <v>327</v>
      </c>
      <c r="M147">
        <v>1</v>
      </c>
    </row>
    <row r="148" spans="1:13" x14ac:dyDescent="0.25">
      <c r="A148">
        <v>230</v>
      </c>
      <c r="B148">
        <v>2</v>
      </c>
      <c r="C148">
        <v>11</v>
      </c>
      <c r="D148">
        <v>-99</v>
      </c>
      <c r="F148">
        <v>0</v>
      </c>
      <c r="G148">
        <v>-99</v>
      </c>
      <c r="L148">
        <v>320</v>
      </c>
      <c r="M148">
        <v>1</v>
      </c>
    </row>
    <row r="149" spans="1:13" x14ac:dyDescent="0.25">
      <c r="A149">
        <v>225</v>
      </c>
      <c r="B149">
        <v>2</v>
      </c>
      <c r="C149">
        <v>11</v>
      </c>
      <c r="D149">
        <v>-99</v>
      </c>
      <c r="F149">
        <v>0</v>
      </c>
      <c r="G149">
        <v>-99</v>
      </c>
      <c r="L149">
        <v>310</v>
      </c>
      <c r="M149">
        <v>1</v>
      </c>
    </row>
    <row r="150" spans="1:13" x14ac:dyDescent="0.25">
      <c r="A150">
        <v>226</v>
      </c>
      <c r="B150">
        <v>1</v>
      </c>
      <c r="C150">
        <v>22</v>
      </c>
      <c r="D150">
        <v>-99</v>
      </c>
      <c r="E150" t="s">
        <v>131</v>
      </c>
      <c r="F150">
        <v>0</v>
      </c>
      <c r="G150">
        <v>-99</v>
      </c>
      <c r="L150">
        <v>318</v>
      </c>
      <c r="M150">
        <v>1</v>
      </c>
    </row>
    <row r="151" spans="1:13" x14ac:dyDescent="0.25">
      <c r="A151">
        <v>227</v>
      </c>
      <c r="B151">
        <v>1</v>
      </c>
      <c r="C151">
        <v>11</v>
      </c>
      <c r="D151">
        <v>-99</v>
      </c>
      <c r="F151">
        <v>0</v>
      </c>
      <c r="G151">
        <v>-99</v>
      </c>
      <c r="L151">
        <v>311</v>
      </c>
      <c r="M151">
        <v>1</v>
      </c>
    </row>
    <row r="152" spans="1:13" x14ac:dyDescent="0.25">
      <c r="A152">
        <v>378</v>
      </c>
      <c r="B152">
        <v>1</v>
      </c>
      <c r="C152">
        <v>22</v>
      </c>
      <c r="D152">
        <v>-99</v>
      </c>
      <c r="E152" t="s">
        <v>133</v>
      </c>
      <c r="F152">
        <v>1</v>
      </c>
      <c r="G152">
        <v>10</v>
      </c>
      <c r="L152">
        <v>314</v>
      </c>
      <c r="M152">
        <v>1</v>
      </c>
    </row>
    <row r="153" spans="1:13" x14ac:dyDescent="0.25">
      <c r="A153">
        <v>377</v>
      </c>
      <c r="B153">
        <v>2</v>
      </c>
      <c r="C153">
        <v>11</v>
      </c>
      <c r="D153">
        <v>-99</v>
      </c>
      <c r="F153">
        <v>0</v>
      </c>
      <c r="G153">
        <v>-99</v>
      </c>
      <c r="L153">
        <v>306</v>
      </c>
      <c r="M153">
        <v>1</v>
      </c>
    </row>
    <row r="154" spans="1:13" x14ac:dyDescent="0.25">
      <c r="A154">
        <v>380</v>
      </c>
      <c r="B154">
        <v>2</v>
      </c>
      <c r="C154">
        <v>11</v>
      </c>
      <c r="D154">
        <v>-99</v>
      </c>
      <c r="F154">
        <v>0</v>
      </c>
      <c r="G154">
        <v>-99</v>
      </c>
      <c r="L154">
        <v>305</v>
      </c>
      <c r="M154">
        <v>1</v>
      </c>
    </row>
    <row r="155" spans="1:13" x14ac:dyDescent="0.25">
      <c r="A155">
        <v>382</v>
      </c>
      <c r="B155">
        <v>5</v>
      </c>
      <c r="C155">
        <v>11</v>
      </c>
      <c r="D155">
        <v>-99</v>
      </c>
      <c r="F155">
        <v>0</v>
      </c>
      <c r="G155">
        <v>-99</v>
      </c>
      <c r="L155">
        <v>295</v>
      </c>
      <c r="M155">
        <v>1</v>
      </c>
    </row>
    <row r="156" spans="1:13" x14ac:dyDescent="0.25">
      <c r="A156">
        <v>385</v>
      </c>
      <c r="B156">
        <v>5</v>
      </c>
      <c r="C156">
        <v>11</v>
      </c>
      <c r="D156">
        <v>-99</v>
      </c>
      <c r="F156">
        <v>0</v>
      </c>
      <c r="G156">
        <v>-99</v>
      </c>
      <c r="L156">
        <v>296</v>
      </c>
      <c r="M156">
        <v>1</v>
      </c>
    </row>
    <row r="157" spans="1:13" x14ac:dyDescent="0.25">
      <c r="A157">
        <v>383</v>
      </c>
      <c r="B157">
        <v>1</v>
      </c>
      <c r="C157">
        <v>11</v>
      </c>
      <c r="D157">
        <v>-99</v>
      </c>
      <c r="F157">
        <v>0</v>
      </c>
      <c r="G157">
        <v>-99</v>
      </c>
      <c r="L157">
        <v>299</v>
      </c>
      <c r="M157">
        <v>1</v>
      </c>
    </row>
    <row r="158" spans="1:13" x14ac:dyDescent="0.25">
      <c r="A158">
        <v>384</v>
      </c>
      <c r="B158">
        <v>5</v>
      </c>
      <c r="C158">
        <v>11</v>
      </c>
      <c r="D158">
        <v>-99</v>
      </c>
      <c r="F158">
        <v>0</v>
      </c>
      <c r="G158">
        <v>-99</v>
      </c>
      <c r="L158">
        <v>298</v>
      </c>
      <c r="M158">
        <v>1</v>
      </c>
    </row>
    <row r="159" spans="1:13" x14ac:dyDescent="0.25">
      <c r="A159">
        <v>375</v>
      </c>
      <c r="B159">
        <v>3</v>
      </c>
      <c r="C159">
        <v>14</v>
      </c>
      <c r="D159">
        <v>-99</v>
      </c>
      <c r="E159" t="s">
        <v>134</v>
      </c>
      <c r="F159">
        <v>0</v>
      </c>
      <c r="G159">
        <v>-99</v>
      </c>
      <c r="L159">
        <v>291</v>
      </c>
      <c r="M159">
        <v>1</v>
      </c>
    </row>
    <row r="160" spans="1:13" x14ac:dyDescent="0.25">
      <c r="A160">
        <v>388</v>
      </c>
      <c r="B160">
        <v>1</v>
      </c>
      <c r="C160" t="s">
        <v>103</v>
      </c>
      <c r="D160">
        <v>-99</v>
      </c>
      <c r="E160" t="s">
        <v>135</v>
      </c>
      <c r="F160">
        <v>1</v>
      </c>
      <c r="G160">
        <v>8</v>
      </c>
      <c r="L160">
        <v>290</v>
      </c>
      <c r="M160">
        <v>1</v>
      </c>
    </row>
    <row r="161" spans="1:13" x14ac:dyDescent="0.25">
      <c r="A161">
        <v>374</v>
      </c>
      <c r="B161">
        <v>1</v>
      </c>
      <c r="C161">
        <v>11</v>
      </c>
      <c r="D161">
        <v>-99</v>
      </c>
      <c r="F161">
        <v>0</v>
      </c>
      <c r="G161">
        <v>-99</v>
      </c>
      <c r="L161">
        <v>272</v>
      </c>
      <c r="M161">
        <v>1</v>
      </c>
    </row>
    <row r="162" spans="1:13" x14ac:dyDescent="0.25">
      <c r="A162">
        <v>389</v>
      </c>
      <c r="B162">
        <v>1</v>
      </c>
      <c r="C162">
        <v>11</v>
      </c>
      <c r="D162">
        <v>-99</v>
      </c>
      <c r="F162">
        <v>0</v>
      </c>
      <c r="G162">
        <v>-99</v>
      </c>
      <c r="L162">
        <v>275</v>
      </c>
      <c r="M162">
        <v>1</v>
      </c>
    </row>
    <row r="163" spans="1:13" x14ac:dyDescent="0.25">
      <c r="A163">
        <v>372</v>
      </c>
      <c r="B163">
        <v>3</v>
      </c>
      <c r="C163">
        <v>11</v>
      </c>
      <c r="D163">
        <v>-99</v>
      </c>
      <c r="F163">
        <v>0</v>
      </c>
      <c r="G163">
        <v>-99</v>
      </c>
      <c r="L163">
        <v>283</v>
      </c>
      <c r="M163">
        <v>1</v>
      </c>
    </row>
    <row r="164" spans="1:13" x14ac:dyDescent="0.25">
      <c r="A164">
        <v>373</v>
      </c>
      <c r="B164">
        <v>1</v>
      </c>
      <c r="C164">
        <v>11</v>
      </c>
      <c r="D164">
        <v>-99</v>
      </c>
      <c r="F164">
        <v>0</v>
      </c>
      <c r="G164">
        <v>-99</v>
      </c>
      <c r="L164">
        <v>282</v>
      </c>
      <c r="M164">
        <v>1</v>
      </c>
    </row>
    <row r="165" spans="1:13" x14ac:dyDescent="0.25">
      <c r="A165">
        <v>21</v>
      </c>
      <c r="B165">
        <v>2</v>
      </c>
      <c r="C165">
        <v>11</v>
      </c>
      <c r="D165">
        <v>-99</v>
      </c>
      <c r="F165">
        <v>0</v>
      </c>
      <c r="G165">
        <v>-99</v>
      </c>
      <c r="L165">
        <v>281</v>
      </c>
      <c r="M165">
        <v>1</v>
      </c>
    </row>
    <row r="166" spans="1:13" x14ac:dyDescent="0.25">
      <c r="A166">
        <v>28</v>
      </c>
      <c r="B166">
        <v>1</v>
      </c>
      <c r="C166">
        <v>11</v>
      </c>
      <c r="D166">
        <v>-99</v>
      </c>
      <c r="F166">
        <v>0</v>
      </c>
      <c r="G166">
        <v>-99</v>
      </c>
    </row>
    <row r="167" spans="1:13" x14ac:dyDescent="0.25">
      <c r="A167">
        <v>29</v>
      </c>
      <c r="B167">
        <v>1</v>
      </c>
      <c r="C167">
        <v>22</v>
      </c>
      <c r="D167">
        <v>-99</v>
      </c>
      <c r="E167" t="s">
        <v>133</v>
      </c>
      <c r="F167">
        <v>1</v>
      </c>
      <c r="G167">
        <v>10</v>
      </c>
    </row>
    <row r="168" spans="1:13" x14ac:dyDescent="0.25">
      <c r="A168">
        <v>454</v>
      </c>
      <c r="B168">
        <v>3</v>
      </c>
      <c r="C168">
        <v>11</v>
      </c>
      <c r="D168">
        <v>-99</v>
      </c>
      <c r="F168">
        <v>0</v>
      </c>
      <c r="G168">
        <v>-99</v>
      </c>
    </row>
    <row r="169" spans="1:13" x14ac:dyDescent="0.25">
      <c r="A169">
        <v>27</v>
      </c>
      <c r="B169">
        <v>2</v>
      </c>
      <c r="C169">
        <v>11</v>
      </c>
      <c r="D169">
        <v>-99</v>
      </c>
      <c r="F169">
        <v>0</v>
      </c>
      <c r="G169">
        <v>-99</v>
      </c>
    </row>
    <row r="170" spans="1:13" x14ac:dyDescent="0.25">
      <c r="A170">
        <v>19</v>
      </c>
      <c r="B170">
        <v>1</v>
      </c>
      <c r="C170">
        <v>11</v>
      </c>
      <c r="D170">
        <v>-99</v>
      </c>
      <c r="F170">
        <v>0</v>
      </c>
      <c r="G170">
        <v>-99</v>
      </c>
    </row>
    <row r="171" spans="1:13" x14ac:dyDescent="0.25">
      <c r="A171">
        <v>30</v>
      </c>
      <c r="B171">
        <v>1</v>
      </c>
      <c r="C171">
        <v>11</v>
      </c>
      <c r="D171">
        <v>-99</v>
      </c>
      <c r="F171">
        <v>0</v>
      </c>
      <c r="G171">
        <v>-99</v>
      </c>
    </row>
    <row r="172" spans="1:13" x14ac:dyDescent="0.25">
      <c r="A172">
        <v>22</v>
      </c>
      <c r="B172">
        <v>1</v>
      </c>
      <c r="C172">
        <v>11</v>
      </c>
      <c r="D172">
        <v>-99</v>
      </c>
      <c r="F172">
        <v>0</v>
      </c>
      <c r="G172">
        <v>-99</v>
      </c>
    </row>
    <row r="173" spans="1:13" x14ac:dyDescent="0.25">
      <c r="A173">
        <v>25</v>
      </c>
      <c r="B173">
        <v>1</v>
      </c>
      <c r="C173">
        <v>11</v>
      </c>
      <c r="D173">
        <v>-99</v>
      </c>
      <c r="F173">
        <v>0</v>
      </c>
      <c r="G173">
        <v>-99</v>
      </c>
    </row>
    <row r="174" spans="1:13" x14ac:dyDescent="0.25">
      <c r="A174">
        <v>18</v>
      </c>
      <c r="B174">
        <v>1</v>
      </c>
      <c r="C174">
        <v>11</v>
      </c>
      <c r="D174">
        <v>-99</v>
      </c>
      <c r="F174">
        <v>0</v>
      </c>
      <c r="G174">
        <v>-99</v>
      </c>
    </row>
    <row r="175" spans="1:13" x14ac:dyDescent="0.25">
      <c r="A175">
        <v>23</v>
      </c>
      <c r="B175">
        <v>1</v>
      </c>
      <c r="C175">
        <v>21</v>
      </c>
      <c r="D175">
        <v>-99</v>
      </c>
      <c r="E175" t="s">
        <v>136</v>
      </c>
      <c r="F175">
        <v>0</v>
      </c>
      <c r="G175">
        <v>-99</v>
      </c>
    </row>
    <row r="176" spans="1:13" x14ac:dyDescent="0.25">
      <c r="A176">
        <v>24</v>
      </c>
      <c r="B176">
        <v>1</v>
      </c>
      <c r="C176">
        <v>11</v>
      </c>
      <c r="D176">
        <v>-99</v>
      </c>
      <c r="F176">
        <v>0</v>
      </c>
      <c r="G176">
        <v>-99</v>
      </c>
    </row>
    <row r="177" spans="1:7" x14ac:dyDescent="0.25">
      <c r="A177">
        <v>453</v>
      </c>
      <c r="B177">
        <v>3</v>
      </c>
      <c r="C177">
        <v>11</v>
      </c>
      <c r="D177">
        <v>-99</v>
      </c>
      <c r="F177">
        <v>0</v>
      </c>
      <c r="G177">
        <v>-99</v>
      </c>
    </row>
    <row r="178" spans="1:7" x14ac:dyDescent="0.25">
      <c r="A178">
        <v>17</v>
      </c>
      <c r="B178">
        <v>1</v>
      </c>
      <c r="C178">
        <v>11</v>
      </c>
      <c r="D178">
        <v>-99</v>
      </c>
      <c r="F178">
        <v>0</v>
      </c>
      <c r="G178">
        <v>-99</v>
      </c>
    </row>
    <row r="179" spans="1:7" x14ac:dyDescent="0.25">
      <c r="A179">
        <v>32</v>
      </c>
      <c r="B179">
        <v>1</v>
      </c>
      <c r="C179" t="s">
        <v>104</v>
      </c>
      <c r="D179">
        <v>-99</v>
      </c>
      <c r="E179" t="s">
        <v>137</v>
      </c>
      <c r="F179">
        <v>0</v>
      </c>
      <c r="G179">
        <v>-99</v>
      </c>
    </row>
    <row r="180" spans="1:7" x14ac:dyDescent="0.25">
      <c r="A180">
        <v>65</v>
      </c>
      <c r="B180">
        <v>1</v>
      </c>
      <c r="C180">
        <v>11</v>
      </c>
      <c r="D180">
        <v>-99</v>
      </c>
      <c r="F180">
        <v>0</v>
      </c>
      <c r="G180">
        <v>-99</v>
      </c>
    </row>
    <row r="181" spans="1:7" x14ac:dyDescent="0.25">
      <c r="A181">
        <v>50</v>
      </c>
      <c r="B181">
        <v>1</v>
      </c>
      <c r="C181">
        <v>11</v>
      </c>
      <c r="D181">
        <v>-99</v>
      </c>
      <c r="F181">
        <v>0</v>
      </c>
      <c r="G181">
        <v>-99</v>
      </c>
    </row>
    <row r="182" spans="1:7" x14ac:dyDescent="0.25">
      <c r="A182">
        <v>61</v>
      </c>
      <c r="B182">
        <v>1</v>
      </c>
      <c r="C182">
        <v>11</v>
      </c>
      <c r="D182">
        <v>-99</v>
      </c>
      <c r="F182">
        <v>0</v>
      </c>
      <c r="G182">
        <v>-99</v>
      </c>
    </row>
    <row r="183" spans="1:7" x14ac:dyDescent="0.25">
      <c r="A183">
        <v>53</v>
      </c>
      <c r="B183">
        <v>1</v>
      </c>
      <c r="C183">
        <v>11</v>
      </c>
      <c r="D183">
        <v>-99</v>
      </c>
      <c r="F183">
        <v>0</v>
      </c>
      <c r="G183">
        <v>-99</v>
      </c>
    </row>
    <row r="184" spans="1:7" x14ac:dyDescent="0.25">
      <c r="A184">
        <v>60</v>
      </c>
      <c r="B184">
        <v>1</v>
      </c>
      <c r="C184">
        <v>11</v>
      </c>
      <c r="D184">
        <v>-99</v>
      </c>
      <c r="F184">
        <v>0</v>
      </c>
      <c r="G184">
        <v>-99</v>
      </c>
    </row>
    <row r="185" spans="1:7" x14ac:dyDescent="0.25">
      <c r="A185">
        <v>458</v>
      </c>
      <c r="B185">
        <v>4</v>
      </c>
      <c r="C185">
        <v>11</v>
      </c>
      <c r="D185">
        <v>-99</v>
      </c>
      <c r="F185">
        <v>0</v>
      </c>
      <c r="G185">
        <v>-99</v>
      </c>
    </row>
    <row r="186" spans="1:7" x14ac:dyDescent="0.25">
      <c r="A186">
        <v>56</v>
      </c>
      <c r="B186">
        <v>1</v>
      </c>
      <c r="C186">
        <v>11</v>
      </c>
      <c r="D186">
        <v>-99</v>
      </c>
      <c r="F186">
        <v>0</v>
      </c>
      <c r="G186">
        <v>-99</v>
      </c>
    </row>
    <row r="187" spans="1:7" x14ac:dyDescent="0.25">
      <c r="A187">
        <v>70</v>
      </c>
      <c r="B187">
        <v>1</v>
      </c>
      <c r="C187">
        <v>11</v>
      </c>
      <c r="D187">
        <v>-99</v>
      </c>
      <c r="F187">
        <v>0</v>
      </c>
      <c r="G187">
        <v>-99</v>
      </c>
    </row>
    <row r="188" spans="1:7" x14ac:dyDescent="0.25">
      <c r="A188">
        <v>431</v>
      </c>
      <c r="B188">
        <v>4</v>
      </c>
      <c r="C188">
        <v>11</v>
      </c>
      <c r="D188">
        <v>-99</v>
      </c>
      <c r="F188">
        <v>0</v>
      </c>
      <c r="G188">
        <v>-99</v>
      </c>
    </row>
    <row r="189" spans="1:7" x14ac:dyDescent="0.25">
      <c r="A189">
        <v>432</v>
      </c>
      <c r="B189">
        <v>4</v>
      </c>
      <c r="C189">
        <v>11</v>
      </c>
      <c r="D189">
        <v>-99</v>
      </c>
      <c r="F189">
        <v>0</v>
      </c>
      <c r="G189">
        <v>-99</v>
      </c>
    </row>
    <row r="190" spans="1:7" x14ac:dyDescent="0.25">
      <c r="A190">
        <v>711</v>
      </c>
      <c r="B190">
        <v>2</v>
      </c>
      <c r="C190">
        <v>11</v>
      </c>
      <c r="D190">
        <v>-99</v>
      </c>
      <c r="F190">
        <v>0</v>
      </c>
      <c r="G190">
        <v>-99</v>
      </c>
    </row>
    <row r="191" spans="1:7" x14ac:dyDescent="0.25">
      <c r="A191">
        <v>712</v>
      </c>
      <c r="B191">
        <v>2</v>
      </c>
      <c r="C191">
        <v>11</v>
      </c>
      <c r="D191">
        <v>-99</v>
      </c>
      <c r="F191">
        <v>0</v>
      </c>
      <c r="G191">
        <v>-99</v>
      </c>
    </row>
    <row r="192" spans="1:7" x14ac:dyDescent="0.25">
      <c r="A192">
        <v>105</v>
      </c>
      <c r="B192">
        <v>1</v>
      </c>
      <c r="C192">
        <v>11</v>
      </c>
      <c r="D192">
        <v>-99</v>
      </c>
      <c r="F192">
        <v>0</v>
      </c>
      <c r="G192">
        <v>-99</v>
      </c>
    </row>
    <row r="193" spans="1:7" x14ac:dyDescent="0.25">
      <c r="A193">
        <v>95</v>
      </c>
      <c r="B193">
        <v>1</v>
      </c>
      <c r="C193" t="s">
        <v>103</v>
      </c>
      <c r="D193">
        <v>-99</v>
      </c>
      <c r="E193" t="s">
        <v>138</v>
      </c>
      <c r="F193">
        <v>1</v>
      </c>
      <c r="G193">
        <v>15</v>
      </c>
    </row>
    <row r="194" spans="1:7" x14ac:dyDescent="0.25">
      <c r="A194">
        <v>94</v>
      </c>
      <c r="B194">
        <v>1</v>
      </c>
      <c r="C194">
        <v>11</v>
      </c>
      <c r="D194">
        <v>-99</v>
      </c>
      <c r="F194">
        <v>0</v>
      </c>
      <c r="G194">
        <v>-99</v>
      </c>
    </row>
    <row r="195" spans="1:7" x14ac:dyDescent="0.25">
      <c r="A195">
        <v>104</v>
      </c>
      <c r="B195">
        <v>2</v>
      </c>
      <c r="C195">
        <v>11</v>
      </c>
      <c r="D195">
        <v>-99</v>
      </c>
      <c r="F195">
        <v>0</v>
      </c>
      <c r="G195">
        <v>-99</v>
      </c>
    </row>
    <row r="196" spans="1:7" x14ac:dyDescent="0.25">
      <c r="A196">
        <v>106</v>
      </c>
      <c r="B196">
        <v>1</v>
      </c>
      <c r="C196">
        <v>11</v>
      </c>
      <c r="D196">
        <v>-99</v>
      </c>
      <c r="F196">
        <v>0</v>
      </c>
      <c r="G196">
        <v>-99</v>
      </c>
    </row>
    <row r="197" spans="1:7" x14ac:dyDescent="0.25">
      <c r="A197">
        <v>103</v>
      </c>
      <c r="B197">
        <v>1</v>
      </c>
      <c r="C197">
        <v>11</v>
      </c>
      <c r="D197">
        <v>-99</v>
      </c>
      <c r="F197">
        <v>0</v>
      </c>
      <c r="G197">
        <v>-99</v>
      </c>
    </row>
    <row r="198" spans="1:7" x14ac:dyDescent="0.25">
      <c r="A198">
        <v>107</v>
      </c>
      <c r="B198">
        <v>1</v>
      </c>
      <c r="C198">
        <v>11</v>
      </c>
      <c r="D198">
        <v>-99</v>
      </c>
      <c r="F198">
        <v>0</v>
      </c>
      <c r="G198">
        <v>-99</v>
      </c>
    </row>
    <row r="199" spans="1:7" x14ac:dyDescent="0.25">
      <c r="A199">
        <v>96</v>
      </c>
      <c r="B199">
        <v>1</v>
      </c>
      <c r="C199">
        <v>11</v>
      </c>
      <c r="D199">
        <v>-99</v>
      </c>
      <c r="F199">
        <v>0</v>
      </c>
      <c r="G199">
        <v>-99</v>
      </c>
    </row>
    <row r="200" spans="1:7" x14ac:dyDescent="0.25">
      <c r="A200">
        <v>109</v>
      </c>
      <c r="B200">
        <v>1</v>
      </c>
      <c r="C200">
        <v>11</v>
      </c>
      <c r="D200">
        <v>-99</v>
      </c>
      <c r="F200">
        <v>0</v>
      </c>
      <c r="G200">
        <v>-99</v>
      </c>
    </row>
    <row r="201" spans="1:7" x14ac:dyDescent="0.25">
      <c r="A201">
        <v>708</v>
      </c>
      <c r="B201">
        <v>2</v>
      </c>
      <c r="C201">
        <v>11</v>
      </c>
      <c r="D201">
        <v>-99</v>
      </c>
      <c r="F201">
        <v>0</v>
      </c>
      <c r="G201">
        <v>-99</v>
      </c>
    </row>
    <row r="202" spans="1:7" x14ac:dyDescent="0.25">
      <c r="A202">
        <v>100</v>
      </c>
      <c r="B202">
        <v>1</v>
      </c>
      <c r="C202">
        <v>11</v>
      </c>
      <c r="D202">
        <v>-99</v>
      </c>
      <c r="F202">
        <v>0</v>
      </c>
      <c r="G202">
        <v>-99</v>
      </c>
    </row>
    <row r="203" spans="1:7" x14ac:dyDescent="0.25">
      <c r="A203">
        <v>108</v>
      </c>
      <c r="B203">
        <v>1</v>
      </c>
      <c r="C203">
        <v>11</v>
      </c>
      <c r="D203">
        <v>-99</v>
      </c>
      <c r="F203">
        <v>0</v>
      </c>
      <c r="G203">
        <v>-99</v>
      </c>
    </row>
    <row r="204" spans="1:7" x14ac:dyDescent="0.25">
      <c r="A204">
        <v>424</v>
      </c>
      <c r="B204">
        <v>2</v>
      </c>
      <c r="C204">
        <v>11</v>
      </c>
      <c r="D204">
        <v>-99</v>
      </c>
      <c r="F204">
        <v>0</v>
      </c>
      <c r="G204">
        <v>-99</v>
      </c>
    </row>
    <row r="205" spans="1:7" x14ac:dyDescent="0.25">
      <c r="A205">
        <v>99</v>
      </c>
      <c r="B205">
        <v>1</v>
      </c>
      <c r="C205">
        <v>11</v>
      </c>
      <c r="D205">
        <v>-99</v>
      </c>
      <c r="F205">
        <v>0</v>
      </c>
      <c r="G205">
        <v>-99</v>
      </c>
    </row>
    <row r="206" spans="1:7" x14ac:dyDescent="0.25">
      <c r="A206">
        <v>250</v>
      </c>
      <c r="B206">
        <v>1</v>
      </c>
      <c r="C206">
        <v>11</v>
      </c>
      <c r="D206">
        <v>-99</v>
      </c>
      <c r="F206">
        <v>0</v>
      </c>
      <c r="G206">
        <v>-99</v>
      </c>
    </row>
    <row r="207" spans="1:7" x14ac:dyDescent="0.25">
      <c r="A207">
        <v>236</v>
      </c>
      <c r="B207">
        <v>1</v>
      </c>
      <c r="C207">
        <v>11</v>
      </c>
      <c r="D207">
        <v>-99</v>
      </c>
      <c r="F207">
        <v>0</v>
      </c>
      <c r="G207">
        <v>-99</v>
      </c>
    </row>
    <row r="208" spans="1:7" x14ac:dyDescent="0.25">
      <c r="A208">
        <v>248</v>
      </c>
      <c r="B208">
        <v>1</v>
      </c>
      <c r="C208">
        <v>11</v>
      </c>
      <c r="D208">
        <v>-99</v>
      </c>
      <c r="F208">
        <v>0</v>
      </c>
      <c r="G208">
        <v>-99</v>
      </c>
    </row>
    <row r="209" spans="1:7" x14ac:dyDescent="0.25">
      <c r="A209">
        <v>238</v>
      </c>
      <c r="B209">
        <v>3</v>
      </c>
      <c r="C209">
        <v>11</v>
      </c>
      <c r="D209">
        <v>-99</v>
      </c>
      <c r="F209">
        <v>0</v>
      </c>
      <c r="G209">
        <v>-99</v>
      </c>
    </row>
    <row r="210" spans="1:7" x14ac:dyDescent="0.25">
      <c r="A210">
        <v>239</v>
      </c>
      <c r="B210">
        <v>1</v>
      </c>
      <c r="C210">
        <v>11</v>
      </c>
      <c r="D210">
        <v>-99</v>
      </c>
      <c r="F210">
        <v>0</v>
      </c>
      <c r="G210">
        <v>-99</v>
      </c>
    </row>
    <row r="211" spans="1:7" x14ac:dyDescent="0.25">
      <c r="A211">
        <v>240</v>
      </c>
      <c r="B211">
        <v>3</v>
      </c>
      <c r="C211">
        <v>11</v>
      </c>
      <c r="D211">
        <v>-99</v>
      </c>
      <c r="F211">
        <v>0</v>
      </c>
      <c r="G211">
        <v>-99</v>
      </c>
    </row>
    <row r="212" spans="1:7" x14ac:dyDescent="0.25">
      <c r="A212">
        <v>258</v>
      </c>
      <c r="B212">
        <v>1</v>
      </c>
      <c r="C212">
        <v>11</v>
      </c>
      <c r="D212">
        <v>-99</v>
      </c>
      <c r="F212">
        <v>0</v>
      </c>
      <c r="G212">
        <v>-99</v>
      </c>
    </row>
    <row r="213" spans="1:7" x14ac:dyDescent="0.25">
      <c r="A213">
        <v>247</v>
      </c>
      <c r="B213">
        <v>1</v>
      </c>
      <c r="C213">
        <v>11</v>
      </c>
      <c r="D213">
        <v>-99</v>
      </c>
      <c r="F213">
        <v>0</v>
      </c>
      <c r="G213">
        <v>-99</v>
      </c>
    </row>
    <row r="214" spans="1:7" x14ac:dyDescent="0.25">
      <c r="A214">
        <v>245</v>
      </c>
      <c r="B214">
        <v>1</v>
      </c>
      <c r="C214" t="s">
        <v>101</v>
      </c>
      <c r="D214">
        <v>-99</v>
      </c>
      <c r="E214" t="s">
        <v>125</v>
      </c>
      <c r="F214">
        <v>0</v>
      </c>
      <c r="G214">
        <v>-99</v>
      </c>
    </row>
    <row r="215" spans="1:7" x14ac:dyDescent="0.25">
      <c r="A215">
        <v>246</v>
      </c>
      <c r="B215">
        <v>1</v>
      </c>
      <c r="C215">
        <v>11</v>
      </c>
      <c r="D215">
        <v>-99</v>
      </c>
      <c r="F215">
        <v>0</v>
      </c>
      <c r="G215">
        <v>-99</v>
      </c>
    </row>
    <row r="216" spans="1:7" x14ac:dyDescent="0.25">
      <c r="A216">
        <v>244</v>
      </c>
      <c r="B216">
        <v>4</v>
      </c>
      <c r="C216">
        <v>11</v>
      </c>
      <c r="D216">
        <v>-99</v>
      </c>
      <c r="F216">
        <v>0</v>
      </c>
      <c r="G216">
        <v>-99</v>
      </c>
    </row>
    <row r="217" spans="1:7" x14ac:dyDescent="0.25">
      <c r="A217">
        <v>243</v>
      </c>
      <c r="B217">
        <v>1</v>
      </c>
      <c r="C217">
        <v>11</v>
      </c>
      <c r="D217">
        <v>-99</v>
      </c>
      <c r="F217">
        <v>0</v>
      </c>
      <c r="G217">
        <v>-99</v>
      </c>
    </row>
    <row r="218" spans="1:7" x14ac:dyDescent="0.25">
      <c r="A218">
        <v>363</v>
      </c>
      <c r="B218">
        <v>13</v>
      </c>
      <c r="C218">
        <v>23</v>
      </c>
      <c r="D218">
        <v>-99</v>
      </c>
      <c r="E218" t="s">
        <v>139</v>
      </c>
      <c r="F218">
        <v>0</v>
      </c>
      <c r="G218">
        <v>-99</v>
      </c>
    </row>
    <row r="219" spans="1:7" x14ac:dyDescent="0.25">
      <c r="A219">
        <v>353</v>
      </c>
      <c r="B219">
        <v>1</v>
      </c>
      <c r="C219">
        <v>11</v>
      </c>
      <c r="D219">
        <v>-99</v>
      </c>
      <c r="F219">
        <v>0</v>
      </c>
      <c r="G219">
        <v>-99</v>
      </c>
    </row>
    <row r="220" spans="1:7" x14ac:dyDescent="0.25">
      <c r="A220">
        <v>362</v>
      </c>
      <c r="B220">
        <v>1</v>
      </c>
      <c r="C220">
        <v>11</v>
      </c>
      <c r="D220">
        <v>-99</v>
      </c>
      <c r="F220">
        <v>0</v>
      </c>
      <c r="G220">
        <v>-99</v>
      </c>
    </row>
    <row r="221" spans="1:7" x14ac:dyDescent="0.25">
      <c r="A221">
        <v>361</v>
      </c>
      <c r="B221">
        <v>1</v>
      </c>
      <c r="C221">
        <v>11</v>
      </c>
      <c r="D221">
        <v>-99</v>
      </c>
      <c r="F221">
        <v>0</v>
      </c>
      <c r="G221">
        <v>-99</v>
      </c>
    </row>
    <row r="222" spans="1:7" x14ac:dyDescent="0.25">
      <c r="A222">
        <v>364</v>
      </c>
      <c r="B222">
        <v>4</v>
      </c>
      <c r="C222">
        <v>11</v>
      </c>
      <c r="D222">
        <v>-99</v>
      </c>
      <c r="F222">
        <v>0</v>
      </c>
      <c r="G222">
        <v>-99</v>
      </c>
    </row>
    <row r="223" spans="1:7" x14ac:dyDescent="0.25">
      <c r="A223">
        <v>366</v>
      </c>
      <c r="B223">
        <v>1</v>
      </c>
      <c r="C223">
        <v>11</v>
      </c>
      <c r="D223">
        <v>-99</v>
      </c>
      <c r="F223">
        <v>0</v>
      </c>
      <c r="G223">
        <v>-99</v>
      </c>
    </row>
    <row r="224" spans="1:7" x14ac:dyDescent="0.25">
      <c r="A224">
        <v>365</v>
      </c>
      <c r="B224">
        <v>3</v>
      </c>
      <c r="C224">
        <v>11</v>
      </c>
      <c r="D224">
        <v>-99</v>
      </c>
      <c r="F224">
        <v>0</v>
      </c>
      <c r="G224">
        <v>-99</v>
      </c>
    </row>
    <row r="225" spans="1:7" x14ac:dyDescent="0.25">
      <c r="A225">
        <v>345</v>
      </c>
      <c r="B225">
        <v>1</v>
      </c>
      <c r="C225">
        <v>11</v>
      </c>
      <c r="D225">
        <v>-99</v>
      </c>
      <c r="F225">
        <v>0</v>
      </c>
      <c r="G225">
        <v>-99</v>
      </c>
    </row>
    <row r="226" spans="1:7" x14ac:dyDescent="0.25">
      <c r="A226">
        <v>355</v>
      </c>
      <c r="B226">
        <v>2</v>
      </c>
      <c r="C226">
        <v>11</v>
      </c>
      <c r="D226">
        <v>-99</v>
      </c>
      <c r="F226">
        <v>0</v>
      </c>
      <c r="G226">
        <v>-99</v>
      </c>
    </row>
    <row r="227" spans="1:7" x14ac:dyDescent="0.25">
      <c r="A227">
        <v>714</v>
      </c>
      <c r="B227">
        <v>2</v>
      </c>
      <c r="C227">
        <v>11</v>
      </c>
      <c r="D227">
        <v>-99</v>
      </c>
      <c r="F227">
        <v>0</v>
      </c>
      <c r="G227">
        <v>-99</v>
      </c>
    </row>
    <row r="228" spans="1:7" x14ac:dyDescent="0.25">
      <c r="A228">
        <v>360</v>
      </c>
      <c r="B228">
        <v>1</v>
      </c>
      <c r="C228">
        <v>11</v>
      </c>
      <c r="D228">
        <v>-99</v>
      </c>
      <c r="F228">
        <v>0</v>
      </c>
      <c r="G228">
        <v>-99</v>
      </c>
    </row>
    <row r="229" spans="1:7" x14ac:dyDescent="0.25">
      <c r="A229">
        <v>369</v>
      </c>
      <c r="B229">
        <v>1</v>
      </c>
      <c r="C229">
        <v>11</v>
      </c>
      <c r="D229">
        <v>-99</v>
      </c>
      <c r="F229">
        <v>0</v>
      </c>
      <c r="G229">
        <v>-99</v>
      </c>
    </row>
    <row r="230" spans="1:7" x14ac:dyDescent="0.25">
      <c r="A230">
        <v>357</v>
      </c>
      <c r="B230">
        <v>1</v>
      </c>
      <c r="C230">
        <v>22</v>
      </c>
      <c r="D230">
        <v>-99</v>
      </c>
      <c r="E230" t="s">
        <v>131</v>
      </c>
      <c r="F230">
        <v>1</v>
      </c>
      <c r="G230">
        <v>12</v>
      </c>
    </row>
    <row r="231" spans="1:7" x14ac:dyDescent="0.25">
      <c r="A231">
        <v>358</v>
      </c>
      <c r="B231">
        <v>2</v>
      </c>
      <c r="C231">
        <v>11</v>
      </c>
      <c r="D231">
        <v>-99</v>
      </c>
      <c r="F231">
        <v>0</v>
      </c>
      <c r="G231">
        <v>-99</v>
      </c>
    </row>
    <row r="232" spans="1:7" x14ac:dyDescent="0.25">
      <c r="A232">
        <v>359</v>
      </c>
      <c r="B232">
        <v>4</v>
      </c>
      <c r="C232">
        <v>14</v>
      </c>
      <c r="D232">
        <v>-99</v>
      </c>
      <c r="E232" t="s">
        <v>140</v>
      </c>
      <c r="F232">
        <v>2</v>
      </c>
      <c r="G232">
        <v>-99</v>
      </c>
    </row>
    <row r="233" spans="1:7" x14ac:dyDescent="0.25">
      <c r="A233">
        <v>371</v>
      </c>
      <c r="B233">
        <v>1</v>
      </c>
      <c r="C233">
        <v>11</v>
      </c>
      <c r="D233">
        <v>-99</v>
      </c>
      <c r="F233">
        <v>0</v>
      </c>
      <c r="G233">
        <v>-99</v>
      </c>
    </row>
    <row r="234" spans="1:7" x14ac:dyDescent="0.25">
      <c r="A234">
        <v>329</v>
      </c>
      <c r="B234">
        <v>1</v>
      </c>
      <c r="C234">
        <v>11</v>
      </c>
      <c r="D234">
        <v>-99</v>
      </c>
      <c r="F234">
        <v>0</v>
      </c>
      <c r="G234">
        <v>-99</v>
      </c>
    </row>
    <row r="235" spans="1:7" x14ac:dyDescent="0.25">
      <c r="A235">
        <v>39</v>
      </c>
      <c r="B235">
        <v>1</v>
      </c>
      <c r="C235">
        <v>11</v>
      </c>
      <c r="D235">
        <v>-99</v>
      </c>
      <c r="F235">
        <v>0</v>
      </c>
      <c r="G235">
        <v>-99</v>
      </c>
    </row>
    <row r="236" spans="1:7" x14ac:dyDescent="0.25">
      <c r="A236">
        <v>35</v>
      </c>
      <c r="B236">
        <v>1</v>
      </c>
      <c r="C236">
        <v>11</v>
      </c>
      <c r="D236">
        <v>-99</v>
      </c>
      <c r="F236">
        <v>0</v>
      </c>
      <c r="G236">
        <v>-99</v>
      </c>
    </row>
    <row r="237" spans="1:7" x14ac:dyDescent="0.25">
      <c r="A237">
        <v>37</v>
      </c>
      <c r="B237">
        <v>1</v>
      </c>
      <c r="C237">
        <v>11</v>
      </c>
      <c r="D237">
        <v>-99</v>
      </c>
      <c r="F237">
        <v>0</v>
      </c>
      <c r="G237">
        <v>-99</v>
      </c>
    </row>
    <row r="238" spans="1:7" x14ac:dyDescent="0.25">
      <c r="A238">
        <v>38</v>
      </c>
      <c r="B238">
        <v>2</v>
      </c>
      <c r="C238">
        <v>11</v>
      </c>
      <c r="D238">
        <v>-99</v>
      </c>
      <c r="F238">
        <v>0</v>
      </c>
      <c r="G238">
        <v>-99</v>
      </c>
    </row>
    <row r="239" spans="1:7" x14ac:dyDescent="0.25">
      <c r="A239">
        <v>715</v>
      </c>
      <c r="B239">
        <v>2</v>
      </c>
      <c r="C239">
        <v>11</v>
      </c>
      <c r="D239">
        <v>-99</v>
      </c>
      <c r="F239">
        <v>0</v>
      </c>
      <c r="G239">
        <v>-99</v>
      </c>
    </row>
    <row r="240" spans="1:7" x14ac:dyDescent="0.25">
      <c r="A240">
        <v>437</v>
      </c>
      <c r="B240">
        <v>4</v>
      </c>
      <c r="C240">
        <v>11</v>
      </c>
      <c r="D240">
        <v>-99</v>
      </c>
      <c r="F240">
        <v>0</v>
      </c>
      <c r="G240">
        <v>-99</v>
      </c>
    </row>
    <row r="241" spans="1:7" x14ac:dyDescent="0.25">
      <c r="A241">
        <v>40</v>
      </c>
      <c r="B241">
        <v>1</v>
      </c>
      <c r="C241">
        <v>11</v>
      </c>
      <c r="D241">
        <v>-99</v>
      </c>
      <c r="F241">
        <v>0</v>
      </c>
      <c r="G241">
        <v>-99</v>
      </c>
    </row>
    <row r="242" spans="1:7" x14ac:dyDescent="0.25">
      <c r="A242">
        <v>33</v>
      </c>
      <c r="B242">
        <v>1</v>
      </c>
      <c r="C242">
        <v>11</v>
      </c>
      <c r="D242">
        <v>-99</v>
      </c>
      <c r="F242">
        <v>0</v>
      </c>
      <c r="G242">
        <v>-99</v>
      </c>
    </row>
    <row r="243" spans="1:7" x14ac:dyDescent="0.25">
      <c r="A243">
        <v>41</v>
      </c>
      <c r="B243">
        <v>1</v>
      </c>
      <c r="C243">
        <v>11</v>
      </c>
      <c r="D243">
        <v>-99</v>
      </c>
      <c r="F243">
        <v>0</v>
      </c>
      <c r="G243">
        <v>-99</v>
      </c>
    </row>
    <row r="244" spans="1:7" x14ac:dyDescent="0.25">
      <c r="A244">
        <v>42</v>
      </c>
      <c r="B244">
        <v>1</v>
      </c>
      <c r="C244">
        <v>22</v>
      </c>
      <c r="D244">
        <v>-99</v>
      </c>
      <c r="E244" t="s">
        <v>128</v>
      </c>
      <c r="F244">
        <v>1</v>
      </c>
      <c r="G244">
        <v>7</v>
      </c>
    </row>
    <row r="245" spans="1:7" x14ac:dyDescent="0.25">
      <c r="A245">
        <v>49</v>
      </c>
      <c r="B245">
        <v>1</v>
      </c>
      <c r="C245">
        <v>11</v>
      </c>
      <c r="D245">
        <v>-99</v>
      </c>
      <c r="F245">
        <v>0</v>
      </c>
      <c r="G245">
        <v>-99</v>
      </c>
    </row>
    <row r="246" spans="1:7" x14ac:dyDescent="0.25">
      <c r="A246">
        <v>43</v>
      </c>
      <c r="B246">
        <v>1</v>
      </c>
      <c r="C246">
        <v>11</v>
      </c>
      <c r="D246">
        <v>-99</v>
      </c>
      <c r="F246">
        <v>0</v>
      </c>
      <c r="G246">
        <v>-99</v>
      </c>
    </row>
    <row r="247" spans="1:7" x14ac:dyDescent="0.25">
      <c r="A247">
        <v>48</v>
      </c>
      <c r="B247">
        <v>1</v>
      </c>
      <c r="C247">
        <v>11</v>
      </c>
      <c r="D247">
        <v>-99</v>
      </c>
      <c r="F247">
        <v>0</v>
      </c>
      <c r="G247">
        <v>-99</v>
      </c>
    </row>
    <row r="248" spans="1:7" x14ac:dyDescent="0.25">
      <c r="A248">
        <v>52</v>
      </c>
      <c r="B248">
        <v>1</v>
      </c>
      <c r="C248">
        <v>11</v>
      </c>
      <c r="D248">
        <v>-99</v>
      </c>
      <c r="F248">
        <v>0</v>
      </c>
      <c r="G248">
        <v>-99</v>
      </c>
    </row>
    <row r="249" spans="1:7" x14ac:dyDescent="0.25">
      <c r="A249">
        <v>455</v>
      </c>
      <c r="B249">
        <v>4</v>
      </c>
      <c r="C249">
        <v>11</v>
      </c>
      <c r="D249">
        <v>-99</v>
      </c>
      <c r="F249">
        <v>0</v>
      </c>
      <c r="G249">
        <v>-99</v>
      </c>
    </row>
    <row r="250" spans="1:7" x14ac:dyDescent="0.25">
      <c r="A250">
        <v>46</v>
      </c>
      <c r="B250">
        <v>1</v>
      </c>
      <c r="C250">
        <v>11</v>
      </c>
      <c r="D250">
        <v>-99</v>
      </c>
      <c r="F250">
        <v>0</v>
      </c>
      <c r="G250">
        <v>-99</v>
      </c>
    </row>
    <row r="251" spans="1:7" x14ac:dyDescent="0.25">
      <c r="A251">
        <v>44</v>
      </c>
      <c r="B251">
        <v>1</v>
      </c>
      <c r="C251">
        <v>11</v>
      </c>
      <c r="D251">
        <v>-99</v>
      </c>
      <c r="F251">
        <v>0</v>
      </c>
      <c r="G251">
        <v>-99</v>
      </c>
    </row>
    <row r="252" spans="1:7" x14ac:dyDescent="0.25">
      <c r="A252">
        <v>45</v>
      </c>
      <c r="B252">
        <v>1</v>
      </c>
      <c r="C252">
        <v>11</v>
      </c>
      <c r="D252">
        <v>-99</v>
      </c>
      <c r="F252">
        <v>0</v>
      </c>
      <c r="G252">
        <v>-99</v>
      </c>
    </row>
    <row r="253" spans="1:7" x14ac:dyDescent="0.25">
      <c r="A253">
        <v>55</v>
      </c>
      <c r="B253">
        <v>1</v>
      </c>
      <c r="C253">
        <v>11</v>
      </c>
      <c r="D253">
        <v>-99</v>
      </c>
      <c r="F253">
        <v>0</v>
      </c>
      <c r="G253">
        <v>-99</v>
      </c>
    </row>
    <row r="254" spans="1:7" x14ac:dyDescent="0.25">
      <c r="A254">
        <v>111</v>
      </c>
      <c r="B254">
        <v>1</v>
      </c>
      <c r="C254">
        <v>11</v>
      </c>
      <c r="D254">
        <v>-99</v>
      </c>
      <c r="F254">
        <v>0</v>
      </c>
      <c r="G254">
        <v>-99</v>
      </c>
    </row>
    <row r="255" spans="1:7" x14ac:dyDescent="0.25">
      <c r="A255">
        <v>113</v>
      </c>
      <c r="B255">
        <v>4</v>
      </c>
      <c r="C255">
        <v>14</v>
      </c>
      <c r="D255">
        <v>-99</v>
      </c>
      <c r="E255" t="s">
        <v>141</v>
      </c>
      <c r="F255">
        <v>0</v>
      </c>
      <c r="G255">
        <v>-99</v>
      </c>
    </row>
    <row r="256" spans="1:7" x14ac:dyDescent="0.25">
      <c r="A256">
        <v>110</v>
      </c>
      <c r="B256">
        <v>1</v>
      </c>
      <c r="C256">
        <v>11</v>
      </c>
      <c r="D256">
        <v>-99</v>
      </c>
      <c r="F256">
        <v>0</v>
      </c>
      <c r="G256">
        <v>-99</v>
      </c>
    </row>
    <row r="257" spans="1:7" x14ac:dyDescent="0.25">
      <c r="A257">
        <v>434</v>
      </c>
      <c r="B257">
        <v>4</v>
      </c>
      <c r="C257">
        <v>11</v>
      </c>
      <c r="D257">
        <v>-99</v>
      </c>
      <c r="F257">
        <v>0</v>
      </c>
      <c r="G257">
        <v>-99</v>
      </c>
    </row>
    <row r="258" spans="1:7" x14ac:dyDescent="0.25">
      <c r="A258">
        <v>116</v>
      </c>
      <c r="B258">
        <v>2</v>
      </c>
      <c r="C258">
        <v>11</v>
      </c>
      <c r="D258">
        <v>-99</v>
      </c>
      <c r="F258">
        <v>0</v>
      </c>
      <c r="G258">
        <v>-99</v>
      </c>
    </row>
    <row r="259" spans="1:7" x14ac:dyDescent="0.25">
      <c r="A259">
        <v>117</v>
      </c>
      <c r="B259">
        <v>1</v>
      </c>
      <c r="C259">
        <v>11</v>
      </c>
      <c r="D259">
        <v>-99</v>
      </c>
      <c r="F259">
        <v>0</v>
      </c>
      <c r="G259">
        <v>-99</v>
      </c>
    </row>
    <row r="260" spans="1:7" x14ac:dyDescent="0.25">
      <c r="A260">
        <v>119</v>
      </c>
      <c r="B260">
        <v>4</v>
      </c>
      <c r="C260">
        <v>11</v>
      </c>
      <c r="D260">
        <v>-99</v>
      </c>
      <c r="F260">
        <v>0</v>
      </c>
      <c r="G260">
        <v>-99</v>
      </c>
    </row>
    <row r="261" spans="1:7" x14ac:dyDescent="0.25">
      <c r="A261">
        <v>118</v>
      </c>
      <c r="B261">
        <v>4</v>
      </c>
      <c r="C261">
        <v>14</v>
      </c>
      <c r="D261">
        <v>-99</v>
      </c>
      <c r="E261" t="s">
        <v>129</v>
      </c>
      <c r="F261">
        <v>0</v>
      </c>
      <c r="G261">
        <v>-99</v>
      </c>
    </row>
    <row r="262" spans="1:7" x14ac:dyDescent="0.25">
      <c r="A262">
        <v>122</v>
      </c>
      <c r="B262">
        <v>1</v>
      </c>
      <c r="C262">
        <v>11</v>
      </c>
      <c r="D262">
        <v>-99</v>
      </c>
      <c r="F262">
        <v>0</v>
      </c>
      <c r="G262">
        <v>-99</v>
      </c>
    </row>
    <row r="263" spans="1:7" x14ac:dyDescent="0.25">
      <c r="A263">
        <v>120</v>
      </c>
      <c r="B263">
        <v>1</v>
      </c>
      <c r="C263">
        <v>11</v>
      </c>
      <c r="D263">
        <v>-99</v>
      </c>
      <c r="F263">
        <v>0</v>
      </c>
      <c r="G263">
        <v>-99</v>
      </c>
    </row>
    <row r="264" spans="1:7" x14ac:dyDescent="0.25">
      <c r="A264">
        <v>121</v>
      </c>
      <c r="B264">
        <v>4</v>
      </c>
      <c r="C264">
        <v>11</v>
      </c>
      <c r="D264">
        <v>-99</v>
      </c>
      <c r="F264">
        <v>0</v>
      </c>
      <c r="G264">
        <v>-99</v>
      </c>
    </row>
    <row r="265" spans="1:7" x14ac:dyDescent="0.25">
      <c r="A265">
        <v>269</v>
      </c>
      <c r="B265">
        <v>1</v>
      </c>
      <c r="C265">
        <v>11</v>
      </c>
      <c r="D265">
        <v>-99</v>
      </c>
      <c r="F265">
        <v>0</v>
      </c>
      <c r="G265">
        <v>-99</v>
      </c>
    </row>
    <row r="266" spans="1:7" x14ac:dyDescent="0.25">
      <c r="A266">
        <v>268</v>
      </c>
      <c r="B266">
        <v>1</v>
      </c>
      <c r="C266">
        <v>11</v>
      </c>
      <c r="D266">
        <v>-99</v>
      </c>
      <c r="F266">
        <v>0</v>
      </c>
      <c r="G266">
        <v>-99</v>
      </c>
    </row>
    <row r="267" spans="1:7" x14ac:dyDescent="0.25">
      <c r="A267">
        <v>267</v>
      </c>
      <c r="B267">
        <v>3</v>
      </c>
      <c r="C267">
        <v>11</v>
      </c>
      <c r="D267">
        <v>-99</v>
      </c>
      <c r="F267">
        <v>0</v>
      </c>
      <c r="G267">
        <v>-99</v>
      </c>
    </row>
    <row r="268" spans="1:7" x14ac:dyDescent="0.25">
      <c r="A268">
        <v>257</v>
      </c>
      <c r="B268">
        <v>1</v>
      </c>
      <c r="C268">
        <v>11</v>
      </c>
      <c r="D268">
        <v>-99</v>
      </c>
      <c r="F268">
        <v>0</v>
      </c>
      <c r="G268">
        <v>-99</v>
      </c>
    </row>
    <row r="269" spans="1:7" x14ac:dyDescent="0.25">
      <c r="A269">
        <v>256</v>
      </c>
      <c r="B269">
        <v>2</v>
      </c>
      <c r="C269">
        <v>11</v>
      </c>
      <c r="D269">
        <v>-99</v>
      </c>
      <c r="F269">
        <v>0</v>
      </c>
      <c r="G269">
        <v>-99</v>
      </c>
    </row>
    <row r="270" spans="1:7" x14ac:dyDescent="0.25">
      <c r="A270">
        <v>266</v>
      </c>
      <c r="B270">
        <v>3</v>
      </c>
      <c r="C270">
        <v>11</v>
      </c>
      <c r="D270">
        <v>-99</v>
      </c>
      <c r="F270">
        <v>0</v>
      </c>
      <c r="G270">
        <v>-99</v>
      </c>
    </row>
    <row r="271" spans="1:7" x14ac:dyDescent="0.25">
      <c r="A271">
        <v>265</v>
      </c>
      <c r="B271">
        <v>3</v>
      </c>
      <c r="C271">
        <v>11</v>
      </c>
      <c r="D271">
        <v>-99</v>
      </c>
      <c r="F271">
        <v>0</v>
      </c>
      <c r="G271">
        <v>-99</v>
      </c>
    </row>
    <row r="272" spans="1:7" x14ac:dyDescent="0.25">
      <c r="A272">
        <v>259</v>
      </c>
      <c r="B272">
        <v>1</v>
      </c>
      <c r="C272">
        <v>11</v>
      </c>
      <c r="D272">
        <v>-99</v>
      </c>
      <c r="F272">
        <v>0</v>
      </c>
      <c r="G272">
        <v>-99</v>
      </c>
    </row>
    <row r="273" spans="1:7" x14ac:dyDescent="0.25">
      <c r="A273">
        <v>261</v>
      </c>
      <c r="B273">
        <v>1</v>
      </c>
      <c r="C273">
        <v>11</v>
      </c>
      <c r="D273">
        <v>-99</v>
      </c>
      <c r="F273">
        <v>0</v>
      </c>
      <c r="G273">
        <v>-99</v>
      </c>
    </row>
    <row r="274" spans="1:7" x14ac:dyDescent="0.25">
      <c r="A274">
        <v>264</v>
      </c>
      <c r="B274">
        <v>1</v>
      </c>
      <c r="C274">
        <v>11</v>
      </c>
      <c r="D274">
        <v>-99</v>
      </c>
      <c r="F274">
        <v>0</v>
      </c>
      <c r="G274">
        <v>-99</v>
      </c>
    </row>
    <row r="275" spans="1:7" x14ac:dyDescent="0.25">
      <c r="A275">
        <v>352</v>
      </c>
      <c r="B275">
        <v>1</v>
      </c>
      <c r="C275">
        <v>11</v>
      </c>
      <c r="D275">
        <v>-99</v>
      </c>
      <c r="F275">
        <v>0</v>
      </c>
      <c r="G275">
        <v>-99</v>
      </c>
    </row>
    <row r="276" spans="1:7" x14ac:dyDescent="0.25">
      <c r="A276">
        <v>350</v>
      </c>
      <c r="B276">
        <v>2</v>
      </c>
      <c r="C276">
        <v>11</v>
      </c>
      <c r="D276">
        <v>-99</v>
      </c>
      <c r="F276">
        <v>0</v>
      </c>
      <c r="G276">
        <v>-99</v>
      </c>
    </row>
    <row r="277" spans="1:7" x14ac:dyDescent="0.25">
      <c r="A277">
        <v>351</v>
      </c>
      <c r="B277">
        <v>2</v>
      </c>
      <c r="C277">
        <v>11</v>
      </c>
      <c r="D277">
        <v>-99</v>
      </c>
      <c r="F277">
        <v>0</v>
      </c>
      <c r="G277">
        <v>-99</v>
      </c>
    </row>
    <row r="278" spans="1:7" x14ac:dyDescent="0.25">
      <c r="A278">
        <v>346</v>
      </c>
      <c r="B278">
        <v>1</v>
      </c>
      <c r="C278">
        <v>11</v>
      </c>
      <c r="D278">
        <v>-99</v>
      </c>
      <c r="F278">
        <v>0</v>
      </c>
      <c r="G278">
        <v>-99</v>
      </c>
    </row>
    <row r="279" spans="1:7" x14ac:dyDescent="0.25">
      <c r="A279">
        <v>348</v>
      </c>
      <c r="B279">
        <v>1</v>
      </c>
      <c r="C279">
        <v>22</v>
      </c>
      <c r="D279">
        <v>-99</v>
      </c>
      <c r="E279" t="s">
        <v>142</v>
      </c>
      <c r="F279">
        <v>0</v>
      </c>
      <c r="G279">
        <v>-99</v>
      </c>
    </row>
    <row r="280" spans="1:7" x14ac:dyDescent="0.25">
      <c r="A280">
        <v>342</v>
      </c>
      <c r="B280">
        <v>-99</v>
      </c>
      <c r="C280">
        <v>-99</v>
      </c>
      <c r="D280">
        <v>-99</v>
      </c>
      <c r="F280">
        <v>-99</v>
      </c>
      <c r="G280">
        <v>-99</v>
      </c>
    </row>
    <row r="281" spans="1:7" x14ac:dyDescent="0.25">
      <c r="A281">
        <v>344</v>
      </c>
      <c r="B281">
        <v>1</v>
      </c>
      <c r="C281">
        <v>11</v>
      </c>
      <c r="D281">
        <v>-99</v>
      </c>
      <c r="F281">
        <v>0</v>
      </c>
      <c r="G281">
        <v>-99</v>
      </c>
    </row>
    <row r="282" spans="1:7" x14ac:dyDescent="0.25">
      <c r="A282">
        <v>343</v>
      </c>
      <c r="B282">
        <v>2</v>
      </c>
      <c r="C282">
        <v>11</v>
      </c>
      <c r="D282">
        <v>-99</v>
      </c>
      <c r="F282">
        <v>0</v>
      </c>
      <c r="G282">
        <v>-99</v>
      </c>
    </row>
    <row r="283" spans="1:7" x14ac:dyDescent="0.25">
      <c r="A283">
        <v>341</v>
      </c>
      <c r="B283">
        <v>1</v>
      </c>
      <c r="C283">
        <v>11</v>
      </c>
      <c r="D283">
        <v>-99</v>
      </c>
      <c r="F283">
        <v>0</v>
      </c>
      <c r="G283">
        <v>-99</v>
      </c>
    </row>
    <row r="284" spans="1:7" x14ac:dyDescent="0.25">
      <c r="A284">
        <v>339</v>
      </c>
      <c r="B284">
        <v>2</v>
      </c>
      <c r="C284">
        <v>11</v>
      </c>
      <c r="D284">
        <v>-99</v>
      </c>
      <c r="F284">
        <v>0</v>
      </c>
      <c r="G284">
        <v>-99</v>
      </c>
    </row>
    <row r="285" spans="1:7" x14ac:dyDescent="0.25">
      <c r="A285">
        <v>334</v>
      </c>
      <c r="B285">
        <v>1</v>
      </c>
      <c r="C285">
        <v>11</v>
      </c>
      <c r="D285">
        <v>-99</v>
      </c>
      <c r="F285">
        <v>0</v>
      </c>
      <c r="G285">
        <v>-99</v>
      </c>
    </row>
    <row r="286" spans="1:7" x14ac:dyDescent="0.25">
      <c r="A286">
        <v>330</v>
      </c>
      <c r="B286">
        <v>2</v>
      </c>
      <c r="C286" t="s">
        <v>103</v>
      </c>
      <c r="D286">
        <v>-99</v>
      </c>
      <c r="E286" t="s">
        <v>143</v>
      </c>
      <c r="F286">
        <v>1</v>
      </c>
      <c r="G286">
        <v>12</v>
      </c>
    </row>
    <row r="287" spans="1:7" x14ac:dyDescent="0.25">
      <c r="A287">
        <v>332</v>
      </c>
      <c r="B287">
        <v>2</v>
      </c>
      <c r="C287">
        <v>11</v>
      </c>
      <c r="D287">
        <v>-99</v>
      </c>
      <c r="F287">
        <v>0</v>
      </c>
      <c r="G287">
        <v>-99</v>
      </c>
    </row>
    <row r="288" spans="1:7" x14ac:dyDescent="0.25">
      <c r="A288">
        <v>335</v>
      </c>
      <c r="B288">
        <v>2</v>
      </c>
      <c r="C288">
        <v>11</v>
      </c>
      <c r="D288">
        <v>-99</v>
      </c>
      <c r="F288">
        <v>0</v>
      </c>
      <c r="G288">
        <v>-99</v>
      </c>
    </row>
    <row r="289" spans="1:7" x14ac:dyDescent="0.25">
      <c r="A289">
        <v>333</v>
      </c>
      <c r="B289">
        <v>2</v>
      </c>
      <c r="C289">
        <v>11</v>
      </c>
      <c r="D289">
        <v>-99</v>
      </c>
      <c r="F289">
        <v>0</v>
      </c>
      <c r="G289">
        <v>-99</v>
      </c>
    </row>
    <row r="290" spans="1:7" x14ac:dyDescent="0.25">
      <c r="A290">
        <v>337</v>
      </c>
      <c r="B290">
        <v>4</v>
      </c>
      <c r="C290">
        <v>11</v>
      </c>
      <c r="D290">
        <v>-99</v>
      </c>
      <c r="F290">
        <v>0</v>
      </c>
      <c r="G290">
        <v>-99</v>
      </c>
    </row>
    <row r="291" spans="1:7" x14ac:dyDescent="0.25">
      <c r="A291">
        <v>338</v>
      </c>
      <c r="B291">
        <v>2</v>
      </c>
      <c r="C291">
        <v>11</v>
      </c>
      <c r="D291">
        <v>-99</v>
      </c>
      <c r="F291">
        <v>0</v>
      </c>
      <c r="G291">
        <v>-99</v>
      </c>
    </row>
    <row r="292" spans="1:7" x14ac:dyDescent="0.25">
      <c r="A292">
        <v>340</v>
      </c>
      <c r="B292">
        <v>2</v>
      </c>
      <c r="C292" t="s">
        <v>154</v>
      </c>
      <c r="D292">
        <v>-99</v>
      </c>
      <c r="E292" t="s">
        <v>144</v>
      </c>
      <c r="F292">
        <v>0</v>
      </c>
      <c r="G292">
        <v>-99</v>
      </c>
    </row>
    <row r="293" spans="1:7" x14ac:dyDescent="0.25">
      <c r="A293">
        <v>336</v>
      </c>
      <c r="B293">
        <v>2</v>
      </c>
      <c r="C293">
        <v>11</v>
      </c>
      <c r="D293">
        <v>-99</v>
      </c>
      <c r="F293">
        <v>0</v>
      </c>
      <c r="G293">
        <v>-99</v>
      </c>
    </row>
    <row r="294" spans="1:7" x14ac:dyDescent="0.25">
      <c r="A294">
        <v>325</v>
      </c>
      <c r="B294">
        <v>1</v>
      </c>
      <c r="C294">
        <v>22</v>
      </c>
      <c r="D294">
        <v>-99</v>
      </c>
      <c r="E294" t="s">
        <v>145</v>
      </c>
      <c r="F294">
        <v>1</v>
      </c>
      <c r="G294">
        <v>15</v>
      </c>
    </row>
    <row r="295" spans="1:7" x14ac:dyDescent="0.25">
      <c r="A295">
        <v>328</v>
      </c>
      <c r="B295">
        <v>3</v>
      </c>
      <c r="C295">
        <v>11</v>
      </c>
      <c r="D295">
        <v>-99</v>
      </c>
      <c r="F295">
        <v>0</v>
      </c>
      <c r="G295">
        <v>-99</v>
      </c>
    </row>
    <row r="296" spans="1:7" x14ac:dyDescent="0.25">
      <c r="A296">
        <v>326</v>
      </c>
      <c r="B296">
        <v>2</v>
      </c>
      <c r="C296">
        <v>11</v>
      </c>
      <c r="D296">
        <v>-99</v>
      </c>
      <c r="F296">
        <v>0</v>
      </c>
      <c r="G296">
        <v>-99</v>
      </c>
    </row>
    <row r="297" spans="1:7" x14ac:dyDescent="0.25">
      <c r="A297">
        <v>327</v>
      </c>
      <c r="B297">
        <v>2</v>
      </c>
      <c r="C297">
        <v>11</v>
      </c>
      <c r="D297">
        <v>-99</v>
      </c>
      <c r="F297">
        <v>0</v>
      </c>
      <c r="G297">
        <v>-99</v>
      </c>
    </row>
    <row r="298" spans="1:7" x14ac:dyDescent="0.25">
      <c r="A298">
        <v>320</v>
      </c>
      <c r="B298">
        <v>4</v>
      </c>
      <c r="C298">
        <v>11</v>
      </c>
      <c r="D298">
        <v>-99</v>
      </c>
      <c r="E298" t="s">
        <v>146</v>
      </c>
      <c r="F298">
        <v>0</v>
      </c>
      <c r="G298">
        <v>-99</v>
      </c>
    </row>
    <row r="299" spans="1:7" x14ac:dyDescent="0.25">
      <c r="A299">
        <v>322</v>
      </c>
      <c r="B299">
        <v>2</v>
      </c>
      <c r="C299">
        <v>11</v>
      </c>
      <c r="D299">
        <v>-99</v>
      </c>
      <c r="F299">
        <v>0</v>
      </c>
      <c r="G299">
        <v>-99</v>
      </c>
    </row>
    <row r="300" spans="1:7" x14ac:dyDescent="0.25">
      <c r="A300">
        <v>316</v>
      </c>
      <c r="B300">
        <v>2</v>
      </c>
      <c r="C300">
        <v>22</v>
      </c>
      <c r="D300">
        <v>-99</v>
      </c>
      <c r="E300" t="s">
        <v>147</v>
      </c>
      <c r="F300">
        <v>1</v>
      </c>
      <c r="G300">
        <v>13</v>
      </c>
    </row>
    <row r="301" spans="1:7" x14ac:dyDescent="0.25">
      <c r="A301">
        <v>310</v>
      </c>
      <c r="B301">
        <v>2</v>
      </c>
      <c r="C301">
        <v>11</v>
      </c>
      <c r="D301">
        <v>-99</v>
      </c>
      <c r="F301">
        <v>0</v>
      </c>
      <c r="G301">
        <v>-99</v>
      </c>
    </row>
    <row r="302" spans="1:7" x14ac:dyDescent="0.25">
      <c r="A302">
        <v>318</v>
      </c>
      <c r="B302">
        <v>2</v>
      </c>
      <c r="C302">
        <v>14</v>
      </c>
      <c r="D302">
        <v>-99</v>
      </c>
      <c r="E302" t="s">
        <v>148</v>
      </c>
      <c r="F302">
        <v>0</v>
      </c>
      <c r="G302">
        <v>-99</v>
      </c>
    </row>
    <row r="303" spans="1:7" x14ac:dyDescent="0.25">
      <c r="A303">
        <v>311</v>
      </c>
      <c r="B303">
        <v>16</v>
      </c>
      <c r="C303">
        <v>11</v>
      </c>
      <c r="D303">
        <v>-99</v>
      </c>
      <c r="E303" t="s">
        <v>149</v>
      </c>
      <c r="F303">
        <v>0</v>
      </c>
      <c r="G303">
        <v>-99</v>
      </c>
    </row>
    <row r="304" spans="1:7" x14ac:dyDescent="0.25">
      <c r="A304">
        <v>317</v>
      </c>
      <c r="B304">
        <v>2</v>
      </c>
      <c r="C304">
        <v>11</v>
      </c>
      <c r="D304">
        <v>-99</v>
      </c>
      <c r="F304">
        <v>0</v>
      </c>
      <c r="G304">
        <v>-99</v>
      </c>
    </row>
    <row r="305" spans="1:7" x14ac:dyDescent="0.25">
      <c r="A305">
        <v>315</v>
      </c>
      <c r="B305">
        <v>2</v>
      </c>
      <c r="C305">
        <v>11</v>
      </c>
      <c r="D305">
        <v>-99</v>
      </c>
      <c r="F305">
        <v>0</v>
      </c>
      <c r="G305">
        <v>-99</v>
      </c>
    </row>
    <row r="306" spans="1:7" x14ac:dyDescent="0.25">
      <c r="A306">
        <v>312</v>
      </c>
      <c r="B306">
        <v>-99</v>
      </c>
      <c r="C306">
        <v>-99</v>
      </c>
      <c r="D306">
        <v>-99</v>
      </c>
      <c r="F306">
        <v>-99</v>
      </c>
      <c r="G306">
        <v>-99</v>
      </c>
    </row>
    <row r="307" spans="1:7" x14ac:dyDescent="0.25">
      <c r="A307">
        <v>314</v>
      </c>
      <c r="B307">
        <v>2</v>
      </c>
      <c r="C307">
        <v>11</v>
      </c>
      <c r="D307">
        <v>-99</v>
      </c>
      <c r="F307">
        <v>0</v>
      </c>
      <c r="G307">
        <v>-99</v>
      </c>
    </row>
    <row r="308" spans="1:7" x14ac:dyDescent="0.25">
      <c r="A308">
        <v>313</v>
      </c>
      <c r="B308">
        <v>2</v>
      </c>
      <c r="C308">
        <v>11</v>
      </c>
      <c r="D308">
        <v>-99</v>
      </c>
      <c r="F308">
        <v>0</v>
      </c>
      <c r="G308">
        <v>-99</v>
      </c>
    </row>
    <row r="309" spans="1:7" x14ac:dyDescent="0.25">
      <c r="A309">
        <v>306</v>
      </c>
      <c r="B309">
        <v>4</v>
      </c>
      <c r="C309">
        <v>21</v>
      </c>
      <c r="D309">
        <v>-99</v>
      </c>
      <c r="F309">
        <v>0</v>
      </c>
      <c r="G309">
        <v>-99</v>
      </c>
    </row>
    <row r="310" spans="1:7" x14ac:dyDescent="0.25">
      <c r="A310">
        <v>304</v>
      </c>
      <c r="B310">
        <v>2</v>
      </c>
      <c r="C310">
        <v>11</v>
      </c>
      <c r="D310">
        <v>-99</v>
      </c>
      <c r="F310">
        <v>0</v>
      </c>
      <c r="G310">
        <v>-99</v>
      </c>
    </row>
    <row r="311" spans="1:7" x14ac:dyDescent="0.25">
      <c r="A311">
        <v>305</v>
      </c>
      <c r="B311">
        <v>2</v>
      </c>
      <c r="C311">
        <v>11</v>
      </c>
      <c r="D311">
        <v>-99</v>
      </c>
      <c r="F311">
        <v>0</v>
      </c>
      <c r="G311">
        <v>-99</v>
      </c>
    </row>
    <row r="312" spans="1:7" x14ac:dyDescent="0.25">
      <c r="A312">
        <v>302</v>
      </c>
      <c r="B312">
        <v>2</v>
      </c>
      <c r="C312">
        <v>11</v>
      </c>
      <c r="D312">
        <v>-99</v>
      </c>
      <c r="F312">
        <v>0</v>
      </c>
      <c r="G312">
        <v>-99</v>
      </c>
    </row>
    <row r="313" spans="1:7" x14ac:dyDescent="0.25">
      <c r="A313">
        <v>301</v>
      </c>
      <c r="B313">
        <v>1</v>
      </c>
      <c r="C313">
        <v>11</v>
      </c>
      <c r="D313">
        <v>-99</v>
      </c>
      <c r="F313">
        <v>0</v>
      </c>
      <c r="G313">
        <v>-99</v>
      </c>
    </row>
    <row r="314" spans="1:7" x14ac:dyDescent="0.25">
      <c r="A314">
        <v>295</v>
      </c>
      <c r="B314">
        <v>1</v>
      </c>
      <c r="C314">
        <v>22</v>
      </c>
      <c r="D314">
        <v>-99</v>
      </c>
      <c r="F314">
        <v>0</v>
      </c>
      <c r="G314">
        <v>-99</v>
      </c>
    </row>
    <row r="315" spans="1:7" x14ac:dyDescent="0.25">
      <c r="A315">
        <v>297</v>
      </c>
      <c r="B315">
        <v>1</v>
      </c>
      <c r="C315" t="s">
        <v>103</v>
      </c>
      <c r="D315">
        <v>-99</v>
      </c>
      <c r="E315" t="s">
        <v>150</v>
      </c>
      <c r="F315">
        <v>1</v>
      </c>
      <c r="G315">
        <v>12</v>
      </c>
    </row>
    <row r="316" spans="1:7" x14ac:dyDescent="0.25">
      <c r="A316">
        <v>296</v>
      </c>
      <c r="B316">
        <v>2</v>
      </c>
      <c r="C316">
        <v>11</v>
      </c>
      <c r="D316">
        <v>-99</v>
      </c>
      <c r="F316">
        <v>0</v>
      </c>
      <c r="G316">
        <v>-99</v>
      </c>
    </row>
    <row r="317" spans="1:7" x14ac:dyDescent="0.25">
      <c r="A317">
        <v>299</v>
      </c>
      <c r="B317">
        <v>2</v>
      </c>
      <c r="C317">
        <v>11</v>
      </c>
      <c r="D317">
        <v>-99</v>
      </c>
      <c r="F317">
        <v>0</v>
      </c>
      <c r="G317">
        <v>-99</v>
      </c>
    </row>
    <row r="318" spans="1:7" x14ac:dyDescent="0.25">
      <c r="A318">
        <v>300</v>
      </c>
      <c r="B318">
        <v>1</v>
      </c>
      <c r="C318">
        <v>11</v>
      </c>
      <c r="D318">
        <v>-99</v>
      </c>
      <c r="F318">
        <v>0</v>
      </c>
      <c r="G318">
        <v>-99</v>
      </c>
    </row>
    <row r="319" spans="1:7" x14ac:dyDescent="0.25">
      <c r="A319">
        <v>298</v>
      </c>
      <c r="B319">
        <v>5</v>
      </c>
      <c r="C319">
        <v>11</v>
      </c>
      <c r="D319">
        <v>-99</v>
      </c>
      <c r="F319">
        <v>0</v>
      </c>
      <c r="G319">
        <v>-99</v>
      </c>
    </row>
    <row r="320" spans="1:7" x14ac:dyDescent="0.25">
      <c r="A320">
        <v>293</v>
      </c>
      <c r="B320">
        <v>2</v>
      </c>
      <c r="C320">
        <v>11</v>
      </c>
      <c r="D320">
        <v>-99</v>
      </c>
      <c r="F320">
        <v>0</v>
      </c>
      <c r="G320">
        <v>-99</v>
      </c>
    </row>
    <row r="321" spans="1:7" x14ac:dyDescent="0.25">
      <c r="A321">
        <v>292</v>
      </c>
      <c r="B321">
        <v>4</v>
      </c>
      <c r="C321">
        <v>11</v>
      </c>
      <c r="D321">
        <v>-99</v>
      </c>
      <c r="F321">
        <v>0</v>
      </c>
      <c r="G321">
        <v>-99</v>
      </c>
    </row>
    <row r="322" spans="1:7" x14ac:dyDescent="0.25">
      <c r="A322">
        <v>291</v>
      </c>
      <c r="B322">
        <v>4</v>
      </c>
      <c r="C322">
        <v>11</v>
      </c>
      <c r="D322">
        <v>-99</v>
      </c>
      <c r="F322">
        <v>0</v>
      </c>
      <c r="G322">
        <v>-99</v>
      </c>
    </row>
    <row r="323" spans="1:7" x14ac:dyDescent="0.25">
      <c r="A323">
        <v>290</v>
      </c>
      <c r="B323">
        <v>4</v>
      </c>
      <c r="C323">
        <v>11</v>
      </c>
      <c r="D323">
        <v>-99</v>
      </c>
      <c r="F323">
        <v>0</v>
      </c>
      <c r="G323">
        <v>-99</v>
      </c>
    </row>
    <row r="324" spans="1:7" x14ac:dyDescent="0.25">
      <c r="A324">
        <v>289</v>
      </c>
      <c r="B324">
        <v>1</v>
      </c>
      <c r="C324" t="s">
        <v>103</v>
      </c>
      <c r="D324">
        <v>-99</v>
      </c>
      <c r="E324" t="s">
        <v>151</v>
      </c>
      <c r="F324">
        <v>1</v>
      </c>
      <c r="G324">
        <v>10</v>
      </c>
    </row>
    <row r="325" spans="1:7" x14ac:dyDescent="0.25">
      <c r="A325">
        <v>288</v>
      </c>
      <c r="B325">
        <v>1</v>
      </c>
      <c r="C325">
        <v>11</v>
      </c>
      <c r="D325">
        <v>-99</v>
      </c>
      <c r="F325">
        <v>0</v>
      </c>
      <c r="G325">
        <v>-99</v>
      </c>
    </row>
    <row r="326" spans="1:7" x14ac:dyDescent="0.25">
      <c r="A326">
        <v>285</v>
      </c>
      <c r="B326">
        <v>3</v>
      </c>
      <c r="C326">
        <v>11</v>
      </c>
      <c r="D326">
        <v>-99</v>
      </c>
      <c r="F326">
        <v>0</v>
      </c>
      <c r="G326">
        <v>-99</v>
      </c>
    </row>
    <row r="327" spans="1:7" x14ac:dyDescent="0.25">
      <c r="A327">
        <v>272</v>
      </c>
      <c r="B327">
        <v>2</v>
      </c>
      <c r="C327">
        <v>11</v>
      </c>
      <c r="D327">
        <v>-99</v>
      </c>
      <c r="F327">
        <v>0</v>
      </c>
      <c r="G327">
        <v>-99</v>
      </c>
    </row>
    <row r="328" spans="1:7" x14ac:dyDescent="0.25">
      <c r="A328">
        <v>274</v>
      </c>
      <c r="B328">
        <v>1</v>
      </c>
      <c r="C328">
        <v>11</v>
      </c>
      <c r="D328">
        <v>-99</v>
      </c>
      <c r="F328">
        <v>0</v>
      </c>
      <c r="G328">
        <v>-99</v>
      </c>
    </row>
    <row r="329" spans="1:7" x14ac:dyDescent="0.25">
      <c r="A329">
        <v>275</v>
      </c>
      <c r="B329">
        <v>2</v>
      </c>
      <c r="C329">
        <v>11</v>
      </c>
      <c r="D329">
        <v>-99</v>
      </c>
      <c r="F329">
        <v>0</v>
      </c>
      <c r="G329">
        <v>-99</v>
      </c>
    </row>
    <row r="330" spans="1:7" x14ac:dyDescent="0.25">
      <c r="A330">
        <v>277</v>
      </c>
      <c r="B330">
        <v>1</v>
      </c>
      <c r="C330">
        <v>11</v>
      </c>
      <c r="D330">
        <v>-99</v>
      </c>
      <c r="F330">
        <v>0</v>
      </c>
      <c r="G330">
        <v>-99</v>
      </c>
    </row>
    <row r="331" spans="1:7" x14ac:dyDescent="0.25">
      <c r="A331">
        <v>284</v>
      </c>
      <c r="B331">
        <v>1</v>
      </c>
      <c r="C331">
        <v>11</v>
      </c>
      <c r="D331">
        <v>-99</v>
      </c>
      <c r="F331">
        <v>0</v>
      </c>
      <c r="G331">
        <v>-99</v>
      </c>
    </row>
    <row r="332" spans="1:7" x14ac:dyDescent="0.25">
      <c r="A332">
        <v>279</v>
      </c>
      <c r="B332">
        <v>1</v>
      </c>
      <c r="C332">
        <v>11</v>
      </c>
      <c r="D332">
        <v>-99</v>
      </c>
      <c r="F332">
        <v>0</v>
      </c>
      <c r="G332">
        <v>-99</v>
      </c>
    </row>
    <row r="333" spans="1:7" x14ac:dyDescent="0.25">
      <c r="A333">
        <v>287</v>
      </c>
      <c r="B333">
        <v>1</v>
      </c>
      <c r="C333">
        <v>11</v>
      </c>
      <c r="D333">
        <v>-99</v>
      </c>
      <c r="F333">
        <v>0</v>
      </c>
      <c r="G333">
        <v>-99</v>
      </c>
    </row>
    <row r="334" spans="1:7" x14ac:dyDescent="0.25">
      <c r="A334">
        <v>283</v>
      </c>
      <c r="B334">
        <v>4</v>
      </c>
      <c r="C334">
        <v>11</v>
      </c>
      <c r="D334">
        <v>-99</v>
      </c>
      <c r="F334">
        <v>0</v>
      </c>
      <c r="G334">
        <v>-99</v>
      </c>
    </row>
    <row r="335" spans="1:7" x14ac:dyDescent="0.25">
      <c r="A335">
        <v>282</v>
      </c>
      <c r="B335">
        <v>1</v>
      </c>
      <c r="C335">
        <v>21</v>
      </c>
      <c r="D335">
        <v>-99</v>
      </c>
      <c r="E335" t="s">
        <v>152</v>
      </c>
      <c r="F335">
        <v>0</v>
      </c>
      <c r="G335">
        <v>-99</v>
      </c>
    </row>
    <row r="336" spans="1:7" x14ac:dyDescent="0.25">
      <c r="A336">
        <v>281</v>
      </c>
      <c r="B336">
        <v>1</v>
      </c>
      <c r="C336">
        <v>21</v>
      </c>
      <c r="D336">
        <v>-99</v>
      </c>
      <c r="F336">
        <v>0</v>
      </c>
      <c r="G336">
        <v>-99</v>
      </c>
    </row>
    <row r="337" spans="1:7" x14ac:dyDescent="0.25">
      <c r="A337">
        <v>200</v>
      </c>
      <c r="B337">
        <v>-99</v>
      </c>
      <c r="C337">
        <v>-99</v>
      </c>
      <c r="D337">
        <v>-99</v>
      </c>
      <c r="F337">
        <v>-99</v>
      </c>
      <c r="G337">
        <v>-99</v>
      </c>
    </row>
    <row r="338" spans="1:7" x14ac:dyDescent="0.25">
      <c r="A338">
        <v>13</v>
      </c>
      <c r="B338">
        <v>-99</v>
      </c>
      <c r="C338">
        <v>-99</v>
      </c>
      <c r="D338">
        <v>-99</v>
      </c>
      <c r="F338">
        <v>-99</v>
      </c>
      <c r="G338">
        <v>-99</v>
      </c>
    </row>
    <row r="339" spans="1:7" x14ac:dyDescent="0.25">
      <c r="A339">
        <v>379</v>
      </c>
      <c r="B339">
        <v>-99</v>
      </c>
      <c r="C339">
        <v>-99</v>
      </c>
      <c r="D339">
        <v>-99</v>
      </c>
      <c r="F339">
        <v>-99</v>
      </c>
      <c r="G339">
        <v>-99</v>
      </c>
    </row>
    <row r="340" spans="1:7" x14ac:dyDescent="0.25">
      <c r="A340">
        <v>370</v>
      </c>
      <c r="B340">
        <v>-99</v>
      </c>
      <c r="C340">
        <v>-99</v>
      </c>
      <c r="D340">
        <v>-99</v>
      </c>
      <c r="F340">
        <v>-99</v>
      </c>
      <c r="G340">
        <v>-99</v>
      </c>
    </row>
    <row r="341" spans="1:7" x14ac:dyDescent="0.25">
      <c r="A341">
        <v>319</v>
      </c>
      <c r="B341">
        <v>-99</v>
      </c>
      <c r="C341">
        <v>-99</v>
      </c>
      <c r="D341">
        <v>-99</v>
      </c>
      <c r="F341">
        <v>-99</v>
      </c>
      <c r="G341">
        <v>-99</v>
      </c>
    </row>
    <row r="342" spans="1:7" x14ac:dyDescent="0.25">
      <c r="A342">
        <v>308</v>
      </c>
      <c r="B342">
        <v>-99</v>
      </c>
      <c r="C342">
        <v>-99</v>
      </c>
      <c r="D342">
        <v>-99</v>
      </c>
      <c r="F342">
        <v>-99</v>
      </c>
      <c r="G342">
        <v>-99</v>
      </c>
    </row>
    <row r="343" spans="1:7" x14ac:dyDescent="0.25">
      <c r="A343">
        <v>307</v>
      </c>
      <c r="B343">
        <v>-99</v>
      </c>
      <c r="C343">
        <v>-99</v>
      </c>
      <c r="D343">
        <v>-99</v>
      </c>
      <c r="F343">
        <v>-99</v>
      </c>
      <c r="G343">
        <v>-99</v>
      </c>
    </row>
    <row r="344" spans="1:7" x14ac:dyDescent="0.25">
      <c r="A344">
        <v>254</v>
      </c>
      <c r="B344">
        <v>-99</v>
      </c>
      <c r="C344">
        <v>-99</v>
      </c>
      <c r="D344">
        <v>-99</v>
      </c>
      <c r="F344">
        <v>-99</v>
      </c>
      <c r="G344">
        <v>-99</v>
      </c>
    </row>
  </sheetData>
  <autoFilter ref="A1:G344" xr:uid="{AA403250-A5A5-4D6F-86E7-F74CBCAF7F0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0E62-6656-4A81-8310-FD8CF768DD81}">
  <dimension ref="A1:G331"/>
  <sheetViews>
    <sheetView workbookViewId="0">
      <selection activeCell="C66" sqref="C66"/>
    </sheetView>
  </sheetViews>
  <sheetFormatPr defaultRowHeight="15" x14ac:dyDescent="0.25"/>
  <sheetData>
    <row r="1" spans="1:7" ht="42.75" x14ac:dyDescent="0.25">
      <c r="A1" s="15" t="s">
        <v>1</v>
      </c>
      <c r="B1" s="16" t="s">
        <v>155</v>
      </c>
      <c r="C1" s="16" t="s">
        <v>156</v>
      </c>
      <c r="D1" s="16" t="s">
        <v>157</v>
      </c>
      <c r="E1" s="16" t="s">
        <v>158</v>
      </c>
      <c r="F1" s="16" t="s">
        <v>159</v>
      </c>
      <c r="G1" s="16" t="s">
        <v>160</v>
      </c>
    </row>
    <row r="2" spans="1:7" x14ac:dyDescent="0.25">
      <c r="A2" s="17">
        <v>400</v>
      </c>
      <c r="B2" s="18">
        <v>1</v>
      </c>
      <c r="C2" s="19" t="s">
        <v>161</v>
      </c>
      <c r="D2" s="19">
        <v>195</v>
      </c>
      <c r="E2" s="19"/>
      <c r="F2" s="19"/>
      <c r="G2" s="19"/>
    </row>
    <row r="3" spans="1:7" x14ac:dyDescent="0.25">
      <c r="A3" s="20">
        <v>130</v>
      </c>
      <c r="B3" s="18">
        <v>1</v>
      </c>
      <c r="C3" s="19">
        <v>11</v>
      </c>
      <c r="D3" s="19">
        <v>227</v>
      </c>
      <c r="E3" s="19"/>
      <c r="F3" s="19"/>
      <c r="G3" s="19"/>
    </row>
    <row r="4" spans="1:7" x14ac:dyDescent="0.25">
      <c r="A4" s="20">
        <v>401</v>
      </c>
      <c r="B4" s="18">
        <v>1</v>
      </c>
      <c r="C4" s="19">
        <v>31</v>
      </c>
      <c r="D4" s="19"/>
      <c r="E4" s="19"/>
      <c r="F4" s="19"/>
      <c r="G4" s="19"/>
    </row>
    <row r="5" spans="1:7" x14ac:dyDescent="0.25">
      <c r="A5" s="20">
        <v>402</v>
      </c>
      <c r="B5" s="18">
        <v>4</v>
      </c>
      <c r="C5" s="19">
        <v>31</v>
      </c>
      <c r="D5" s="19"/>
      <c r="E5" s="19"/>
      <c r="F5" s="19"/>
      <c r="G5" s="19"/>
    </row>
    <row r="6" spans="1:7" x14ac:dyDescent="0.25">
      <c r="A6" s="20">
        <v>403</v>
      </c>
      <c r="B6" s="18"/>
      <c r="C6" s="19"/>
      <c r="D6" s="19"/>
      <c r="E6" s="19"/>
      <c r="F6" s="19"/>
      <c r="G6" s="19"/>
    </row>
    <row r="7" spans="1:7" x14ac:dyDescent="0.25">
      <c r="A7" s="20">
        <v>127</v>
      </c>
      <c r="B7" s="18">
        <v>1</v>
      </c>
      <c r="C7" s="19">
        <v>11</v>
      </c>
      <c r="D7" s="19">
        <v>247</v>
      </c>
      <c r="E7" s="19"/>
      <c r="F7" s="19"/>
      <c r="G7" s="19"/>
    </row>
    <row r="8" spans="1:7" x14ac:dyDescent="0.25">
      <c r="A8" s="20">
        <v>128</v>
      </c>
      <c r="B8" s="18">
        <v>1</v>
      </c>
      <c r="C8" s="19" t="s">
        <v>104</v>
      </c>
      <c r="D8" s="19">
        <v>232</v>
      </c>
      <c r="E8" s="19"/>
      <c r="F8" s="19"/>
      <c r="G8" s="19"/>
    </row>
    <row r="9" spans="1:7" x14ac:dyDescent="0.25">
      <c r="A9" s="20">
        <v>131</v>
      </c>
      <c r="B9" s="18">
        <v>1</v>
      </c>
      <c r="C9" s="19">
        <v>31</v>
      </c>
      <c r="D9" s="19"/>
      <c r="E9" s="19"/>
      <c r="F9" s="19"/>
      <c r="G9" s="19"/>
    </row>
    <row r="10" spans="1:7" x14ac:dyDescent="0.25">
      <c r="A10" s="20">
        <v>132</v>
      </c>
      <c r="B10" s="18"/>
      <c r="C10" s="19"/>
      <c r="D10" s="19"/>
      <c r="E10" s="19"/>
      <c r="F10" s="19"/>
      <c r="G10" s="19"/>
    </row>
    <row r="11" spans="1:7" x14ac:dyDescent="0.25">
      <c r="A11" s="20">
        <v>405</v>
      </c>
      <c r="B11" s="18"/>
      <c r="C11" s="19"/>
      <c r="D11" s="19"/>
      <c r="E11" s="19"/>
      <c r="F11" s="19"/>
      <c r="G11" s="19"/>
    </row>
    <row r="12" spans="1:7" x14ac:dyDescent="0.25">
      <c r="A12" s="20">
        <v>135</v>
      </c>
      <c r="B12" s="18"/>
      <c r="C12" s="19"/>
      <c r="D12" s="19"/>
      <c r="E12" s="19"/>
      <c r="F12" s="19"/>
      <c r="G12" s="19"/>
    </row>
    <row r="13" spans="1:7" x14ac:dyDescent="0.25">
      <c r="A13" s="20">
        <v>134</v>
      </c>
      <c r="B13" s="18">
        <v>1</v>
      </c>
      <c r="C13" s="19">
        <v>11</v>
      </c>
      <c r="D13" s="19">
        <v>236</v>
      </c>
      <c r="E13" s="19"/>
      <c r="F13" s="19"/>
      <c r="G13" s="19"/>
    </row>
    <row r="14" spans="1:7" x14ac:dyDescent="0.25">
      <c r="A14" s="20">
        <v>408</v>
      </c>
      <c r="B14" s="18">
        <v>1</v>
      </c>
      <c r="C14" s="19" t="s">
        <v>104</v>
      </c>
      <c r="D14" s="19">
        <v>217</v>
      </c>
      <c r="E14" s="19"/>
      <c r="F14" s="19"/>
      <c r="G14" s="19"/>
    </row>
    <row r="15" spans="1:7" x14ac:dyDescent="0.25">
      <c r="A15" s="20">
        <v>410</v>
      </c>
      <c r="B15" s="18"/>
      <c r="C15" s="19"/>
      <c r="D15" s="19"/>
      <c r="E15" s="19"/>
      <c r="F15" s="19"/>
      <c r="G15" s="19"/>
    </row>
    <row r="16" spans="1:7" x14ac:dyDescent="0.25">
      <c r="A16" s="20">
        <v>136</v>
      </c>
      <c r="B16" s="18">
        <v>1</v>
      </c>
      <c r="C16" s="19">
        <v>11</v>
      </c>
      <c r="D16" s="19">
        <v>253</v>
      </c>
      <c r="E16" s="19"/>
      <c r="F16" s="19"/>
      <c r="G16" s="19"/>
    </row>
    <row r="17" spans="1:7" x14ac:dyDescent="0.25">
      <c r="A17" s="20">
        <v>409</v>
      </c>
      <c r="B17" s="18"/>
      <c r="C17" s="19"/>
      <c r="D17" s="19"/>
      <c r="E17" s="19"/>
      <c r="F17" s="19"/>
      <c r="G17" s="19"/>
    </row>
    <row r="18" spans="1:7" x14ac:dyDescent="0.25">
      <c r="A18" s="20">
        <v>141</v>
      </c>
      <c r="B18" s="18">
        <v>1</v>
      </c>
      <c r="C18" s="19">
        <v>11</v>
      </c>
      <c r="D18" s="19">
        <v>212</v>
      </c>
      <c r="E18" s="19"/>
      <c r="F18" s="19"/>
      <c r="G18" s="19"/>
    </row>
    <row r="19" spans="1:7" x14ac:dyDescent="0.25">
      <c r="A19" s="20">
        <v>140</v>
      </c>
      <c r="B19" s="18"/>
      <c r="C19" s="19"/>
      <c r="D19" s="19"/>
      <c r="E19" s="19"/>
      <c r="F19" s="19"/>
      <c r="G19" s="19"/>
    </row>
    <row r="20" spans="1:7" x14ac:dyDescent="0.25">
      <c r="A20" s="20">
        <v>142</v>
      </c>
      <c r="B20" s="18"/>
      <c r="C20" s="19"/>
      <c r="D20" s="19"/>
      <c r="E20" s="19"/>
      <c r="F20" s="19"/>
      <c r="G20" s="19"/>
    </row>
    <row r="21" spans="1:7" x14ac:dyDescent="0.25">
      <c r="A21" s="20">
        <v>144</v>
      </c>
      <c r="B21" s="18">
        <v>1</v>
      </c>
      <c r="C21" s="19">
        <v>31</v>
      </c>
      <c r="D21" s="19"/>
      <c r="E21" s="19"/>
      <c r="F21" s="19"/>
      <c r="G21" s="19"/>
    </row>
    <row r="22" spans="1:7" x14ac:dyDescent="0.25">
      <c r="A22" s="20">
        <v>143</v>
      </c>
      <c r="B22" s="18"/>
      <c r="C22" s="19"/>
      <c r="D22" s="19"/>
      <c r="E22" s="19"/>
      <c r="F22" s="19"/>
      <c r="G22" s="19"/>
    </row>
    <row r="23" spans="1:7" x14ac:dyDescent="0.25">
      <c r="A23" s="20">
        <v>138</v>
      </c>
      <c r="B23" s="18">
        <v>1</v>
      </c>
      <c r="C23" s="19">
        <v>11</v>
      </c>
      <c r="D23" s="19">
        <v>245</v>
      </c>
      <c r="E23" s="19"/>
      <c r="F23" s="19"/>
      <c r="G23" s="19"/>
    </row>
    <row r="24" spans="1:7" x14ac:dyDescent="0.25">
      <c r="A24" s="20">
        <v>145</v>
      </c>
      <c r="B24" s="18">
        <v>2</v>
      </c>
      <c r="C24" s="19">
        <v>31</v>
      </c>
      <c r="D24" s="19"/>
      <c r="E24" s="19"/>
      <c r="F24" s="19"/>
      <c r="G24" s="19"/>
    </row>
    <row r="25" spans="1:7" x14ac:dyDescent="0.25">
      <c r="A25" s="20">
        <v>153</v>
      </c>
      <c r="B25" s="18"/>
      <c r="C25" s="19"/>
      <c r="D25" s="19"/>
      <c r="E25" s="19"/>
      <c r="F25" s="19"/>
      <c r="G25" s="19"/>
    </row>
    <row r="26" spans="1:7" x14ac:dyDescent="0.25">
      <c r="A26" s="20">
        <v>146</v>
      </c>
      <c r="B26" s="18"/>
      <c r="C26" s="19"/>
      <c r="D26" s="19"/>
      <c r="E26" s="19"/>
      <c r="F26" s="19"/>
      <c r="G26" s="19"/>
    </row>
    <row r="27" spans="1:7" x14ac:dyDescent="0.25">
      <c r="A27" s="20">
        <v>152</v>
      </c>
      <c r="B27" s="18">
        <v>2</v>
      </c>
      <c r="C27" s="19">
        <v>31</v>
      </c>
      <c r="D27" s="19"/>
      <c r="E27" s="19"/>
      <c r="F27" s="19"/>
      <c r="G27" s="19"/>
    </row>
    <row r="28" spans="1:7" x14ac:dyDescent="0.25">
      <c r="A28" s="20">
        <v>154</v>
      </c>
      <c r="B28" s="18">
        <v>1</v>
      </c>
      <c r="C28" s="19">
        <v>11</v>
      </c>
      <c r="D28" s="19">
        <v>281</v>
      </c>
      <c r="E28" s="19"/>
      <c r="F28" s="19"/>
      <c r="G28" s="19"/>
    </row>
    <row r="29" spans="1:7" x14ac:dyDescent="0.25">
      <c r="A29" s="20">
        <v>150</v>
      </c>
      <c r="B29" s="18">
        <v>1</v>
      </c>
      <c r="C29" s="19" t="s">
        <v>104</v>
      </c>
      <c r="D29" s="19">
        <v>214</v>
      </c>
      <c r="E29" s="19"/>
      <c r="F29" s="19"/>
      <c r="G29" s="19"/>
    </row>
    <row r="30" spans="1:7" x14ac:dyDescent="0.25">
      <c r="A30" s="20">
        <v>155</v>
      </c>
      <c r="B30" s="18">
        <v>3</v>
      </c>
      <c r="C30" s="19">
        <v>31</v>
      </c>
      <c r="D30" s="19"/>
      <c r="E30" s="19"/>
      <c r="F30" s="19"/>
      <c r="G30" s="19"/>
    </row>
    <row r="31" spans="1:7" x14ac:dyDescent="0.25">
      <c r="A31" s="20">
        <v>149</v>
      </c>
      <c r="B31" s="18">
        <v>1</v>
      </c>
      <c r="C31" s="19">
        <v>31</v>
      </c>
      <c r="D31" s="19"/>
      <c r="E31" s="19"/>
      <c r="F31" s="19"/>
      <c r="G31" s="19"/>
    </row>
    <row r="32" spans="1:7" x14ac:dyDescent="0.25">
      <c r="A32" s="20">
        <v>157</v>
      </c>
      <c r="B32" s="18">
        <v>1</v>
      </c>
      <c r="C32" s="19">
        <v>31</v>
      </c>
      <c r="D32" s="19"/>
      <c r="E32" s="19"/>
      <c r="F32" s="19"/>
      <c r="G32" s="19"/>
    </row>
    <row r="33" spans="1:7" x14ac:dyDescent="0.25">
      <c r="A33" s="20">
        <v>156</v>
      </c>
      <c r="B33" s="18">
        <v>2</v>
      </c>
      <c r="C33" s="19">
        <v>31</v>
      </c>
      <c r="D33" s="19"/>
      <c r="E33" s="19"/>
      <c r="F33" s="19"/>
      <c r="G33" s="19"/>
    </row>
    <row r="34" spans="1:7" x14ac:dyDescent="0.25">
      <c r="A34" s="20">
        <v>160</v>
      </c>
      <c r="B34" s="18">
        <v>1</v>
      </c>
      <c r="C34" s="19" t="s">
        <v>104</v>
      </c>
      <c r="D34" s="19">
        <v>224</v>
      </c>
      <c r="E34" s="19"/>
      <c r="F34" s="19"/>
      <c r="G34" s="19"/>
    </row>
    <row r="35" spans="1:7" x14ac:dyDescent="0.25">
      <c r="A35" s="20">
        <v>159</v>
      </c>
      <c r="B35" s="18">
        <v>1</v>
      </c>
      <c r="C35" s="19">
        <v>11</v>
      </c>
      <c r="D35" s="19">
        <v>223</v>
      </c>
      <c r="E35" s="19"/>
      <c r="F35" s="19"/>
      <c r="G35" s="19"/>
    </row>
    <row r="36" spans="1:7" x14ac:dyDescent="0.25">
      <c r="A36" s="20">
        <v>161</v>
      </c>
      <c r="B36" s="18"/>
      <c r="C36" s="19"/>
      <c r="D36" s="19"/>
      <c r="E36" s="19"/>
      <c r="F36" s="19"/>
      <c r="G36" s="19"/>
    </row>
    <row r="37" spans="1:7" x14ac:dyDescent="0.25">
      <c r="A37" s="20">
        <v>167</v>
      </c>
      <c r="B37" s="18">
        <v>1</v>
      </c>
      <c r="C37" s="19">
        <v>31</v>
      </c>
      <c r="D37" s="19"/>
      <c r="E37" s="19"/>
      <c r="F37" s="19"/>
      <c r="G37" s="19"/>
    </row>
    <row r="38" spans="1:7" x14ac:dyDescent="0.25">
      <c r="A38" s="20">
        <v>166</v>
      </c>
      <c r="B38" s="18">
        <v>1</v>
      </c>
      <c r="C38" s="19">
        <v>11</v>
      </c>
      <c r="D38" s="19">
        <v>216</v>
      </c>
      <c r="E38" s="19"/>
      <c r="F38" s="19"/>
      <c r="G38" s="19"/>
    </row>
    <row r="39" spans="1:7" x14ac:dyDescent="0.25">
      <c r="A39" s="20">
        <v>168</v>
      </c>
      <c r="B39" s="18">
        <v>1</v>
      </c>
      <c r="C39" s="19">
        <v>31</v>
      </c>
      <c r="D39" s="19"/>
      <c r="E39" s="19"/>
      <c r="F39" s="19"/>
      <c r="G39" s="19"/>
    </row>
    <row r="40" spans="1:7" x14ac:dyDescent="0.25">
      <c r="A40" s="20">
        <v>169</v>
      </c>
      <c r="B40" s="18"/>
      <c r="C40" s="19"/>
      <c r="D40" s="19"/>
      <c r="E40" s="19"/>
      <c r="F40" s="19"/>
      <c r="G40" s="19"/>
    </row>
    <row r="41" spans="1:7" x14ac:dyDescent="0.25">
      <c r="A41" s="20">
        <v>170</v>
      </c>
      <c r="B41" s="18">
        <v>1</v>
      </c>
      <c r="C41" s="19" t="s">
        <v>104</v>
      </c>
      <c r="D41" s="19">
        <v>233</v>
      </c>
      <c r="E41" s="19"/>
      <c r="F41" s="19"/>
      <c r="G41" s="19"/>
    </row>
    <row r="42" spans="1:7" x14ac:dyDescent="0.25">
      <c r="A42" s="20">
        <v>173</v>
      </c>
      <c r="B42" s="18">
        <v>1</v>
      </c>
      <c r="C42" s="19">
        <v>22</v>
      </c>
      <c r="D42" s="19">
        <v>163</v>
      </c>
      <c r="E42" s="19">
        <v>6</v>
      </c>
      <c r="F42" s="19"/>
      <c r="G42" s="19" t="s">
        <v>162</v>
      </c>
    </row>
    <row r="43" spans="1:7" x14ac:dyDescent="0.25">
      <c r="A43" s="20">
        <v>380</v>
      </c>
      <c r="B43" s="18">
        <v>2</v>
      </c>
      <c r="C43" s="19">
        <v>31</v>
      </c>
      <c r="D43" s="19"/>
      <c r="E43" s="19"/>
      <c r="F43" s="19"/>
      <c r="G43" s="19"/>
    </row>
    <row r="44" spans="1:7" x14ac:dyDescent="0.25">
      <c r="A44" s="20">
        <v>382</v>
      </c>
      <c r="B44" s="18"/>
      <c r="C44" s="19"/>
      <c r="D44" s="19"/>
      <c r="E44" s="19"/>
      <c r="F44" s="19"/>
      <c r="G44" s="19"/>
    </row>
    <row r="45" spans="1:7" x14ac:dyDescent="0.25">
      <c r="A45" s="20">
        <v>383</v>
      </c>
      <c r="B45" s="18">
        <v>1</v>
      </c>
      <c r="C45" s="19">
        <v>11</v>
      </c>
      <c r="D45" s="19">
        <v>212</v>
      </c>
      <c r="E45" s="19"/>
      <c r="F45" s="19"/>
      <c r="G45" s="19"/>
    </row>
    <row r="46" spans="1:7" x14ac:dyDescent="0.25">
      <c r="A46" s="20">
        <v>399</v>
      </c>
      <c r="B46" s="18">
        <v>1</v>
      </c>
      <c r="C46" s="19" t="s">
        <v>104</v>
      </c>
      <c r="D46" s="19">
        <v>207</v>
      </c>
      <c r="E46" s="19"/>
      <c r="F46" s="19"/>
      <c r="G46" s="19"/>
    </row>
    <row r="47" spans="1:7" x14ac:dyDescent="0.25">
      <c r="A47" s="20">
        <v>385</v>
      </c>
      <c r="B47" s="18">
        <v>5</v>
      </c>
      <c r="C47" s="19">
        <v>31</v>
      </c>
      <c r="D47" s="19"/>
      <c r="E47" s="19"/>
      <c r="F47" s="19"/>
      <c r="G47" s="19"/>
    </row>
    <row r="48" spans="1:7" x14ac:dyDescent="0.25">
      <c r="A48" s="20">
        <v>384</v>
      </c>
      <c r="B48" s="18"/>
      <c r="C48" s="19"/>
      <c r="D48" s="19"/>
      <c r="E48" s="19"/>
      <c r="F48" s="19"/>
      <c r="G48" s="19"/>
    </row>
    <row r="49" spans="1:7" x14ac:dyDescent="0.25">
      <c r="A49" s="20">
        <v>398</v>
      </c>
      <c r="B49" s="18"/>
      <c r="C49" s="19"/>
      <c r="D49" s="19"/>
      <c r="E49" s="19"/>
      <c r="F49" s="19"/>
      <c r="G49" s="19"/>
    </row>
    <row r="50" spans="1:7" x14ac:dyDescent="0.25">
      <c r="A50" s="20">
        <v>388</v>
      </c>
      <c r="B50" s="18">
        <v>1</v>
      </c>
      <c r="C50" s="19">
        <v>31</v>
      </c>
      <c r="D50" s="19"/>
      <c r="E50" s="19"/>
      <c r="F50" s="19"/>
      <c r="G50" s="19"/>
    </row>
    <row r="51" spans="1:7" x14ac:dyDescent="0.25">
      <c r="A51" s="20">
        <v>397</v>
      </c>
      <c r="B51" s="18"/>
      <c r="C51" s="19"/>
      <c r="D51" s="19"/>
      <c r="E51" s="19"/>
      <c r="F51" s="19"/>
      <c r="G51" s="19"/>
    </row>
    <row r="52" spans="1:7" x14ac:dyDescent="0.25">
      <c r="A52" s="20">
        <v>396</v>
      </c>
      <c r="B52" s="18">
        <v>1</v>
      </c>
      <c r="C52" s="19" t="s">
        <v>163</v>
      </c>
      <c r="D52" s="19">
        <v>186</v>
      </c>
      <c r="E52" s="19"/>
      <c r="F52" s="19"/>
      <c r="G52" s="19"/>
    </row>
    <row r="53" spans="1:7" x14ac:dyDescent="0.25">
      <c r="A53" s="20">
        <v>390</v>
      </c>
      <c r="B53" s="18"/>
      <c r="C53" s="19"/>
      <c r="D53" s="19"/>
      <c r="E53" s="19"/>
      <c r="F53" s="19"/>
      <c r="G53" s="19"/>
    </row>
    <row r="54" spans="1:7" x14ac:dyDescent="0.25">
      <c r="A54" s="20">
        <v>389</v>
      </c>
      <c r="B54" s="18">
        <v>1</v>
      </c>
      <c r="C54" s="19" t="s">
        <v>104</v>
      </c>
      <c r="D54" s="19">
        <v>212</v>
      </c>
      <c r="E54" s="19"/>
      <c r="F54" s="19"/>
      <c r="G54" s="19"/>
    </row>
    <row r="55" spans="1:7" x14ac:dyDescent="0.25">
      <c r="A55" s="20">
        <v>391</v>
      </c>
      <c r="B55" s="18">
        <v>1</v>
      </c>
      <c r="C55" s="19">
        <v>31</v>
      </c>
      <c r="D55" s="19"/>
      <c r="E55" s="19"/>
      <c r="F55" s="19"/>
      <c r="G55" s="19"/>
    </row>
    <row r="56" spans="1:7" x14ac:dyDescent="0.25">
      <c r="A56" s="20">
        <v>404</v>
      </c>
      <c r="B56" s="18">
        <v>1</v>
      </c>
      <c r="C56" s="19">
        <v>11</v>
      </c>
      <c r="D56" s="19">
        <v>199</v>
      </c>
      <c r="E56" s="19"/>
      <c r="F56" s="19"/>
      <c r="G56" s="19"/>
    </row>
    <row r="57" spans="1:7" x14ac:dyDescent="0.25">
      <c r="A57" s="20">
        <v>14</v>
      </c>
      <c r="B57" s="18">
        <v>1</v>
      </c>
      <c r="C57" s="19" t="s">
        <v>104</v>
      </c>
      <c r="D57" s="19">
        <v>228</v>
      </c>
      <c r="E57" s="19"/>
      <c r="F57" s="19"/>
      <c r="G57" s="19"/>
    </row>
    <row r="58" spans="1:7" x14ac:dyDescent="0.25">
      <c r="A58" s="20">
        <v>392</v>
      </c>
      <c r="B58" s="18">
        <v>1</v>
      </c>
      <c r="C58" s="19" t="s">
        <v>154</v>
      </c>
      <c r="D58" s="19">
        <v>188</v>
      </c>
      <c r="E58" s="19"/>
      <c r="F58" s="19"/>
      <c r="G58" s="19"/>
    </row>
    <row r="59" spans="1:7" x14ac:dyDescent="0.25">
      <c r="A59" s="20">
        <v>393</v>
      </c>
      <c r="B59" s="18">
        <v>1</v>
      </c>
      <c r="C59" s="19">
        <v>11</v>
      </c>
      <c r="D59" s="19">
        <v>225</v>
      </c>
      <c r="E59" s="19"/>
      <c r="F59" s="19"/>
      <c r="G59" s="19"/>
    </row>
    <row r="60" spans="1:7" x14ac:dyDescent="0.25">
      <c r="A60" s="20">
        <v>15</v>
      </c>
      <c r="B60" s="18">
        <v>1</v>
      </c>
      <c r="C60" s="19">
        <v>11</v>
      </c>
      <c r="D60" s="19">
        <v>230</v>
      </c>
      <c r="E60" s="19"/>
      <c r="F60" s="19"/>
      <c r="G60" s="19" t="s">
        <v>164</v>
      </c>
    </row>
    <row r="61" spans="1:7" x14ac:dyDescent="0.25">
      <c r="A61" s="20">
        <v>12</v>
      </c>
      <c r="B61" s="18">
        <v>1</v>
      </c>
      <c r="C61" s="19">
        <v>31</v>
      </c>
      <c r="D61" s="19"/>
      <c r="E61" s="19"/>
      <c r="F61" s="19"/>
      <c r="G61" s="19"/>
    </row>
    <row r="62" spans="1:7" x14ac:dyDescent="0.25">
      <c r="A62" s="20">
        <v>11</v>
      </c>
      <c r="B62" s="18">
        <v>1</v>
      </c>
      <c r="C62" s="19" t="s">
        <v>104</v>
      </c>
      <c r="D62" s="19">
        <v>195</v>
      </c>
      <c r="E62" s="19"/>
      <c r="F62" s="19"/>
      <c r="G62" s="19"/>
    </row>
    <row r="63" spans="1:7" x14ac:dyDescent="0.25">
      <c r="A63" s="20">
        <v>427</v>
      </c>
      <c r="B63" s="18"/>
      <c r="C63" s="19"/>
      <c r="D63" s="19"/>
      <c r="E63" s="19"/>
      <c r="F63" s="19"/>
      <c r="G63" s="19"/>
    </row>
    <row r="64" spans="1:7" x14ac:dyDescent="0.25">
      <c r="A64" s="20">
        <v>1</v>
      </c>
      <c r="B64" s="18">
        <v>1</v>
      </c>
      <c r="C64" s="19">
        <v>31</v>
      </c>
      <c r="D64" s="19"/>
      <c r="E64" s="19"/>
      <c r="F64" s="19"/>
      <c r="G64" s="19"/>
    </row>
    <row r="65" spans="1:7" x14ac:dyDescent="0.25">
      <c r="A65" s="20">
        <v>3</v>
      </c>
      <c r="B65" s="18">
        <v>1</v>
      </c>
      <c r="C65" s="19" t="s">
        <v>165</v>
      </c>
      <c r="D65" s="19">
        <v>206</v>
      </c>
      <c r="E65" s="19"/>
      <c r="F65" s="19"/>
      <c r="G65" s="19"/>
    </row>
    <row r="66" spans="1:7" x14ac:dyDescent="0.25">
      <c r="A66" s="20">
        <v>701</v>
      </c>
      <c r="B66" s="18">
        <v>3</v>
      </c>
      <c r="C66" s="19">
        <v>31</v>
      </c>
      <c r="D66" s="19"/>
      <c r="E66" s="19"/>
      <c r="F66" s="19"/>
      <c r="G66" s="19"/>
    </row>
    <row r="67" spans="1:7" x14ac:dyDescent="0.25">
      <c r="A67" s="20">
        <v>4</v>
      </c>
      <c r="B67" s="18">
        <v>1</v>
      </c>
      <c r="C67" s="19" t="s">
        <v>104</v>
      </c>
      <c r="D67" s="19">
        <v>231</v>
      </c>
      <c r="E67" s="19"/>
      <c r="F67" s="19"/>
      <c r="G67" s="19"/>
    </row>
    <row r="68" spans="1:7" x14ac:dyDescent="0.25">
      <c r="A68" s="20">
        <v>9</v>
      </c>
      <c r="B68" s="18">
        <v>4</v>
      </c>
      <c r="C68" s="19">
        <v>31</v>
      </c>
      <c r="D68" s="19"/>
      <c r="E68" s="19"/>
      <c r="F68" s="19"/>
      <c r="G68" s="19"/>
    </row>
    <row r="69" spans="1:7" x14ac:dyDescent="0.25">
      <c r="A69" s="20">
        <v>6</v>
      </c>
      <c r="B69" s="18">
        <v>1</v>
      </c>
      <c r="C69" s="19" t="s">
        <v>104</v>
      </c>
      <c r="D69" s="19">
        <v>214</v>
      </c>
      <c r="E69" s="19"/>
      <c r="F69" s="19"/>
      <c r="G69" s="19"/>
    </row>
    <row r="70" spans="1:7" x14ac:dyDescent="0.25">
      <c r="A70" s="20">
        <v>8</v>
      </c>
      <c r="B70" s="18">
        <v>1</v>
      </c>
      <c r="C70" s="19">
        <v>11</v>
      </c>
      <c r="D70" s="19">
        <v>255</v>
      </c>
      <c r="E70" s="19"/>
      <c r="F70" s="19"/>
      <c r="G70" s="19"/>
    </row>
    <row r="71" spans="1:7" x14ac:dyDescent="0.25">
      <c r="A71" s="20">
        <v>5</v>
      </c>
      <c r="B71" s="18">
        <v>1</v>
      </c>
      <c r="C71" s="19" t="s">
        <v>104</v>
      </c>
      <c r="D71" s="19">
        <v>237</v>
      </c>
      <c r="E71" s="19"/>
      <c r="F71" s="19"/>
      <c r="G71" s="19"/>
    </row>
    <row r="72" spans="1:7" x14ac:dyDescent="0.25">
      <c r="A72" s="20">
        <v>702</v>
      </c>
      <c r="B72" s="18"/>
      <c r="C72" s="19"/>
      <c r="D72" s="19"/>
      <c r="E72" s="19"/>
      <c r="F72" s="19"/>
      <c r="G72" s="19"/>
    </row>
    <row r="73" spans="1:7" x14ac:dyDescent="0.25">
      <c r="A73" s="20">
        <v>76</v>
      </c>
      <c r="B73" s="18">
        <v>1</v>
      </c>
      <c r="C73" s="19" t="s">
        <v>104</v>
      </c>
      <c r="D73" s="19">
        <v>240</v>
      </c>
      <c r="E73" s="19"/>
      <c r="F73" s="19"/>
      <c r="G73" s="19"/>
    </row>
    <row r="74" spans="1:7" x14ac:dyDescent="0.25">
      <c r="A74" s="20">
        <v>162</v>
      </c>
      <c r="B74" s="18">
        <v>1</v>
      </c>
      <c r="C74" s="19" t="s">
        <v>104</v>
      </c>
      <c r="D74" s="19">
        <v>218</v>
      </c>
      <c r="E74" s="19"/>
      <c r="F74" s="19"/>
      <c r="G74" s="19"/>
    </row>
    <row r="75" spans="1:7" x14ac:dyDescent="0.25">
      <c r="A75" s="20">
        <v>78</v>
      </c>
      <c r="B75" s="18">
        <v>1</v>
      </c>
      <c r="C75" s="19">
        <v>31</v>
      </c>
      <c r="D75" s="19"/>
      <c r="E75" s="19"/>
      <c r="F75" s="19"/>
      <c r="G75" s="19"/>
    </row>
    <row r="76" spans="1:7" x14ac:dyDescent="0.25">
      <c r="A76" s="20">
        <v>163</v>
      </c>
      <c r="B76" s="18">
        <v>1</v>
      </c>
      <c r="C76" s="19" t="s">
        <v>154</v>
      </c>
      <c r="D76" s="19">
        <v>227</v>
      </c>
      <c r="E76" s="19"/>
      <c r="F76" s="19"/>
      <c r="G76" s="19"/>
    </row>
    <row r="77" spans="1:7" x14ac:dyDescent="0.25">
      <c r="A77" s="20">
        <v>79</v>
      </c>
      <c r="B77" s="18">
        <v>1</v>
      </c>
      <c r="C77" s="19">
        <v>11</v>
      </c>
      <c r="D77" s="19">
        <v>220</v>
      </c>
      <c r="E77" s="19"/>
      <c r="F77" s="19"/>
      <c r="G77" s="19"/>
    </row>
    <row r="78" spans="1:7" x14ac:dyDescent="0.25">
      <c r="A78" s="20">
        <v>164</v>
      </c>
      <c r="B78" s="18"/>
      <c r="C78" s="19"/>
      <c r="D78" s="19"/>
      <c r="E78" s="19"/>
      <c r="F78" s="19"/>
      <c r="G78" s="19"/>
    </row>
    <row r="79" spans="1:7" x14ac:dyDescent="0.25">
      <c r="A79" s="20">
        <v>165</v>
      </c>
      <c r="B79" s="18"/>
      <c r="C79" s="19"/>
      <c r="D79" s="19"/>
      <c r="E79" s="19"/>
      <c r="F79" s="19"/>
      <c r="G79" s="19"/>
    </row>
    <row r="80" spans="1:7" x14ac:dyDescent="0.25">
      <c r="A80" s="20">
        <v>175</v>
      </c>
      <c r="B80" s="18">
        <v>1</v>
      </c>
      <c r="C80" s="19" t="s">
        <v>104</v>
      </c>
      <c r="D80" s="19">
        <v>207</v>
      </c>
      <c r="E80" s="19"/>
      <c r="F80" s="19"/>
      <c r="G80" s="19"/>
    </row>
    <row r="81" spans="1:7" x14ac:dyDescent="0.25">
      <c r="A81" s="20">
        <v>176</v>
      </c>
      <c r="B81" s="18">
        <v>1</v>
      </c>
      <c r="C81" s="19">
        <v>11</v>
      </c>
      <c r="D81" s="19">
        <v>201</v>
      </c>
      <c r="E81" s="19"/>
      <c r="F81" s="19"/>
      <c r="G81" s="19"/>
    </row>
    <row r="82" spans="1:7" x14ac:dyDescent="0.25">
      <c r="A82" s="20">
        <v>703</v>
      </c>
      <c r="B82" s="18"/>
      <c r="C82" s="19"/>
      <c r="D82" s="19"/>
      <c r="E82" s="19"/>
      <c r="F82" s="19"/>
      <c r="G82" s="19"/>
    </row>
    <row r="83" spans="1:7" x14ac:dyDescent="0.25">
      <c r="A83" s="20">
        <v>82</v>
      </c>
      <c r="B83" s="18">
        <v>1</v>
      </c>
      <c r="C83" s="19">
        <v>11</v>
      </c>
      <c r="D83" s="19">
        <v>231</v>
      </c>
      <c r="E83" s="19"/>
      <c r="F83" s="19"/>
      <c r="G83" s="19"/>
    </row>
    <row r="84" spans="1:7" x14ac:dyDescent="0.25">
      <c r="A84" s="20">
        <v>178</v>
      </c>
      <c r="B84" s="18">
        <v>1</v>
      </c>
      <c r="C84" s="19">
        <v>11</v>
      </c>
      <c r="D84" s="19">
        <v>177</v>
      </c>
      <c r="E84" s="19"/>
      <c r="F84" s="19"/>
      <c r="G84" s="19"/>
    </row>
    <row r="85" spans="1:7" x14ac:dyDescent="0.25">
      <c r="A85" s="20">
        <v>188</v>
      </c>
      <c r="B85" s="18">
        <v>1</v>
      </c>
      <c r="C85" s="19">
        <v>11</v>
      </c>
      <c r="D85" s="19">
        <v>214</v>
      </c>
      <c r="E85" s="19"/>
      <c r="F85" s="19"/>
      <c r="G85" s="19"/>
    </row>
    <row r="86" spans="1:7" x14ac:dyDescent="0.25">
      <c r="A86" s="20">
        <v>179</v>
      </c>
      <c r="B86" s="18"/>
      <c r="C86" s="19"/>
      <c r="D86" s="19"/>
      <c r="E86" s="19"/>
      <c r="F86" s="19"/>
      <c r="G86" s="19"/>
    </row>
    <row r="87" spans="1:7" x14ac:dyDescent="0.25">
      <c r="A87" s="20">
        <v>705</v>
      </c>
      <c r="B87" s="18"/>
      <c r="C87" s="19"/>
      <c r="D87" s="19"/>
      <c r="E87" s="19"/>
      <c r="F87" s="19"/>
      <c r="G87" s="19"/>
    </row>
    <row r="88" spans="1:7" x14ac:dyDescent="0.25">
      <c r="A88" s="20">
        <v>704</v>
      </c>
      <c r="B88" s="18"/>
      <c r="C88" s="19"/>
      <c r="D88" s="19"/>
      <c r="E88" s="19"/>
      <c r="F88" s="19"/>
      <c r="G88" s="19"/>
    </row>
    <row r="89" spans="1:7" x14ac:dyDescent="0.25">
      <c r="A89" s="20">
        <v>181</v>
      </c>
      <c r="B89" s="18">
        <v>2</v>
      </c>
      <c r="C89" s="19">
        <v>31</v>
      </c>
      <c r="D89" s="19"/>
      <c r="E89" s="19"/>
      <c r="F89" s="19"/>
      <c r="G89" s="19"/>
    </row>
    <row r="90" spans="1:7" x14ac:dyDescent="0.25">
      <c r="A90" s="20">
        <v>187</v>
      </c>
      <c r="B90" s="18">
        <v>1</v>
      </c>
      <c r="C90" s="19">
        <v>31</v>
      </c>
      <c r="D90" s="19"/>
      <c r="E90" s="19"/>
      <c r="F90" s="19"/>
      <c r="G90" s="19"/>
    </row>
    <row r="91" spans="1:7" x14ac:dyDescent="0.25">
      <c r="A91" s="20">
        <v>182</v>
      </c>
      <c r="B91" s="18">
        <v>1</v>
      </c>
      <c r="C91" s="19" t="s">
        <v>104</v>
      </c>
      <c r="D91" s="19">
        <v>234</v>
      </c>
      <c r="E91" s="19"/>
      <c r="F91" s="19"/>
      <c r="G91" s="19"/>
    </row>
    <row r="92" spans="1:7" x14ac:dyDescent="0.25">
      <c r="A92" s="20">
        <v>189</v>
      </c>
      <c r="B92" s="18">
        <v>1</v>
      </c>
      <c r="C92" s="19" t="s">
        <v>104</v>
      </c>
      <c r="D92" s="19">
        <v>227</v>
      </c>
      <c r="E92" s="19"/>
      <c r="F92" s="19"/>
      <c r="G92" s="19"/>
    </row>
    <row r="93" spans="1:7" x14ac:dyDescent="0.25">
      <c r="A93" s="20">
        <v>190</v>
      </c>
      <c r="B93" s="18"/>
      <c r="C93" s="19"/>
      <c r="D93" s="19"/>
      <c r="E93" s="19"/>
      <c r="F93" s="19"/>
      <c r="G93" s="19"/>
    </row>
    <row r="94" spans="1:7" x14ac:dyDescent="0.25">
      <c r="A94" s="20">
        <v>191</v>
      </c>
      <c r="B94" s="18">
        <v>1</v>
      </c>
      <c r="C94" s="18" t="s">
        <v>104</v>
      </c>
      <c r="D94" s="19">
        <v>223</v>
      </c>
      <c r="E94" s="19"/>
      <c r="F94" s="19"/>
      <c r="G94" s="19"/>
    </row>
    <row r="95" spans="1:7" x14ac:dyDescent="0.25">
      <c r="A95" s="20">
        <v>183</v>
      </c>
      <c r="B95" s="18">
        <v>1</v>
      </c>
      <c r="C95" s="19" t="s">
        <v>154</v>
      </c>
      <c r="D95" s="19">
        <v>217</v>
      </c>
      <c r="E95" s="19"/>
      <c r="F95" s="19"/>
      <c r="G95" s="19"/>
    </row>
    <row r="96" spans="1:7" x14ac:dyDescent="0.25">
      <c r="A96" s="20">
        <v>185</v>
      </c>
      <c r="B96" s="18">
        <v>1</v>
      </c>
      <c r="C96" s="18">
        <v>31</v>
      </c>
      <c r="D96" s="19"/>
      <c r="E96" s="19"/>
      <c r="F96" s="19"/>
      <c r="G96" s="19"/>
    </row>
    <row r="97" spans="1:7" x14ac:dyDescent="0.25">
      <c r="A97" s="20">
        <v>198</v>
      </c>
      <c r="B97" s="18">
        <v>1</v>
      </c>
      <c r="C97" s="19">
        <v>31</v>
      </c>
      <c r="D97" s="19"/>
      <c r="E97" s="19"/>
      <c r="F97" s="19"/>
      <c r="G97" s="19"/>
    </row>
    <row r="98" spans="1:7" x14ac:dyDescent="0.25">
      <c r="A98" s="20">
        <v>184</v>
      </c>
      <c r="B98" s="18">
        <v>1</v>
      </c>
      <c r="C98" s="19">
        <v>11</v>
      </c>
      <c r="D98" s="19">
        <v>205</v>
      </c>
      <c r="E98" s="19"/>
      <c r="F98" s="19"/>
      <c r="G98" s="19"/>
    </row>
    <row r="99" spans="1:7" x14ac:dyDescent="0.25">
      <c r="A99" s="20">
        <v>193</v>
      </c>
      <c r="B99" s="18"/>
      <c r="C99" s="19"/>
      <c r="D99" s="19"/>
      <c r="E99" s="19"/>
      <c r="F99" s="19"/>
      <c r="G99" s="19"/>
    </row>
    <row r="100" spans="1:7" x14ac:dyDescent="0.25">
      <c r="A100" s="20">
        <v>197</v>
      </c>
      <c r="B100" s="18">
        <v>1</v>
      </c>
      <c r="C100" s="18" t="s">
        <v>104</v>
      </c>
      <c r="D100" s="19">
        <v>267</v>
      </c>
      <c r="E100" s="19"/>
      <c r="F100" s="19"/>
      <c r="G100" s="19"/>
    </row>
    <row r="101" spans="1:7" x14ac:dyDescent="0.25">
      <c r="A101" s="20">
        <v>194</v>
      </c>
      <c r="B101" s="18">
        <v>1</v>
      </c>
      <c r="C101" s="19">
        <v>11</v>
      </c>
      <c r="D101" s="19">
        <v>206</v>
      </c>
      <c r="E101" s="19"/>
      <c r="F101" s="19"/>
      <c r="G101" s="19"/>
    </row>
    <row r="102" spans="1:7" x14ac:dyDescent="0.25">
      <c r="A102" s="20">
        <v>205</v>
      </c>
      <c r="B102" s="18">
        <v>1</v>
      </c>
      <c r="C102" s="18" t="s">
        <v>166</v>
      </c>
      <c r="D102" s="19">
        <v>152</v>
      </c>
      <c r="E102" s="19"/>
      <c r="F102" s="19"/>
      <c r="G102" s="19"/>
    </row>
    <row r="103" spans="1:7" x14ac:dyDescent="0.25">
      <c r="A103" s="20">
        <v>196</v>
      </c>
      <c r="B103" s="18">
        <v>1</v>
      </c>
      <c r="C103" s="18" t="s">
        <v>167</v>
      </c>
      <c r="D103" s="19">
        <v>109</v>
      </c>
      <c r="E103" s="19"/>
      <c r="F103" s="19"/>
      <c r="G103" s="19"/>
    </row>
    <row r="104" spans="1:7" x14ac:dyDescent="0.25">
      <c r="A104" s="20">
        <v>207</v>
      </c>
      <c r="B104" s="18">
        <v>1</v>
      </c>
      <c r="C104" s="19">
        <v>11</v>
      </c>
      <c r="D104" s="19">
        <v>216</v>
      </c>
      <c r="E104" s="19"/>
      <c r="F104" s="19"/>
      <c r="G104" s="19"/>
    </row>
    <row r="105" spans="1:7" x14ac:dyDescent="0.25">
      <c r="A105" s="20">
        <v>208</v>
      </c>
      <c r="B105" s="18"/>
      <c r="C105" s="18"/>
      <c r="D105" s="19"/>
      <c r="E105" s="19"/>
      <c r="F105" s="19"/>
      <c r="G105" s="19"/>
    </row>
    <row r="106" spans="1:7" x14ac:dyDescent="0.25">
      <c r="A106" s="20">
        <v>361</v>
      </c>
      <c r="B106" s="18">
        <v>1</v>
      </c>
      <c r="C106" s="19" t="s">
        <v>166</v>
      </c>
      <c r="D106" s="19">
        <v>172</v>
      </c>
      <c r="E106" s="19"/>
      <c r="F106" s="19"/>
      <c r="G106" s="19"/>
    </row>
    <row r="107" spans="1:7" x14ac:dyDescent="0.25">
      <c r="A107" s="20">
        <v>362</v>
      </c>
      <c r="B107" s="18">
        <v>1</v>
      </c>
      <c r="C107" s="19">
        <v>11</v>
      </c>
      <c r="D107" s="19">
        <v>165</v>
      </c>
      <c r="E107" s="19"/>
      <c r="F107" s="19"/>
      <c r="G107" s="19"/>
    </row>
    <row r="108" spans="1:7" x14ac:dyDescent="0.25">
      <c r="A108" s="20">
        <v>364</v>
      </c>
      <c r="B108" s="18"/>
      <c r="C108" s="18"/>
      <c r="D108" s="19"/>
      <c r="E108" s="19"/>
      <c r="F108" s="19"/>
      <c r="G108" s="19"/>
    </row>
    <row r="109" spans="1:7" x14ac:dyDescent="0.25">
      <c r="A109" s="20">
        <v>378</v>
      </c>
      <c r="B109" s="18">
        <v>1</v>
      </c>
      <c r="C109" s="18">
        <v>22</v>
      </c>
      <c r="D109" s="19">
        <v>154</v>
      </c>
      <c r="E109" s="19">
        <v>6</v>
      </c>
      <c r="F109" s="19"/>
      <c r="G109" s="19" t="s">
        <v>162</v>
      </c>
    </row>
    <row r="110" spans="1:7" x14ac:dyDescent="0.25">
      <c r="A110" s="20">
        <v>366</v>
      </c>
      <c r="B110" s="18">
        <v>1</v>
      </c>
      <c r="C110" s="18">
        <v>11</v>
      </c>
      <c r="D110" s="19">
        <v>208</v>
      </c>
      <c r="E110" s="19"/>
      <c r="F110" s="19"/>
      <c r="G110" s="19"/>
    </row>
    <row r="111" spans="1:7" x14ac:dyDescent="0.25">
      <c r="A111" s="20">
        <v>377</v>
      </c>
      <c r="B111" s="18">
        <v>2</v>
      </c>
      <c r="C111" s="19">
        <v>31</v>
      </c>
      <c r="D111" s="19"/>
      <c r="E111" s="19"/>
      <c r="F111" s="19"/>
      <c r="G111" s="19"/>
    </row>
    <row r="112" spans="1:7" x14ac:dyDescent="0.25">
      <c r="A112" s="20">
        <v>365</v>
      </c>
      <c r="B112" s="18"/>
      <c r="C112" s="19"/>
      <c r="D112" s="19"/>
      <c r="E112" s="19"/>
      <c r="F112" s="19"/>
      <c r="G112" s="19"/>
    </row>
    <row r="113" spans="1:7" x14ac:dyDescent="0.25">
      <c r="A113" s="20">
        <v>714</v>
      </c>
      <c r="B113" s="18"/>
      <c r="C113" s="19"/>
      <c r="D113" s="19"/>
      <c r="E113" s="19"/>
      <c r="F113" s="19"/>
      <c r="G113" s="19"/>
    </row>
    <row r="114" spans="1:7" x14ac:dyDescent="0.25">
      <c r="A114" s="20">
        <v>369</v>
      </c>
      <c r="B114" s="18">
        <v>1</v>
      </c>
      <c r="C114" s="19">
        <v>11</v>
      </c>
      <c r="D114" s="19">
        <v>263</v>
      </c>
      <c r="E114" s="19"/>
      <c r="F114" s="19"/>
      <c r="G114" s="19"/>
    </row>
    <row r="115" spans="1:7" x14ac:dyDescent="0.25">
      <c r="A115" s="20">
        <v>375</v>
      </c>
      <c r="B115" s="18"/>
      <c r="C115" s="19"/>
      <c r="D115" s="19"/>
      <c r="E115" s="19"/>
      <c r="F115" s="19"/>
      <c r="G115" s="19"/>
    </row>
    <row r="116" spans="1:7" x14ac:dyDescent="0.25">
      <c r="A116" s="20">
        <v>374</v>
      </c>
      <c r="B116" s="18">
        <v>1</v>
      </c>
      <c r="C116" s="19" t="s">
        <v>104</v>
      </c>
      <c r="D116" s="19">
        <v>182</v>
      </c>
      <c r="E116" s="19"/>
      <c r="F116" s="19"/>
      <c r="G116" s="19"/>
    </row>
    <row r="117" spans="1:7" x14ac:dyDescent="0.25">
      <c r="A117" s="20">
        <v>371</v>
      </c>
      <c r="B117" s="18">
        <v>1</v>
      </c>
      <c r="C117" s="19" t="s">
        <v>104</v>
      </c>
      <c r="D117" s="19">
        <v>203</v>
      </c>
      <c r="E117" s="19"/>
      <c r="F117" s="19"/>
      <c r="G117" s="19"/>
    </row>
    <row r="118" spans="1:7" x14ac:dyDescent="0.25">
      <c r="A118" s="20">
        <v>372</v>
      </c>
      <c r="B118" s="18">
        <v>3</v>
      </c>
      <c r="C118" s="18">
        <v>31</v>
      </c>
      <c r="D118" s="19"/>
      <c r="E118" s="19"/>
      <c r="F118" s="19"/>
      <c r="G118" s="19"/>
    </row>
    <row r="119" spans="1:7" x14ac:dyDescent="0.25">
      <c r="A119" s="20">
        <v>373</v>
      </c>
      <c r="B119" s="18">
        <v>1</v>
      </c>
      <c r="C119" s="18">
        <v>11</v>
      </c>
      <c r="D119" s="19">
        <v>168</v>
      </c>
      <c r="E119" s="19"/>
      <c r="F119" s="19"/>
      <c r="G119" s="19"/>
    </row>
    <row r="120" spans="1:7" x14ac:dyDescent="0.25">
      <c r="A120" s="20">
        <v>29</v>
      </c>
      <c r="B120" s="18">
        <v>1</v>
      </c>
      <c r="C120" s="18">
        <v>31</v>
      </c>
      <c r="D120" s="19"/>
      <c r="E120" s="19"/>
      <c r="F120" s="19"/>
      <c r="G120" s="19"/>
    </row>
    <row r="121" spans="1:7" x14ac:dyDescent="0.25">
      <c r="A121" s="20">
        <v>454</v>
      </c>
      <c r="B121" s="18"/>
      <c r="C121" s="18"/>
      <c r="D121" s="19"/>
      <c r="E121" s="19"/>
      <c r="F121" s="19"/>
      <c r="G121" s="19"/>
    </row>
    <row r="122" spans="1:7" x14ac:dyDescent="0.25">
      <c r="A122" s="20">
        <v>28</v>
      </c>
      <c r="B122" s="18">
        <v>1</v>
      </c>
      <c r="C122" s="18" t="s">
        <v>166</v>
      </c>
      <c r="D122" s="19">
        <v>150</v>
      </c>
      <c r="E122" s="19"/>
      <c r="F122" s="19"/>
      <c r="G122" s="19"/>
    </row>
    <row r="123" spans="1:7" x14ac:dyDescent="0.25">
      <c r="A123" s="20">
        <v>21</v>
      </c>
      <c r="B123" s="18"/>
      <c r="C123" s="19"/>
      <c r="D123" s="19"/>
      <c r="E123" s="19"/>
      <c r="F123" s="19"/>
      <c r="G123" s="18"/>
    </row>
    <row r="124" spans="1:7" x14ac:dyDescent="0.25">
      <c r="A124" s="20">
        <v>30</v>
      </c>
      <c r="B124" s="18">
        <v>1</v>
      </c>
      <c r="C124" s="19" t="s">
        <v>104</v>
      </c>
      <c r="D124" s="19">
        <v>187</v>
      </c>
      <c r="E124" s="19"/>
      <c r="F124" s="19"/>
      <c r="G124" s="18"/>
    </row>
    <row r="125" spans="1:7" x14ac:dyDescent="0.25">
      <c r="A125" s="20">
        <v>27</v>
      </c>
      <c r="B125" s="18">
        <v>2</v>
      </c>
      <c r="C125" s="18">
        <v>31</v>
      </c>
      <c r="D125" s="19"/>
      <c r="E125" s="19"/>
      <c r="F125" s="19"/>
      <c r="G125" s="19"/>
    </row>
    <row r="126" spans="1:7" x14ac:dyDescent="0.25">
      <c r="A126" s="20">
        <v>25</v>
      </c>
      <c r="B126" s="18">
        <v>1</v>
      </c>
      <c r="C126" s="19">
        <v>11</v>
      </c>
      <c r="D126" s="19">
        <v>196</v>
      </c>
      <c r="E126" s="19"/>
      <c r="F126" s="19"/>
      <c r="G126" s="18"/>
    </row>
    <row r="127" spans="1:7" x14ac:dyDescent="0.25">
      <c r="A127" s="20">
        <v>22</v>
      </c>
      <c r="B127" s="18">
        <v>1</v>
      </c>
      <c r="C127" s="19">
        <v>11</v>
      </c>
      <c r="D127" s="19">
        <v>193</v>
      </c>
      <c r="E127" s="19"/>
      <c r="F127" s="19"/>
      <c r="G127" s="19"/>
    </row>
    <row r="128" spans="1:7" x14ac:dyDescent="0.25">
      <c r="A128" s="20">
        <v>19</v>
      </c>
      <c r="B128" s="18">
        <v>1</v>
      </c>
      <c r="C128" s="19" t="s">
        <v>104</v>
      </c>
      <c r="D128" s="19">
        <v>184</v>
      </c>
      <c r="E128" s="19"/>
      <c r="F128" s="19"/>
      <c r="G128" s="19"/>
    </row>
    <row r="129" spans="1:7" x14ac:dyDescent="0.25">
      <c r="A129" s="20">
        <v>453</v>
      </c>
      <c r="B129" s="18"/>
      <c r="C129" s="19"/>
      <c r="D129" s="19"/>
      <c r="E129" s="19"/>
      <c r="F129" s="19"/>
      <c r="G129" s="18"/>
    </row>
    <row r="130" spans="1:7" x14ac:dyDescent="0.25">
      <c r="A130" s="20">
        <v>24</v>
      </c>
      <c r="B130" s="18">
        <v>1</v>
      </c>
      <c r="C130" s="18">
        <v>11</v>
      </c>
      <c r="D130" s="19">
        <v>223</v>
      </c>
      <c r="E130" s="19"/>
      <c r="F130" s="19"/>
      <c r="G130" s="19"/>
    </row>
    <row r="131" spans="1:7" x14ac:dyDescent="0.25">
      <c r="A131" s="20">
        <v>18</v>
      </c>
      <c r="B131" s="18">
        <v>1</v>
      </c>
      <c r="C131" s="18">
        <v>11</v>
      </c>
      <c r="D131" s="19">
        <v>161</v>
      </c>
      <c r="E131" s="19"/>
      <c r="F131" s="19"/>
      <c r="G131" s="19"/>
    </row>
    <row r="132" spans="1:7" x14ac:dyDescent="0.25">
      <c r="A132" s="20">
        <v>23</v>
      </c>
      <c r="B132" s="18">
        <v>1</v>
      </c>
      <c r="C132" s="18">
        <v>31</v>
      </c>
      <c r="D132" s="19"/>
      <c r="E132" s="19"/>
      <c r="F132" s="19"/>
      <c r="G132" s="19"/>
    </row>
    <row r="133" spans="1:7" x14ac:dyDescent="0.25">
      <c r="A133" s="20">
        <v>32</v>
      </c>
      <c r="B133" s="18">
        <v>1</v>
      </c>
      <c r="C133" s="19">
        <v>31</v>
      </c>
      <c r="D133" s="19"/>
      <c r="E133" s="19"/>
      <c r="F133" s="19"/>
      <c r="G133" s="19"/>
    </row>
    <row r="134" spans="1:7" x14ac:dyDescent="0.25">
      <c r="A134" s="20">
        <v>713</v>
      </c>
      <c r="B134" s="18"/>
      <c r="C134" s="19"/>
      <c r="D134" s="19"/>
      <c r="E134" s="19"/>
      <c r="F134" s="19"/>
      <c r="G134" s="19"/>
    </row>
    <row r="135" spans="1:7" x14ac:dyDescent="0.25">
      <c r="A135" s="20">
        <v>17</v>
      </c>
      <c r="B135" s="18">
        <v>1</v>
      </c>
      <c r="C135" s="19">
        <v>11</v>
      </c>
      <c r="D135" s="19">
        <v>181</v>
      </c>
      <c r="E135" s="19"/>
      <c r="F135" s="19"/>
      <c r="G135" s="19"/>
    </row>
    <row r="136" spans="1:7" x14ac:dyDescent="0.25">
      <c r="A136" s="20">
        <v>61</v>
      </c>
      <c r="B136" s="18">
        <v>1</v>
      </c>
      <c r="C136" s="19">
        <v>11</v>
      </c>
      <c r="D136" s="19">
        <v>143</v>
      </c>
      <c r="E136" s="19"/>
      <c r="F136" s="19"/>
      <c r="G136" s="19"/>
    </row>
    <row r="137" spans="1:7" x14ac:dyDescent="0.25">
      <c r="A137" s="20">
        <v>65</v>
      </c>
      <c r="B137" s="18">
        <v>1</v>
      </c>
      <c r="C137" s="18" t="s">
        <v>161</v>
      </c>
      <c r="D137" s="19">
        <v>203</v>
      </c>
      <c r="E137" s="19"/>
      <c r="F137" s="19"/>
      <c r="G137" s="19"/>
    </row>
    <row r="138" spans="1:7" x14ac:dyDescent="0.25">
      <c r="A138" s="20">
        <v>60</v>
      </c>
      <c r="B138" s="18">
        <v>1</v>
      </c>
      <c r="C138" s="18">
        <v>11</v>
      </c>
      <c r="D138" s="19">
        <v>248</v>
      </c>
      <c r="E138" s="19"/>
      <c r="F138" s="19"/>
      <c r="G138" s="19"/>
    </row>
    <row r="139" spans="1:7" x14ac:dyDescent="0.25">
      <c r="A139" s="20">
        <v>67</v>
      </c>
      <c r="B139" s="18">
        <v>1</v>
      </c>
      <c r="C139" s="18">
        <v>31</v>
      </c>
      <c r="D139" s="19"/>
      <c r="E139" s="19"/>
      <c r="F139" s="19"/>
      <c r="G139" s="19"/>
    </row>
    <row r="140" spans="1:7" x14ac:dyDescent="0.25">
      <c r="A140" s="20">
        <v>74</v>
      </c>
      <c r="B140" s="18">
        <v>1</v>
      </c>
      <c r="C140" s="19">
        <v>11</v>
      </c>
      <c r="D140" s="19">
        <v>210</v>
      </c>
      <c r="E140" s="19"/>
      <c r="F140" s="19"/>
      <c r="G140" s="19" t="s">
        <v>168</v>
      </c>
    </row>
    <row r="141" spans="1:7" x14ac:dyDescent="0.25">
      <c r="A141" s="20">
        <v>458</v>
      </c>
      <c r="B141" s="18">
        <v>4</v>
      </c>
      <c r="C141" s="18">
        <v>31</v>
      </c>
      <c r="D141" s="19"/>
      <c r="E141" s="19"/>
      <c r="F141" s="19"/>
      <c r="G141" s="19"/>
    </row>
    <row r="142" spans="1:7" x14ac:dyDescent="0.25">
      <c r="A142" s="20">
        <v>70</v>
      </c>
      <c r="B142" s="18">
        <v>1</v>
      </c>
      <c r="C142" s="19">
        <v>11</v>
      </c>
      <c r="D142" s="19">
        <v>197</v>
      </c>
      <c r="E142" s="19"/>
      <c r="F142" s="19"/>
      <c r="G142" s="19"/>
    </row>
    <row r="143" spans="1:7" x14ac:dyDescent="0.25">
      <c r="A143" s="20">
        <v>71</v>
      </c>
      <c r="B143" s="18">
        <v>1</v>
      </c>
      <c r="C143" s="18">
        <v>31</v>
      </c>
      <c r="D143" s="19"/>
      <c r="E143" s="19"/>
      <c r="F143" s="19"/>
      <c r="G143" s="19"/>
    </row>
    <row r="144" spans="1:7" x14ac:dyDescent="0.25">
      <c r="A144" s="20">
        <v>73</v>
      </c>
      <c r="B144" s="18">
        <v>1</v>
      </c>
      <c r="C144" s="18">
        <v>11</v>
      </c>
      <c r="D144" s="19">
        <v>202</v>
      </c>
      <c r="E144" s="19"/>
      <c r="F144" s="19"/>
      <c r="G144" s="19"/>
    </row>
    <row r="145" spans="1:7" x14ac:dyDescent="0.25">
      <c r="A145" s="20">
        <v>441</v>
      </c>
      <c r="B145" s="18"/>
      <c r="C145" s="19"/>
      <c r="D145" s="19"/>
      <c r="E145" s="19"/>
      <c r="F145" s="19"/>
      <c r="G145" s="19"/>
    </row>
    <row r="146" spans="1:7" x14ac:dyDescent="0.25">
      <c r="A146" s="20">
        <v>712</v>
      </c>
      <c r="B146" s="18"/>
      <c r="C146" s="19"/>
      <c r="D146" s="19"/>
      <c r="E146" s="19"/>
      <c r="F146" s="19"/>
      <c r="G146" s="19"/>
    </row>
    <row r="147" spans="1:7" x14ac:dyDescent="0.25">
      <c r="A147" s="20">
        <v>711</v>
      </c>
      <c r="B147" s="18"/>
      <c r="C147" s="19"/>
      <c r="D147" s="19"/>
      <c r="E147" s="19"/>
      <c r="F147" s="19"/>
      <c r="G147" s="19"/>
    </row>
    <row r="148" spans="1:7" x14ac:dyDescent="0.25">
      <c r="A148" s="20">
        <v>95</v>
      </c>
      <c r="B148" s="18">
        <v>1</v>
      </c>
      <c r="C148" s="18">
        <v>31</v>
      </c>
      <c r="D148" s="19"/>
      <c r="E148" s="19"/>
      <c r="F148" s="19"/>
      <c r="G148" s="19"/>
    </row>
    <row r="149" spans="1:7" x14ac:dyDescent="0.25">
      <c r="A149" s="20">
        <v>710</v>
      </c>
      <c r="B149" s="18"/>
      <c r="C149" s="18"/>
      <c r="D149" s="19"/>
      <c r="E149" s="19"/>
      <c r="F149" s="19"/>
      <c r="G149" s="19"/>
    </row>
    <row r="150" spans="1:7" x14ac:dyDescent="0.25">
      <c r="A150" s="20">
        <v>94</v>
      </c>
      <c r="B150" s="18">
        <v>1</v>
      </c>
      <c r="C150" s="19">
        <v>31</v>
      </c>
      <c r="D150" s="19"/>
      <c r="E150" s="19"/>
      <c r="F150" s="19"/>
      <c r="G150" s="19"/>
    </row>
    <row r="151" spans="1:7" x14ac:dyDescent="0.25">
      <c r="A151" s="20">
        <v>93</v>
      </c>
      <c r="B151" s="18">
        <v>1</v>
      </c>
      <c r="C151" s="19" t="s">
        <v>104</v>
      </c>
      <c r="D151" s="19">
        <v>225</v>
      </c>
      <c r="E151" s="19"/>
      <c r="F151" s="19"/>
      <c r="G151" s="19"/>
    </row>
    <row r="152" spans="1:7" x14ac:dyDescent="0.25">
      <c r="A152" s="20">
        <v>92</v>
      </c>
      <c r="B152" s="18">
        <v>1</v>
      </c>
      <c r="C152" s="18">
        <v>31</v>
      </c>
      <c r="D152" s="19"/>
      <c r="E152" s="19"/>
      <c r="F152" s="19"/>
      <c r="G152" s="19"/>
    </row>
    <row r="153" spans="1:7" x14ac:dyDescent="0.25">
      <c r="A153" s="20">
        <v>414</v>
      </c>
      <c r="B153" s="18"/>
      <c r="C153" s="18"/>
      <c r="D153" s="19"/>
      <c r="E153" s="19"/>
      <c r="F153" s="19"/>
      <c r="G153" s="19"/>
    </row>
    <row r="154" spans="1:7" x14ac:dyDescent="0.25">
      <c r="A154" s="20">
        <v>96</v>
      </c>
      <c r="B154" s="18">
        <v>1</v>
      </c>
      <c r="C154" s="18">
        <v>11</v>
      </c>
      <c r="D154" s="19">
        <v>165</v>
      </c>
      <c r="E154" s="19"/>
      <c r="F154" s="19"/>
      <c r="G154" s="19"/>
    </row>
    <row r="155" spans="1:7" x14ac:dyDescent="0.25">
      <c r="A155" s="20">
        <v>709</v>
      </c>
      <c r="B155" s="18"/>
      <c r="C155" s="18"/>
      <c r="D155" s="19"/>
      <c r="E155" s="19"/>
      <c r="F155" s="19"/>
      <c r="G155" s="19"/>
    </row>
    <row r="156" spans="1:7" x14ac:dyDescent="0.25">
      <c r="A156" s="20">
        <v>89</v>
      </c>
      <c r="B156" s="18">
        <v>1</v>
      </c>
      <c r="C156" s="18" t="s">
        <v>104</v>
      </c>
      <c r="D156" s="19">
        <v>223</v>
      </c>
      <c r="E156" s="19"/>
      <c r="F156" s="19"/>
      <c r="G156" s="19"/>
    </row>
    <row r="157" spans="1:7" x14ac:dyDescent="0.25">
      <c r="A157" s="20">
        <v>708</v>
      </c>
      <c r="B157" s="18"/>
      <c r="C157" s="18"/>
      <c r="D157" s="19"/>
      <c r="E157" s="19"/>
      <c r="F157" s="19"/>
      <c r="G157" s="19"/>
    </row>
    <row r="158" spans="1:7" x14ac:dyDescent="0.25">
      <c r="A158" s="20">
        <v>90</v>
      </c>
      <c r="B158" s="18">
        <v>1</v>
      </c>
      <c r="C158" s="19" t="s">
        <v>104</v>
      </c>
      <c r="D158" s="19">
        <v>230</v>
      </c>
      <c r="E158" s="19"/>
      <c r="F158" s="19"/>
      <c r="G158" s="19"/>
    </row>
    <row r="159" spans="1:7" x14ac:dyDescent="0.25">
      <c r="A159" s="20">
        <v>415</v>
      </c>
      <c r="B159" s="18"/>
      <c r="C159" s="18"/>
      <c r="D159" s="19"/>
      <c r="E159" s="19"/>
      <c r="F159" s="19"/>
      <c r="G159" s="19"/>
    </row>
    <row r="160" spans="1:7" x14ac:dyDescent="0.25">
      <c r="A160" s="20">
        <v>97</v>
      </c>
      <c r="B160" s="18">
        <v>1</v>
      </c>
      <c r="C160" s="19">
        <v>11</v>
      </c>
      <c r="D160" s="19">
        <v>183</v>
      </c>
      <c r="E160" s="19"/>
      <c r="F160" s="19"/>
      <c r="G160" s="19"/>
    </row>
    <row r="161" spans="1:7" x14ac:dyDescent="0.25">
      <c r="A161" s="20">
        <v>416</v>
      </c>
      <c r="B161" s="18"/>
      <c r="C161" s="19"/>
      <c r="D161" s="19"/>
      <c r="E161" s="19"/>
      <c r="F161" s="19"/>
      <c r="G161" s="19"/>
    </row>
    <row r="162" spans="1:7" x14ac:dyDescent="0.25">
      <c r="A162" s="20">
        <v>88</v>
      </c>
      <c r="B162" s="18">
        <v>1</v>
      </c>
      <c r="C162" s="18">
        <v>31</v>
      </c>
      <c r="D162" s="19"/>
      <c r="E162" s="19"/>
      <c r="F162" s="19"/>
      <c r="G162" s="19"/>
    </row>
    <row r="163" spans="1:7" x14ac:dyDescent="0.25">
      <c r="A163" s="20">
        <v>445</v>
      </c>
      <c r="B163" s="18"/>
      <c r="C163" s="19"/>
      <c r="D163" s="19"/>
      <c r="E163" s="19"/>
      <c r="F163" s="19"/>
      <c r="G163" s="18"/>
    </row>
    <row r="164" spans="1:7" x14ac:dyDescent="0.25">
      <c r="A164" s="20">
        <v>419</v>
      </c>
      <c r="B164" s="18"/>
      <c r="C164" s="19"/>
      <c r="D164" s="19"/>
      <c r="E164" s="19"/>
      <c r="F164" s="19"/>
      <c r="G164" s="19"/>
    </row>
    <row r="165" spans="1:7" x14ac:dyDescent="0.25">
      <c r="A165" s="20">
        <v>418</v>
      </c>
      <c r="B165" s="18"/>
      <c r="C165" s="18"/>
      <c r="D165" s="19"/>
      <c r="E165" s="19"/>
      <c r="F165" s="19"/>
      <c r="G165" s="19"/>
    </row>
    <row r="166" spans="1:7" x14ac:dyDescent="0.25">
      <c r="A166" s="20">
        <v>199</v>
      </c>
      <c r="B166" s="18">
        <v>1</v>
      </c>
      <c r="C166" s="19">
        <v>31</v>
      </c>
      <c r="D166" s="19"/>
      <c r="E166" s="19"/>
      <c r="F166" s="19"/>
      <c r="G166" s="19"/>
    </row>
    <row r="167" spans="1:7" x14ac:dyDescent="0.25">
      <c r="A167" s="20">
        <v>86</v>
      </c>
      <c r="B167" s="18">
        <v>1</v>
      </c>
      <c r="C167" s="18" t="s">
        <v>104</v>
      </c>
      <c r="D167" s="19">
        <v>203</v>
      </c>
      <c r="E167" s="19"/>
      <c r="F167" s="19"/>
      <c r="G167" s="19"/>
    </row>
    <row r="168" spans="1:7" x14ac:dyDescent="0.25">
      <c r="A168" s="20">
        <v>235</v>
      </c>
      <c r="B168" s="18">
        <v>1</v>
      </c>
      <c r="C168" s="19">
        <v>31</v>
      </c>
      <c r="D168" s="19"/>
      <c r="E168" s="19"/>
      <c r="F168" s="19"/>
      <c r="G168" s="19"/>
    </row>
    <row r="169" spans="1:7" x14ac:dyDescent="0.25">
      <c r="A169" s="20">
        <v>444</v>
      </c>
      <c r="B169" s="18"/>
      <c r="C169" s="19"/>
      <c r="D169" s="19"/>
      <c r="E169" s="19"/>
      <c r="F169" s="19"/>
      <c r="G169" s="19"/>
    </row>
    <row r="170" spans="1:7" x14ac:dyDescent="0.25">
      <c r="A170" s="20">
        <v>220</v>
      </c>
      <c r="B170" s="18"/>
      <c r="C170" s="18"/>
      <c r="D170" s="19"/>
      <c r="E170" s="19"/>
      <c r="F170" s="19"/>
      <c r="G170" s="19"/>
    </row>
    <row r="171" spans="1:7" x14ac:dyDescent="0.25">
      <c r="A171" s="20">
        <v>219</v>
      </c>
      <c r="B171" s="18">
        <v>1</v>
      </c>
      <c r="C171" s="19" t="s">
        <v>104</v>
      </c>
      <c r="D171" s="19">
        <v>257</v>
      </c>
      <c r="E171" s="19"/>
      <c r="F171" s="19"/>
      <c r="G171" s="18"/>
    </row>
    <row r="172" spans="1:7" x14ac:dyDescent="0.25">
      <c r="A172" s="20">
        <v>201</v>
      </c>
      <c r="B172" s="18"/>
      <c r="C172" s="18"/>
      <c r="D172" s="19"/>
      <c r="E172" s="19"/>
      <c r="F172" s="19"/>
      <c r="G172" s="18"/>
    </row>
    <row r="173" spans="1:7" x14ac:dyDescent="0.25">
      <c r="A173" s="20">
        <v>202</v>
      </c>
      <c r="B173" s="18">
        <v>1</v>
      </c>
      <c r="C173" s="19" t="s">
        <v>104</v>
      </c>
      <c r="D173" s="19">
        <v>207</v>
      </c>
      <c r="E173" s="19"/>
      <c r="F173" s="19"/>
      <c r="G173" s="19"/>
    </row>
    <row r="174" spans="1:7" x14ac:dyDescent="0.25">
      <c r="A174" s="20">
        <v>221</v>
      </c>
      <c r="B174" s="18">
        <v>1</v>
      </c>
      <c r="C174" s="19" t="s">
        <v>169</v>
      </c>
      <c r="D174" s="19">
        <v>173</v>
      </c>
      <c r="E174" s="19"/>
      <c r="F174" s="19"/>
      <c r="G174" s="19"/>
    </row>
    <row r="175" spans="1:7" x14ac:dyDescent="0.25">
      <c r="A175" s="20">
        <v>218</v>
      </c>
      <c r="B175" s="18"/>
      <c r="C175" s="18"/>
      <c r="D175" s="19"/>
      <c r="E175" s="19"/>
      <c r="F175" s="19"/>
      <c r="G175" s="19"/>
    </row>
    <row r="176" spans="1:7" x14ac:dyDescent="0.25">
      <c r="A176" s="20">
        <v>223</v>
      </c>
      <c r="B176" s="18">
        <v>1</v>
      </c>
      <c r="C176" s="19">
        <v>31</v>
      </c>
      <c r="D176" s="19"/>
      <c r="E176" s="19"/>
      <c r="F176" s="19"/>
      <c r="G176" s="18"/>
    </row>
    <row r="177" spans="1:7" x14ac:dyDescent="0.25">
      <c r="A177" s="20">
        <v>222</v>
      </c>
      <c r="B177" s="18"/>
      <c r="C177" s="19"/>
      <c r="D177" s="19"/>
      <c r="E177" s="19"/>
      <c r="F177" s="19"/>
      <c r="G177" s="19"/>
    </row>
    <row r="178" spans="1:7" x14ac:dyDescent="0.25">
      <c r="A178" s="20">
        <v>217</v>
      </c>
      <c r="B178" s="18">
        <v>1</v>
      </c>
      <c r="C178" s="18">
        <v>11</v>
      </c>
      <c r="D178" s="19">
        <v>214</v>
      </c>
      <c r="E178" s="19"/>
      <c r="F178" s="19"/>
      <c r="G178" s="19"/>
    </row>
    <row r="179" spans="1:7" x14ac:dyDescent="0.25">
      <c r="A179" s="20">
        <v>216</v>
      </c>
      <c r="B179" s="18">
        <v>1</v>
      </c>
      <c r="C179" s="19">
        <v>31</v>
      </c>
      <c r="D179" s="19"/>
      <c r="E179" s="19"/>
      <c r="F179" s="19"/>
      <c r="G179" s="19"/>
    </row>
    <row r="180" spans="1:7" x14ac:dyDescent="0.25">
      <c r="A180" s="20">
        <v>224</v>
      </c>
      <c r="B180" s="18">
        <v>1</v>
      </c>
      <c r="C180" s="19">
        <v>31</v>
      </c>
      <c r="D180" s="19"/>
      <c r="E180" s="19"/>
      <c r="F180" s="19"/>
      <c r="G180" s="19"/>
    </row>
    <row r="181" spans="1:7" x14ac:dyDescent="0.25">
      <c r="A181" s="20">
        <v>215</v>
      </c>
      <c r="B181" s="18">
        <v>1</v>
      </c>
      <c r="C181" s="18" t="s">
        <v>104</v>
      </c>
      <c r="D181" s="19">
        <v>207</v>
      </c>
      <c r="E181" s="19"/>
      <c r="F181" s="19"/>
      <c r="G181" s="19"/>
    </row>
    <row r="182" spans="1:7" x14ac:dyDescent="0.25">
      <c r="A182" s="20">
        <v>214</v>
      </c>
      <c r="B182" s="18"/>
      <c r="C182" s="18"/>
      <c r="D182" s="19"/>
      <c r="E182" s="19"/>
      <c r="F182" s="19"/>
      <c r="G182" s="19"/>
    </row>
    <row r="183" spans="1:7" x14ac:dyDescent="0.25">
      <c r="A183" s="20">
        <v>225</v>
      </c>
      <c r="B183" s="18"/>
      <c r="C183" s="18"/>
      <c r="D183" s="19"/>
      <c r="E183" s="19"/>
      <c r="F183" s="19"/>
      <c r="G183" s="19"/>
    </row>
    <row r="184" spans="1:7" x14ac:dyDescent="0.25">
      <c r="A184" s="20">
        <v>227</v>
      </c>
      <c r="B184" s="18">
        <v>1</v>
      </c>
      <c r="C184" s="18" t="s">
        <v>104</v>
      </c>
      <c r="D184" s="19">
        <v>217</v>
      </c>
      <c r="E184" s="19"/>
      <c r="F184" s="19"/>
      <c r="G184" s="19" t="s">
        <v>170</v>
      </c>
    </row>
    <row r="185" spans="1:7" x14ac:dyDescent="0.25">
      <c r="A185" s="20">
        <v>213</v>
      </c>
      <c r="B185" s="18">
        <v>1</v>
      </c>
      <c r="C185" s="19">
        <v>11</v>
      </c>
      <c r="D185" s="19">
        <v>226</v>
      </c>
      <c r="E185" s="19"/>
      <c r="F185" s="19"/>
      <c r="G185" s="19"/>
    </row>
    <row r="186" spans="1:7" x14ac:dyDescent="0.25">
      <c r="A186" s="20">
        <v>226</v>
      </c>
      <c r="B186" s="18">
        <v>1</v>
      </c>
      <c r="C186" s="19">
        <v>31</v>
      </c>
      <c r="D186" s="19"/>
      <c r="E186" s="19"/>
      <c r="F186" s="19"/>
      <c r="G186" s="19"/>
    </row>
    <row r="187" spans="1:7" x14ac:dyDescent="0.25">
      <c r="A187" s="20">
        <v>706</v>
      </c>
      <c r="B187" s="18"/>
      <c r="C187" s="19"/>
      <c r="D187" s="19"/>
      <c r="E187" s="19"/>
      <c r="F187" s="19"/>
      <c r="G187" s="19"/>
    </row>
    <row r="188" spans="1:7" x14ac:dyDescent="0.25">
      <c r="A188" s="20">
        <v>212</v>
      </c>
      <c r="B188" s="18">
        <v>1</v>
      </c>
      <c r="C188" s="19">
        <v>31</v>
      </c>
      <c r="D188" s="19"/>
      <c r="E188" s="19"/>
      <c r="F188" s="19"/>
      <c r="G188" s="19"/>
    </row>
    <row r="189" spans="1:7" x14ac:dyDescent="0.25">
      <c r="A189" s="20">
        <v>211</v>
      </c>
      <c r="B189" s="18">
        <v>1</v>
      </c>
      <c r="C189" s="18">
        <v>31</v>
      </c>
      <c r="D189" s="19"/>
      <c r="E189" s="19"/>
      <c r="F189" s="19"/>
      <c r="G189" s="19"/>
    </row>
    <row r="190" spans="1:7" x14ac:dyDescent="0.25">
      <c r="A190" s="20">
        <v>350</v>
      </c>
      <c r="B190" s="18">
        <v>2</v>
      </c>
      <c r="C190" s="19">
        <v>31</v>
      </c>
      <c r="D190" s="19"/>
      <c r="E190" s="19"/>
      <c r="F190" s="19"/>
      <c r="G190" s="19"/>
    </row>
    <row r="191" spans="1:7" x14ac:dyDescent="0.25">
      <c r="A191" s="20">
        <v>351</v>
      </c>
      <c r="B191" s="18">
        <v>2</v>
      </c>
      <c r="C191" s="19">
        <v>11</v>
      </c>
      <c r="D191" s="19">
        <v>163</v>
      </c>
      <c r="E191" s="19"/>
      <c r="F191" s="19"/>
      <c r="G191" s="19"/>
    </row>
    <row r="192" spans="1:7" x14ac:dyDescent="0.25">
      <c r="A192" s="20">
        <v>352</v>
      </c>
      <c r="B192" s="18">
        <v>1</v>
      </c>
      <c r="C192" s="19" t="s">
        <v>104</v>
      </c>
      <c r="D192" s="19">
        <v>223</v>
      </c>
      <c r="E192" s="19"/>
      <c r="F192" s="19"/>
      <c r="G192" s="19"/>
    </row>
    <row r="193" spans="1:7" x14ac:dyDescent="0.25">
      <c r="A193" s="20">
        <v>348</v>
      </c>
      <c r="B193" s="18"/>
      <c r="C193" s="18"/>
      <c r="D193" s="19"/>
      <c r="E193" s="19"/>
      <c r="F193" s="19"/>
      <c r="G193" s="19"/>
    </row>
    <row r="194" spans="1:7" x14ac:dyDescent="0.25">
      <c r="A194" s="20">
        <v>353</v>
      </c>
      <c r="B194" s="18">
        <v>1</v>
      </c>
      <c r="C194" s="19">
        <v>11</v>
      </c>
      <c r="D194" s="19">
        <v>241</v>
      </c>
      <c r="E194" s="19"/>
      <c r="F194" s="19"/>
      <c r="G194" s="19"/>
    </row>
    <row r="195" spans="1:7" x14ac:dyDescent="0.25">
      <c r="A195" s="20">
        <v>346</v>
      </c>
      <c r="B195" s="18">
        <v>1</v>
      </c>
      <c r="C195" s="19">
        <v>11</v>
      </c>
      <c r="D195" s="19">
        <v>284</v>
      </c>
      <c r="E195" s="19"/>
      <c r="F195" s="19"/>
      <c r="G195" s="19"/>
    </row>
    <row r="196" spans="1:7" x14ac:dyDescent="0.25">
      <c r="A196" s="20">
        <v>343</v>
      </c>
      <c r="B196" s="18">
        <v>2</v>
      </c>
      <c r="C196" s="19">
        <v>31</v>
      </c>
      <c r="D196" s="19"/>
      <c r="E196" s="19"/>
      <c r="F196" s="19"/>
      <c r="G196" s="19"/>
    </row>
    <row r="197" spans="1:7" x14ac:dyDescent="0.25">
      <c r="A197" s="20">
        <v>344</v>
      </c>
      <c r="B197" s="18">
        <v>1</v>
      </c>
      <c r="C197" s="19" t="s">
        <v>104</v>
      </c>
      <c r="D197" s="19">
        <v>258</v>
      </c>
      <c r="E197" s="19"/>
      <c r="F197" s="19"/>
      <c r="G197" s="19"/>
    </row>
    <row r="198" spans="1:7" x14ac:dyDescent="0.25">
      <c r="A198" s="20">
        <v>345</v>
      </c>
      <c r="B198" s="18">
        <v>1</v>
      </c>
      <c r="C198" s="19" t="s">
        <v>154</v>
      </c>
      <c r="D198" s="19">
        <v>198</v>
      </c>
      <c r="E198" s="19"/>
      <c r="F198" s="19"/>
      <c r="G198" s="19"/>
    </row>
    <row r="199" spans="1:7" x14ac:dyDescent="0.25">
      <c r="A199" s="20">
        <v>355</v>
      </c>
      <c r="B199" s="18"/>
      <c r="C199" s="18"/>
      <c r="D199" s="19"/>
      <c r="E199" s="19"/>
      <c r="F199" s="19"/>
      <c r="G199" s="19"/>
    </row>
    <row r="200" spans="1:7" x14ac:dyDescent="0.25">
      <c r="A200" s="20">
        <v>334</v>
      </c>
      <c r="B200" s="18">
        <v>1</v>
      </c>
      <c r="C200" s="18">
        <v>11</v>
      </c>
      <c r="D200" s="19">
        <v>223</v>
      </c>
      <c r="E200" s="19"/>
      <c r="F200" s="19"/>
      <c r="G200" s="19"/>
    </row>
    <row r="201" spans="1:7" x14ac:dyDescent="0.25">
      <c r="A201" s="20">
        <v>335</v>
      </c>
      <c r="B201" s="18">
        <v>2</v>
      </c>
      <c r="C201" s="18">
        <v>31</v>
      </c>
      <c r="D201" s="19"/>
      <c r="E201" s="19"/>
      <c r="F201" s="19"/>
      <c r="G201" s="19"/>
    </row>
    <row r="202" spans="1:7" x14ac:dyDescent="0.25">
      <c r="A202" s="20">
        <v>332</v>
      </c>
      <c r="B202" s="18"/>
      <c r="C202" s="18"/>
      <c r="D202" s="19"/>
      <c r="E202" s="19"/>
      <c r="F202" s="19"/>
      <c r="G202" s="19"/>
    </row>
    <row r="203" spans="1:7" x14ac:dyDescent="0.25">
      <c r="A203" s="20">
        <v>333</v>
      </c>
      <c r="B203" s="18"/>
      <c r="C203" s="18"/>
      <c r="D203" s="19"/>
      <c r="E203" s="19"/>
      <c r="F203" s="19"/>
      <c r="G203" s="19"/>
    </row>
    <row r="204" spans="1:7" x14ac:dyDescent="0.25">
      <c r="A204" s="20">
        <v>357</v>
      </c>
      <c r="B204" s="18">
        <v>1</v>
      </c>
      <c r="C204" s="19">
        <v>31</v>
      </c>
      <c r="D204" s="19"/>
      <c r="E204" s="19"/>
      <c r="F204" s="19"/>
      <c r="G204" s="19"/>
    </row>
    <row r="205" spans="1:7" x14ac:dyDescent="0.25">
      <c r="A205" s="20">
        <v>358</v>
      </c>
      <c r="B205" s="18"/>
      <c r="C205" s="18"/>
      <c r="D205" s="19"/>
      <c r="E205" s="19"/>
      <c r="F205" s="19"/>
      <c r="G205" s="19"/>
    </row>
    <row r="206" spans="1:7" x14ac:dyDescent="0.25">
      <c r="A206" s="20">
        <v>330</v>
      </c>
      <c r="B206" s="18">
        <v>2</v>
      </c>
      <c r="C206" s="18">
        <v>31</v>
      </c>
      <c r="D206" s="19"/>
      <c r="E206" s="19"/>
      <c r="F206" s="19"/>
      <c r="G206" s="19"/>
    </row>
    <row r="207" spans="1:7" x14ac:dyDescent="0.25">
      <c r="A207" s="20">
        <v>360</v>
      </c>
      <c r="B207" s="18">
        <v>1</v>
      </c>
      <c r="C207" s="19" t="s">
        <v>166</v>
      </c>
      <c r="D207" s="19">
        <v>132</v>
      </c>
      <c r="E207" s="19"/>
      <c r="F207" s="19"/>
      <c r="G207" s="19"/>
    </row>
    <row r="208" spans="1:7" x14ac:dyDescent="0.25">
      <c r="A208" s="20">
        <v>359</v>
      </c>
      <c r="B208" s="18"/>
      <c r="C208" s="19"/>
      <c r="D208" s="19"/>
      <c r="E208" s="19"/>
      <c r="F208" s="19"/>
      <c r="G208" s="19"/>
    </row>
    <row r="209" spans="1:7" x14ac:dyDescent="0.25">
      <c r="A209" s="20">
        <v>328</v>
      </c>
      <c r="B209" s="18">
        <v>3</v>
      </c>
      <c r="C209" s="18">
        <v>31</v>
      </c>
      <c r="D209" s="19"/>
      <c r="E209" s="19"/>
      <c r="F209" s="19"/>
      <c r="G209" s="19"/>
    </row>
    <row r="210" spans="1:7" x14ac:dyDescent="0.25">
      <c r="A210" s="20">
        <v>329</v>
      </c>
      <c r="B210" s="18">
        <v>1</v>
      </c>
      <c r="C210" s="19" t="s">
        <v>161</v>
      </c>
      <c r="D210" s="19">
        <v>196</v>
      </c>
      <c r="E210" s="19"/>
      <c r="F210" s="19"/>
      <c r="G210" s="18"/>
    </row>
    <row r="211" spans="1:7" x14ac:dyDescent="0.25">
      <c r="A211" s="20">
        <v>320</v>
      </c>
      <c r="B211" s="18">
        <v>4</v>
      </c>
      <c r="C211" s="18">
        <v>31</v>
      </c>
      <c r="D211" s="19"/>
      <c r="E211" s="19"/>
      <c r="F211" s="19"/>
      <c r="G211" s="19"/>
    </row>
    <row r="212" spans="1:7" x14ac:dyDescent="0.25">
      <c r="A212" s="20">
        <v>39</v>
      </c>
      <c r="B212" s="18">
        <v>1</v>
      </c>
      <c r="C212" s="18" t="s">
        <v>104</v>
      </c>
      <c r="D212" s="19">
        <v>193</v>
      </c>
      <c r="E212" s="19"/>
      <c r="F212" s="19"/>
      <c r="G212" s="19"/>
    </row>
    <row r="213" spans="1:7" x14ac:dyDescent="0.25">
      <c r="A213" s="20">
        <v>38</v>
      </c>
      <c r="B213" s="18">
        <v>2</v>
      </c>
      <c r="C213" s="19">
        <v>31</v>
      </c>
      <c r="D213" s="19"/>
      <c r="E213" s="19"/>
      <c r="F213" s="19"/>
      <c r="G213" s="19"/>
    </row>
    <row r="214" spans="1:7" x14ac:dyDescent="0.25">
      <c r="A214" s="20">
        <v>37</v>
      </c>
      <c r="B214" s="18">
        <v>1</v>
      </c>
      <c r="C214" s="19">
        <v>11</v>
      </c>
      <c r="D214" s="19">
        <v>204</v>
      </c>
      <c r="E214" s="19"/>
      <c r="F214" s="19"/>
      <c r="G214" s="19"/>
    </row>
    <row r="215" spans="1:7" x14ac:dyDescent="0.25">
      <c r="A215" s="20">
        <v>35</v>
      </c>
      <c r="B215" s="18">
        <v>1</v>
      </c>
      <c r="C215" s="19">
        <v>11</v>
      </c>
      <c r="D215" s="19">
        <v>211</v>
      </c>
      <c r="E215" s="19"/>
      <c r="F215" s="19"/>
      <c r="G215" s="18"/>
    </row>
    <row r="216" spans="1:7" x14ac:dyDescent="0.25">
      <c r="A216" s="20">
        <v>715</v>
      </c>
      <c r="B216" s="18"/>
      <c r="C216" s="18"/>
      <c r="D216" s="19"/>
      <c r="E216" s="19"/>
      <c r="F216" s="19"/>
      <c r="G216" s="19"/>
    </row>
    <row r="217" spans="1:7" x14ac:dyDescent="0.25">
      <c r="A217" s="20">
        <v>40</v>
      </c>
      <c r="B217" s="18">
        <v>1</v>
      </c>
      <c r="C217" s="18">
        <v>11</v>
      </c>
      <c r="D217" s="19">
        <v>205</v>
      </c>
      <c r="E217" s="19"/>
      <c r="F217" s="19"/>
      <c r="G217" s="19"/>
    </row>
    <row r="218" spans="1:7" x14ac:dyDescent="0.25">
      <c r="A218" s="20">
        <v>437</v>
      </c>
      <c r="B218" s="18"/>
      <c r="C218" s="18"/>
      <c r="D218" s="19"/>
      <c r="E218" s="19"/>
      <c r="F218" s="19"/>
      <c r="G218" s="19"/>
    </row>
    <row r="219" spans="1:7" x14ac:dyDescent="0.25">
      <c r="A219" s="20">
        <v>33</v>
      </c>
      <c r="B219" s="18">
        <v>1</v>
      </c>
      <c r="C219" s="19">
        <v>11</v>
      </c>
      <c r="D219" s="19">
        <v>172</v>
      </c>
      <c r="E219" s="19"/>
      <c r="F219" s="19"/>
      <c r="G219" s="19"/>
    </row>
    <row r="220" spans="1:7" x14ac:dyDescent="0.25">
      <c r="A220" s="20">
        <v>41</v>
      </c>
      <c r="B220" s="18">
        <v>1</v>
      </c>
      <c r="C220" s="19">
        <v>11</v>
      </c>
      <c r="D220" s="19">
        <v>189</v>
      </c>
      <c r="E220" s="19"/>
      <c r="F220" s="19"/>
      <c r="G220" s="19"/>
    </row>
    <row r="221" spans="1:7" x14ac:dyDescent="0.25">
      <c r="A221" s="20">
        <v>43</v>
      </c>
      <c r="B221" s="18">
        <v>1</v>
      </c>
      <c r="C221" s="18">
        <v>11</v>
      </c>
      <c r="D221" s="19">
        <v>218</v>
      </c>
      <c r="E221" s="19"/>
      <c r="F221" s="19"/>
      <c r="G221" s="19"/>
    </row>
    <row r="222" spans="1:7" x14ac:dyDescent="0.25">
      <c r="A222" s="20">
        <v>42</v>
      </c>
      <c r="B222" s="18">
        <v>1</v>
      </c>
      <c r="C222" s="19">
        <v>31</v>
      </c>
      <c r="D222" s="19"/>
      <c r="E222" s="19"/>
      <c r="F222" s="19"/>
      <c r="G222" s="19"/>
    </row>
    <row r="223" spans="1:7" x14ac:dyDescent="0.25">
      <c r="A223" s="20">
        <v>49</v>
      </c>
      <c r="B223" s="18">
        <v>1</v>
      </c>
      <c r="C223" s="19">
        <v>31</v>
      </c>
      <c r="D223" s="19"/>
      <c r="E223" s="19"/>
      <c r="F223" s="19"/>
      <c r="G223" s="19"/>
    </row>
    <row r="224" spans="1:7" x14ac:dyDescent="0.25">
      <c r="A224" s="20">
        <v>48</v>
      </c>
      <c r="B224" s="18">
        <v>1</v>
      </c>
      <c r="C224" s="18">
        <v>11</v>
      </c>
      <c r="D224" s="19">
        <v>138</v>
      </c>
      <c r="E224" s="19"/>
      <c r="F224" s="19"/>
      <c r="G224" s="19"/>
    </row>
    <row r="225" spans="1:7" x14ac:dyDescent="0.25">
      <c r="A225" s="20">
        <v>50</v>
      </c>
      <c r="B225" s="18">
        <v>1</v>
      </c>
      <c r="C225" s="18">
        <v>11</v>
      </c>
      <c r="D225" s="19">
        <v>210</v>
      </c>
      <c r="E225" s="19"/>
      <c r="F225" s="19"/>
      <c r="G225" s="19"/>
    </row>
    <row r="226" spans="1:7" x14ac:dyDescent="0.25">
      <c r="A226" s="20">
        <v>46</v>
      </c>
      <c r="B226" s="18">
        <v>1</v>
      </c>
      <c r="C226" s="18">
        <v>11</v>
      </c>
      <c r="D226" s="19">
        <v>221</v>
      </c>
      <c r="E226" s="19"/>
      <c r="F226" s="19"/>
      <c r="G226" s="19"/>
    </row>
    <row r="227" spans="1:7" x14ac:dyDescent="0.25">
      <c r="A227" s="20">
        <v>52</v>
      </c>
      <c r="B227" s="18">
        <v>1</v>
      </c>
      <c r="C227" s="19">
        <v>31</v>
      </c>
      <c r="D227" s="19"/>
      <c r="E227" s="19"/>
      <c r="F227" s="19"/>
      <c r="G227" s="19"/>
    </row>
    <row r="228" spans="1:7" x14ac:dyDescent="0.25">
      <c r="A228" s="20">
        <v>455</v>
      </c>
      <c r="B228" s="18"/>
      <c r="C228" s="18"/>
      <c r="D228" s="19"/>
      <c r="E228" s="19"/>
      <c r="F228" s="19"/>
      <c r="G228" s="19"/>
    </row>
    <row r="229" spans="1:7" x14ac:dyDescent="0.25">
      <c r="A229" s="20">
        <v>45</v>
      </c>
      <c r="B229" s="18">
        <v>1</v>
      </c>
      <c r="C229" s="18">
        <v>11</v>
      </c>
      <c r="D229" s="19">
        <v>138</v>
      </c>
      <c r="E229" s="19"/>
      <c r="F229" s="19"/>
      <c r="G229" s="19"/>
    </row>
    <row r="230" spans="1:7" x14ac:dyDescent="0.25">
      <c r="A230" s="20">
        <v>53</v>
      </c>
      <c r="B230" s="18">
        <v>1</v>
      </c>
      <c r="C230" s="19" t="s">
        <v>104</v>
      </c>
      <c r="D230" s="19">
        <v>192</v>
      </c>
      <c r="E230" s="19"/>
      <c r="F230" s="19"/>
      <c r="G230" s="19"/>
    </row>
    <row r="231" spans="1:7" x14ac:dyDescent="0.25">
      <c r="A231" s="20">
        <v>55</v>
      </c>
      <c r="B231" s="18">
        <v>1</v>
      </c>
      <c r="C231" s="19">
        <v>11</v>
      </c>
      <c r="D231" s="19">
        <v>183</v>
      </c>
      <c r="E231" s="19"/>
      <c r="F231" s="19"/>
      <c r="G231" s="19"/>
    </row>
    <row r="232" spans="1:7" x14ac:dyDescent="0.25">
      <c r="A232" s="20">
        <v>56</v>
      </c>
      <c r="B232" s="18">
        <v>1</v>
      </c>
      <c r="C232" s="19">
        <v>11</v>
      </c>
      <c r="D232" s="19">
        <v>184</v>
      </c>
      <c r="E232" s="19"/>
      <c r="F232" s="19"/>
      <c r="G232" s="19"/>
    </row>
    <row r="233" spans="1:7" x14ac:dyDescent="0.25">
      <c r="A233" s="20">
        <v>113</v>
      </c>
      <c r="B233" s="18">
        <v>4</v>
      </c>
      <c r="C233" s="19" t="s">
        <v>171</v>
      </c>
      <c r="D233" s="19">
        <v>118</v>
      </c>
      <c r="E233" s="19"/>
      <c r="F233" s="19"/>
      <c r="G233" s="19"/>
    </row>
    <row r="234" spans="1:7" x14ac:dyDescent="0.25">
      <c r="A234" s="20">
        <v>111</v>
      </c>
      <c r="B234" s="18">
        <v>1</v>
      </c>
      <c r="C234" s="19">
        <v>11</v>
      </c>
      <c r="D234" s="19">
        <v>208</v>
      </c>
      <c r="E234" s="19"/>
      <c r="F234" s="19"/>
      <c r="G234" s="19"/>
    </row>
    <row r="235" spans="1:7" x14ac:dyDescent="0.25">
      <c r="A235" s="20">
        <v>431</v>
      </c>
      <c r="B235" s="18"/>
      <c r="C235" s="19"/>
      <c r="D235" s="19"/>
      <c r="E235" s="19"/>
      <c r="F235" s="19"/>
      <c r="G235" s="19"/>
    </row>
    <row r="236" spans="1:7" x14ac:dyDescent="0.25">
      <c r="A236" s="20">
        <v>432</v>
      </c>
      <c r="B236" s="18"/>
      <c r="C236" s="19"/>
      <c r="D236" s="19"/>
      <c r="E236" s="19"/>
      <c r="F236" s="19"/>
      <c r="G236" s="19"/>
    </row>
    <row r="237" spans="1:7" x14ac:dyDescent="0.25">
      <c r="A237" s="20">
        <v>434</v>
      </c>
      <c r="B237" s="18"/>
      <c r="C237" s="19"/>
      <c r="D237" s="19"/>
      <c r="E237" s="19"/>
      <c r="F237" s="19"/>
      <c r="G237" s="19"/>
    </row>
    <row r="238" spans="1:7" x14ac:dyDescent="0.25">
      <c r="A238" s="20">
        <v>110</v>
      </c>
      <c r="B238" s="18">
        <v>1</v>
      </c>
      <c r="C238" s="19">
        <v>11</v>
      </c>
      <c r="D238" s="19">
        <v>219</v>
      </c>
      <c r="E238" s="19"/>
      <c r="F238" s="19"/>
      <c r="G238" s="19"/>
    </row>
    <row r="239" spans="1:7" x14ac:dyDescent="0.25">
      <c r="A239" s="20">
        <v>105</v>
      </c>
      <c r="B239" s="18">
        <v>1</v>
      </c>
      <c r="C239" s="19">
        <v>11</v>
      </c>
      <c r="D239" s="19">
        <v>228</v>
      </c>
      <c r="E239" s="19"/>
      <c r="F239" s="19"/>
      <c r="G239" s="19"/>
    </row>
    <row r="240" spans="1:7" x14ac:dyDescent="0.25">
      <c r="A240" s="20">
        <v>104</v>
      </c>
      <c r="B240" s="18">
        <v>2</v>
      </c>
      <c r="C240" s="19">
        <v>31</v>
      </c>
      <c r="D240" s="19"/>
      <c r="E240" s="19"/>
      <c r="F240" s="19"/>
      <c r="G240" s="19"/>
    </row>
    <row r="241" spans="1:7" x14ac:dyDescent="0.25">
      <c r="A241" s="20">
        <v>106</v>
      </c>
      <c r="B241" s="18">
        <v>1</v>
      </c>
      <c r="C241" s="19">
        <v>31</v>
      </c>
      <c r="D241" s="19"/>
      <c r="E241" s="19"/>
      <c r="F241" s="19"/>
      <c r="G241" s="19"/>
    </row>
    <row r="242" spans="1:7" x14ac:dyDescent="0.25">
      <c r="A242" s="20">
        <v>107</v>
      </c>
      <c r="B242" s="18">
        <v>1</v>
      </c>
      <c r="C242" s="19">
        <v>11</v>
      </c>
      <c r="D242" s="19">
        <v>151</v>
      </c>
      <c r="E242" s="19"/>
      <c r="F242" s="19"/>
      <c r="G242" s="19"/>
    </row>
    <row r="243" spans="1:7" x14ac:dyDescent="0.25">
      <c r="A243" s="20">
        <v>109</v>
      </c>
      <c r="B243" s="18">
        <v>1</v>
      </c>
      <c r="C243" s="19">
        <v>11</v>
      </c>
      <c r="D243" s="19">
        <v>181</v>
      </c>
      <c r="E243" s="19"/>
      <c r="F243" s="19"/>
      <c r="G243" s="19"/>
    </row>
    <row r="244" spans="1:7" x14ac:dyDescent="0.25">
      <c r="A244" s="20">
        <v>103</v>
      </c>
      <c r="B244" s="18">
        <v>1</v>
      </c>
      <c r="C244" s="19">
        <v>11</v>
      </c>
      <c r="D244" s="19">
        <v>218</v>
      </c>
      <c r="E244" s="19"/>
      <c r="F244" s="19"/>
      <c r="G244" s="19"/>
    </row>
    <row r="245" spans="1:7" x14ac:dyDescent="0.25">
      <c r="A245" s="20">
        <v>108</v>
      </c>
      <c r="B245" s="18">
        <v>1</v>
      </c>
      <c r="C245" s="19" t="s">
        <v>104</v>
      </c>
      <c r="D245" s="19">
        <v>167</v>
      </c>
      <c r="E245" s="19"/>
      <c r="F245" s="19"/>
      <c r="G245" s="19"/>
    </row>
    <row r="246" spans="1:7" x14ac:dyDescent="0.25">
      <c r="A246" s="20">
        <v>100</v>
      </c>
      <c r="B246" s="18">
        <v>1</v>
      </c>
      <c r="C246" s="19">
        <v>11</v>
      </c>
      <c r="D246" s="19">
        <v>164</v>
      </c>
      <c r="E246" s="19"/>
      <c r="F246" s="19"/>
      <c r="G246" s="19"/>
    </row>
    <row r="247" spans="1:7" x14ac:dyDescent="0.25">
      <c r="A247" s="20">
        <v>424</v>
      </c>
      <c r="B247" s="18">
        <v>2</v>
      </c>
      <c r="C247" s="19">
        <v>31</v>
      </c>
      <c r="D247" s="19"/>
      <c r="E247" s="19"/>
      <c r="F247" s="19"/>
      <c r="G247" s="19"/>
    </row>
    <row r="248" spans="1:7" x14ac:dyDescent="0.25">
      <c r="A248" s="20">
        <v>248</v>
      </c>
      <c r="B248" s="18">
        <v>1</v>
      </c>
      <c r="C248" s="19" t="s">
        <v>161</v>
      </c>
      <c r="D248" s="19">
        <v>183</v>
      </c>
      <c r="E248" s="19"/>
      <c r="F248" s="19"/>
      <c r="G248" s="19"/>
    </row>
    <row r="249" spans="1:7" x14ac:dyDescent="0.25">
      <c r="A249" s="20">
        <v>250</v>
      </c>
      <c r="B249" s="18">
        <v>1</v>
      </c>
      <c r="C249" s="19" t="s">
        <v>104</v>
      </c>
      <c r="D249" s="19">
        <v>204</v>
      </c>
      <c r="E249" s="19"/>
      <c r="F249" s="19"/>
      <c r="G249" s="19"/>
    </row>
    <row r="250" spans="1:7" x14ac:dyDescent="0.25">
      <c r="A250" s="20">
        <v>99</v>
      </c>
      <c r="B250" s="18">
        <v>1</v>
      </c>
      <c r="C250" s="19">
        <v>11</v>
      </c>
      <c r="D250" s="19">
        <v>203</v>
      </c>
      <c r="E250" s="19"/>
      <c r="F250" s="19"/>
      <c r="G250" s="19"/>
    </row>
    <row r="251" spans="1:7" x14ac:dyDescent="0.25">
      <c r="A251" s="20">
        <v>247</v>
      </c>
      <c r="B251" s="18">
        <v>1</v>
      </c>
      <c r="C251" s="19">
        <v>31</v>
      </c>
      <c r="D251" s="19"/>
      <c r="E251" s="19"/>
      <c r="F251" s="19"/>
      <c r="G251" s="19"/>
    </row>
    <row r="252" spans="1:7" x14ac:dyDescent="0.25">
      <c r="A252" s="20">
        <v>236</v>
      </c>
      <c r="B252" s="18">
        <v>1</v>
      </c>
      <c r="C252" s="19">
        <v>11</v>
      </c>
      <c r="D252" s="19">
        <v>172</v>
      </c>
      <c r="E252" s="19"/>
      <c r="F252" s="19"/>
      <c r="G252" s="19"/>
    </row>
    <row r="253" spans="1:7" x14ac:dyDescent="0.25">
      <c r="A253" s="20">
        <v>238</v>
      </c>
      <c r="B253" s="18"/>
      <c r="C253" s="19"/>
      <c r="D253" s="19"/>
      <c r="E253" s="19"/>
      <c r="F253" s="19"/>
      <c r="G253" s="19"/>
    </row>
    <row r="254" spans="1:7" x14ac:dyDescent="0.25">
      <c r="A254" s="20">
        <v>239</v>
      </c>
      <c r="B254" s="18">
        <v>1</v>
      </c>
      <c r="C254" s="19" t="s">
        <v>104</v>
      </c>
      <c r="D254" s="19">
        <v>223</v>
      </c>
      <c r="E254" s="19"/>
      <c r="F254" s="19"/>
      <c r="G254" s="19"/>
    </row>
    <row r="255" spans="1:7" x14ac:dyDescent="0.25">
      <c r="A255" s="20">
        <v>240</v>
      </c>
      <c r="B255" s="18">
        <v>3</v>
      </c>
      <c r="C255" s="19">
        <v>31</v>
      </c>
      <c r="D255" s="19"/>
      <c r="E255" s="19"/>
      <c r="F255" s="19"/>
      <c r="G255" s="19"/>
    </row>
    <row r="256" spans="1:7" x14ac:dyDescent="0.25">
      <c r="A256" s="20">
        <v>245</v>
      </c>
      <c r="B256" s="18">
        <v>1</v>
      </c>
      <c r="C256" s="19">
        <v>31</v>
      </c>
      <c r="D256" s="19"/>
      <c r="E256" s="19"/>
      <c r="F256" s="19"/>
      <c r="G256" s="19"/>
    </row>
    <row r="257" spans="1:7" x14ac:dyDescent="0.25">
      <c r="A257" s="20">
        <v>234</v>
      </c>
      <c r="B257" s="18">
        <v>1</v>
      </c>
      <c r="C257" s="19">
        <v>11</v>
      </c>
      <c r="D257" s="19">
        <v>171</v>
      </c>
      <c r="E257" s="19"/>
      <c r="F257" s="19"/>
      <c r="G257" s="19"/>
    </row>
    <row r="258" spans="1:7" x14ac:dyDescent="0.25">
      <c r="A258" s="20">
        <v>241</v>
      </c>
      <c r="B258" s="18">
        <v>4</v>
      </c>
      <c r="C258" s="19">
        <v>11</v>
      </c>
      <c r="D258" s="19">
        <v>159</v>
      </c>
      <c r="E258" s="19"/>
      <c r="F258" s="19"/>
      <c r="G258" s="19" t="s">
        <v>172</v>
      </c>
    </row>
    <row r="259" spans="1:7" x14ac:dyDescent="0.25">
      <c r="A259" s="20">
        <v>242</v>
      </c>
      <c r="B259" s="18"/>
      <c r="C259" s="19"/>
      <c r="D259" s="19"/>
      <c r="E259" s="19"/>
      <c r="F259" s="19"/>
      <c r="G259" s="19"/>
    </row>
    <row r="260" spans="1:7" x14ac:dyDescent="0.25">
      <c r="A260" s="20">
        <v>244</v>
      </c>
      <c r="B260" s="18"/>
      <c r="C260" s="19"/>
      <c r="D260" s="19"/>
      <c r="E260" s="19"/>
      <c r="F260" s="19"/>
      <c r="G260" s="19"/>
    </row>
    <row r="261" spans="1:7" x14ac:dyDescent="0.25">
      <c r="A261" s="20">
        <v>232</v>
      </c>
      <c r="B261" s="18">
        <v>1</v>
      </c>
      <c r="C261" s="19">
        <v>11</v>
      </c>
      <c r="D261" s="19">
        <v>147</v>
      </c>
      <c r="E261" s="19"/>
      <c r="F261" s="19"/>
      <c r="G261" s="19"/>
    </row>
    <row r="262" spans="1:7" x14ac:dyDescent="0.25">
      <c r="A262" s="20">
        <v>243</v>
      </c>
      <c r="B262" s="18">
        <v>1</v>
      </c>
      <c r="C262" s="19">
        <v>11</v>
      </c>
      <c r="D262" s="19">
        <v>161</v>
      </c>
      <c r="E262" s="19"/>
      <c r="F262" s="19"/>
      <c r="G262" s="19"/>
    </row>
    <row r="263" spans="1:7" x14ac:dyDescent="0.25">
      <c r="A263" s="20">
        <v>707</v>
      </c>
      <c r="B263" s="18"/>
      <c r="C263" s="19"/>
      <c r="D263" s="19"/>
      <c r="E263" s="19"/>
      <c r="F263" s="19"/>
      <c r="G263" s="19"/>
    </row>
    <row r="264" spans="1:7" x14ac:dyDescent="0.25">
      <c r="A264" s="20">
        <v>229</v>
      </c>
      <c r="B264" s="18">
        <v>1</v>
      </c>
      <c r="C264" s="19">
        <v>11</v>
      </c>
      <c r="D264" s="19">
        <v>228</v>
      </c>
      <c r="E264" s="19"/>
      <c r="F264" s="19"/>
      <c r="G264" s="19"/>
    </row>
    <row r="265" spans="1:7" x14ac:dyDescent="0.25">
      <c r="A265" s="20">
        <v>230</v>
      </c>
      <c r="B265" s="18"/>
      <c r="C265" s="19"/>
      <c r="D265" s="19"/>
      <c r="E265" s="19"/>
      <c r="F265" s="19"/>
      <c r="G265" s="19"/>
    </row>
    <row r="266" spans="1:7" x14ac:dyDescent="0.25">
      <c r="A266" s="20">
        <v>341</v>
      </c>
      <c r="B266" s="18">
        <v>1</v>
      </c>
      <c r="C266" s="19">
        <v>11</v>
      </c>
      <c r="D266" s="19">
        <v>197</v>
      </c>
      <c r="E266" s="19"/>
      <c r="F266" s="19"/>
      <c r="G266" s="19"/>
    </row>
    <row r="267" spans="1:7" x14ac:dyDescent="0.25">
      <c r="A267" s="20">
        <v>339</v>
      </c>
      <c r="B267" s="18">
        <v>2</v>
      </c>
      <c r="C267" s="19">
        <v>31</v>
      </c>
      <c r="D267" s="19"/>
      <c r="E267" s="19"/>
      <c r="F267" s="19"/>
      <c r="G267" s="19"/>
    </row>
    <row r="268" spans="1:7" x14ac:dyDescent="0.25">
      <c r="A268" s="20">
        <v>337</v>
      </c>
      <c r="B268" s="18"/>
      <c r="C268" s="19"/>
      <c r="D268" s="19"/>
      <c r="E268" s="19"/>
      <c r="F268" s="19"/>
      <c r="G268" s="19"/>
    </row>
    <row r="269" spans="1:7" x14ac:dyDescent="0.25">
      <c r="A269" s="20">
        <v>338</v>
      </c>
      <c r="B269" s="18"/>
      <c r="C269" s="19"/>
      <c r="D269" s="19"/>
      <c r="E269" s="19"/>
      <c r="F269" s="19"/>
      <c r="G269" s="19"/>
    </row>
    <row r="270" spans="1:7" x14ac:dyDescent="0.25">
      <c r="A270" s="20">
        <v>340</v>
      </c>
      <c r="B270" s="18"/>
      <c r="C270" s="19"/>
      <c r="D270" s="19"/>
      <c r="E270" s="19"/>
      <c r="F270" s="19"/>
      <c r="G270" s="19"/>
    </row>
    <row r="271" spans="1:7" x14ac:dyDescent="0.25">
      <c r="A271" s="20">
        <v>325</v>
      </c>
      <c r="B271" s="18">
        <v>1</v>
      </c>
      <c r="C271" s="19">
        <v>22</v>
      </c>
      <c r="D271" s="19">
        <v>170</v>
      </c>
      <c r="E271" s="19">
        <v>8</v>
      </c>
      <c r="F271" s="19"/>
      <c r="G271" s="19" t="s">
        <v>162</v>
      </c>
    </row>
    <row r="272" spans="1:7" x14ac:dyDescent="0.25">
      <c r="A272" s="20">
        <v>336</v>
      </c>
      <c r="B272" s="18">
        <v>2</v>
      </c>
      <c r="C272" s="19">
        <v>31</v>
      </c>
      <c r="D272" s="19"/>
      <c r="E272" s="19"/>
      <c r="F272" s="19"/>
      <c r="G272" s="19"/>
    </row>
    <row r="273" spans="1:7" x14ac:dyDescent="0.25">
      <c r="A273" s="20">
        <v>326</v>
      </c>
      <c r="B273" s="18">
        <v>2</v>
      </c>
      <c r="C273" s="19">
        <v>11</v>
      </c>
      <c r="D273" s="19">
        <v>194</v>
      </c>
      <c r="E273" s="19"/>
      <c r="F273" s="19"/>
      <c r="G273" s="19"/>
    </row>
    <row r="274" spans="1:7" x14ac:dyDescent="0.25">
      <c r="A274" s="20">
        <v>327</v>
      </c>
      <c r="B274" s="18"/>
      <c r="C274" s="19"/>
      <c r="D274" s="19"/>
      <c r="E274" s="19"/>
      <c r="F274" s="19"/>
      <c r="G274" s="19"/>
    </row>
    <row r="275" spans="1:7" x14ac:dyDescent="0.25">
      <c r="A275" s="20">
        <v>322</v>
      </c>
      <c r="B275" s="18">
        <v>2</v>
      </c>
      <c r="C275" s="19">
        <v>11</v>
      </c>
      <c r="D275" s="19">
        <v>176</v>
      </c>
      <c r="E275" s="19"/>
      <c r="F275" s="19"/>
      <c r="G275" s="19"/>
    </row>
    <row r="276" spans="1:7" x14ac:dyDescent="0.25">
      <c r="A276" s="20">
        <v>316</v>
      </c>
      <c r="B276" s="18">
        <v>2</v>
      </c>
      <c r="C276" s="19" t="s">
        <v>173</v>
      </c>
      <c r="D276" s="19">
        <v>163</v>
      </c>
      <c r="E276" s="19">
        <v>8</v>
      </c>
      <c r="F276" s="19"/>
      <c r="G276" s="19"/>
    </row>
    <row r="277" spans="1:7" x14ac:dyDescent="0.25">
      <c r="A277" s="20">
        <v>318</v>
      </c>
      <c r="B277" s="18"/>
      <c r="C277" s="19"/>
      <c r="D277" s="19"/>
      <c r="E277" s="19"/>
      <c r="F277" s="19"/>
      <c r="G277" s="19"/>
    </row>
    <row r="278" spans="1:7" x14ac:dyDescent="0.25">
      <c r="A278" s="20">
        <v>317</v>
      </c>
      <c r="B278" s="18">
        <v>2</v>
      </c>
      <c r="C278" s="19">
        <v>11</v>
      </c>
      <c r="D278" s="19">
        <v>200</v>
      </c>
      <c r="E278" s="19"/>
      <c r="F278" s="19"/>
      <c r="G278" s="19"/>
    </row>
    <row r="279" spans="1:7" x14ac:dyDescent="0.25">
      <c r="A279" s="20">
        <v>315</v>
      </c>
      <c r="B279" s="18">
        <v>2</v>
      </c>
      <c r="C279" s="19">
        <v>11</v>
      </c>
      <c r="D279" s="19">
        <v>237</v>
      </c>
      <c r="E279" s="19"/>
      <c r="F279" s="19"/>
      <c r="G279" s="19"/>
    </row>
    <row r="280" spans="1:7" x14ac:dyDescent="0.25">
      <c r="A280" s="20">
        <v>310</v>
      </c>
      <c r="B280" s="18"/>
      <c r="C280" s="19"/>
      <c r="D280" s="19"/>
      <c r="E280" s="19"/>
      <c r="F280" s="19"/>
      <c r="G280" s="19"/>
    </row>
    <row r="281" spans="1:7" x14ac:dyDescent="0.25">
      <c r="A281" s="20">
        <v>311</v>
      </c>
      <c r="B281" s="18"/>
      <c r="C281" s="19"/>
      <c r="D281" s="19"/>
      <c r="E281" s="19"/>
      <c r="F281" s="19"/>
      <c r="G281" s="19"/>
    </row>
    <row r="282" spans="1:7" x14ac:dyDescent="0.25">
      <c r="A282" s="20">
        <v>314</v>
      </c>
      <c r="B282" s="18">
        <v>2</v>
      </c>
      <c r="C282" s="19">
        <v>31</v>
      </c>
      <c r="D282" s="19"/>
      <c r="E282" s="19"/>
      <c r="F282" s="19"/>
      <c r="G282" s="19"/>
    </row>
    <row r="283" spans="1:7" x14ac:dyDescent="0.25">
      <c r="A283" s="20">
        <v>313</v>
      </c>
      <c r="B283" s="18">
        <v>2</v>
      </c>
      <c r="C283" s="19">
        <v>11</v>
      </c>
      <c r="D283" s="19">
        <v>177</v>
      </c>
      <c r="E283" s="19"/>
      <c r="F283" s="19"/>
      <c r="G283" s="19"/>
    </row>
    <row r="284" spans="1:7" x14ac:dyDescent="0.25">
      <c r="A284" s="20">
        <v>304</v>
      </c>
      <c r="B284" s="18">
        <v>2</v>
      </c>
      <c r="C284" s="19" t="s">
        <v>104</v>
      </c>
      <c r="D284" s="19">
        <v>190</v>
      </c>
      <c r="E284" s="19"/>
      <c r="F284" s="19"/>
      <c r="G284" s="19"/>
    </row>
    <row r="285" spans="1:7" x14ac:dyDescent="0.25">
      <c r="A285" s="20">
        <v>305</v>
      </c>
      <c r="B285" s="18"/>
      <c r="C285" s="19"/>
      <c r="D285" s="19"/>
      <c r="E285" s="19"/>
      <c r="F285" s="19"/>
      <c r="G285" s="19"/>
    </row>
    <row r="286" spans="1:7" x14ac:dyDescent="0.25">
      <c r="A286" s="20">
        <v>306</v>
      </c>
      <c r="B286" s="18"/>
      <c r="C286" s="19"/>
      <c r="D286" s="19"/>
      <c r="E286" s="19"/>
      <c r="F286" s="19"/>
      <c r="G286" s="19"/>
    </row>
    <row r="287" spans="1:7" x14ac:dyDescent="0.25">
      <c r="A287" s="20">
        <v>302</v>
      </c>
      <c r="B287" s="18">
        <v>2</v>
      </c>
      <c r="C287" s="19">
        <v>11</v>
      </c>
      <c r="D287" s="19">
        <v>227</v>
      </c>
      <c r="E287" s="19"/>
      <c r="F287" s="19"/>
      <c r="G287" s="19"/>
    </row>
    <row r="288" spans="1:7" x14ac:dyDescent="0.25">
      <c r="A288" s="20">
        <v>301</v>
      </c>
      <c r="B288" s="18">
        <v>1</v>
      </c>
      <c r="C288" s="19">
        <v>11</v>
      </c>
      <c r="D288" s="19">
        <v>305</v>
      </c>
      <c r="E288" s="19"/>
      <c r="F288" s="19"/>
      <c r="G288" s="19" t="s">
        <v>164</v>
      </c>
    </row>
    <row r="289" spans="1:7" x14ac:dyDescent="0.25">
      <c r="A289" s="20">
        <v>295</v>
      </c>
      <c r="B289" s="18">
        <v>1</v>
      </c>
      <c r="C289" s="19">
        <v>31</v>
      </c>
      <c r="D289" s="19"/>
      <c r="E289" s="19"/>
      <c r="F289" s="19"/>
      <c r="G289" s="19"/>
    </row>
    <row r="290" spans="1:7" x14ac:dyDescent="0.25">
      <c r="A290" s="20">
        <v>44</v>
      </c>
      <c r="B290" s="18">
        <v>1</v>
      </c>
      <c r="C290" s="19">
        <v>11</v>
      </c>
      <c r="D290" s="19">
        <v>209</v>
      </c>
      <c r="E290" s="19"/>
      <c r="F290" s="19"/>
      <c r="G290" s="19"/>
    </row>
    <row r="291" spans="1:7" x14ac:dyDescent="0.25">
      <c r="A291" s="20">
        <v>296</v>
      </c>
      <c r="B291" s="18">
        <v>2</v>
      </c>
      <c r="C291" s="19">
        <v>31</v>
      </c>
      <c r="D291" s="19"/>
      <c r="E291" s="19"/>
      <c r="F291" s="19"/>
      <c r="G291" s="19"/>
    </row>
    <row r="292" spans="1:7" x14ac:dyDescent="0.25">
      <c r="A292" s="20">
        <v>297</v>
      </c>
      <c r="B292" s="18">
        <v>1</v>
      </c>
      <c r="C292" s="19" t="s">
        <v>174</v>
      </c>
      <c r="D292" s="19">
        <v>135</v>
      </c>
      <c r="E292" s="19">
        <v>8</v>
      </c>
      <c r="F292" s="19"/>
      <c r="G292" s="19"/>
    </row>
    <row r="293" spans="1:7" x14ac:dyDescent="0.25">
      <c r="A293" s="20">
        <v>299</v>
      </c>
      <c r="B293" s="18"/>
      <c r="C293" s="19"/>
      <c r="D293" s="19"/>
      <c r="E293" s="19"/>
      <c r="F293" s="19"/>
      <c r="G293" s="19"/>
    </row>
    <row r="294" spans="1:7" x14ac:dyDescent="0.25">
      <c r="A294" s="20">
        <v>298</v>
      </c>
      <c r="B294" s="18">
        <v>5</v>
      </c>
      <c r="C294" s="19">
        <v>31</v>
      </c>
      <c r="D294" s="19"/>
      <c r="E294" s="19"/>
      <c r="F294" s="19"/>
      <c r="G294" s="19"/>
    </row>
    <row r="295" spans="1:7" x14ac:dyDescent="0.25">
      <c r="A295" s="20">
        <v>300</v>
      </c>
      <c r="B295" s="18">
        <v>1</v>
      </c>
      <c r="C295" s="19">
        <v>11</v>
      </c>
      <c r="D295" s="19">
        <v>218</v>
      </c>
      <c r="E295" s="19"/>
      <c r="F295" s="19"/>
      <c r="G295" s="19"/>
    </row>
    <row r="296" spans="1:7" x14ac:dyDescent="0.25">
      <c r="A296" s="20">
        <v>116</v>
      </c>
      <c r="B296" s="18"/>
      <c r="C296" s="19"/>
      <c r="D296" s="19"/>
      <c r="E296" s="19"/>
      <c r="F296" s="19"/>
      <c r="G296" s="19"/>
    </row>
    <row r="297" spans="1:7" x14ac:dyDescent="0.25">
      <c r="A297" s="20">
        <v>117</v>
      </c>
      <c r="B297" s="18">
        <v>1</v>
      </c>
      <c r="C297" s="19">
        <v>11</v>
      </c>
      <c r="D297" s="19">
        <v>203</v>
      </c>
      <c r="E297" s="19"/>
      <c r="F297" s="19"/>
      <c r="G297" s="19"/>
    </row>
    <row r="298" spans="1:7" x14ac:dyDescent="0.25">
      <c r="A298" s="20">
        <v>122</v>
      </c>
      <c r="B298" s="18">
        <v>1</v>
      </c>
      <c r="C298" s="19" t="s">
        <v>104</v>
      </c>
      <c r="D298" s="19">
        <v>194</v>
      </c>
      <c r="E298" s="19"/>
      <c r="F298" s="19"/>
      <c r="G298" s="19"/>
    </row>
    <row r="299" spans="1:7" x14ac:dyDescent="0.25">
      <c r="A299" s="20">
        <v>118</v>
      </c>
      <c r="B299" s="18"/>
      <c r="C299" s="19"/>
      <c r="D299" s="19"/>
      <c r="E299" s="19"/>
      <c r="F299" s="19"/>
      <c r="G299" s="19"/>
    </row>
    <row r="300" spans="1:7" x14ac:dyDescent="0.25">
      <c r="A300" s="20">
        <v>119</v>
      </c>
      <c r="B300" s="18">
        <v>4</v>
      </c>
      <c r="C300" s="19">
        <v>31</v>
      </c>
      <c r="D300" s="19"/>
      <c r="E300" s="19"/>
      <c r="F300" s="19"/>
      <c r="G300" s="19"/>
    </row>
    <row r="301" spans="1:7" x14ac:dyDescent="0.25">
      <c r="A301" s="20">
        <v>121</v>
      </c>
      <c r="B301" s="18">
        <v>4</v>
      </c>
      <c r="C301" s="19">
        <v>11</v>
      </c>
      <c r="D301" s="19">
        <v>131</v>
      </c>
      <c r="E301" s="19"/>
      <c r="F301" s="19"/>
      <c r="G301" s="19"/>
    </row>
    <row r="302" spans="1:7" x14ac:dyDescent="0.25">
      <c r="A302" s="20">
        <v>120</v>
      </c>
      <c r="B302" s="18">
        <v>1</v>
      </c>
      <c r="C302" s="19">
        <v>11</v>
      </c>
      <c r="D302" s="19">
        <v>174</v>
      </c>
      <c r="E302" s="19"/>
      <c r="F302" s="19"/>
      <c r="G302" s="19"/>
    </row>
    <row r="303" spans="1:7" x14ac:dyDescent="0.25">
      <c r="A303" s="20">
        <v>269</v>
      </c>
      <c r="B303" s="18">
        <v>1</v>
      </c>
      <c r="C303" s="19" t="s">
        <v>104</v>
      </c>
      <c r="D303" s="19">
        <v>195</v>
      </c>
      <c r="E303" s="19"/>
      <c r="F303" s="19"/>
      <c r="G303" s="19"/>
    </row>
    <row r="304" spans="1:7" x14ac:dyDescent="0.25">
      <c r="A304" s="20">
        <v>268</v>
      </c>
      <c r="B304" s="18">
        <v>1</v>
      </c>
      <c r="C304" s="19">
        <v>11</v>
      </c>
      <c r="D304" s="19">
        <v>241</v>
      </c>
      <c r="E304" s="19"/>
      <c r="F304" s="19"/>
      <c r="G304" s="19"/>
    </row>
    <row r="305" spans="1:7" x14ac:dyDescent="0.25">
      <c r="A305" s="20">
        <v>266</v>
      </c>
      <c r="B305" s="18">
        <v>3</v>
      </c>
      <c r="C305" s="19">
        <v>31</v>
      </c>
      <c r="D305" s="19"/>
      <c r="E305" s="19"/>
      <c r="F305" s="19"/>
      <c r="G305" s="19"/>
    </row>
    <row r="306" spans="1:7" x14ac:dyDescent="0.25">
      <c r="A306" s="20">
        <v>267</v>
      </c>
      <c r="B306" s="18"/>
      <c r="C306" s="19"/>
      <c r="D306" s="19"/>
      <c r="E306" s="19"/>
      <c r="F306" s="19"/>
      <c r="G306" s="19"/>
    </row>
    <row r="307" spans="1:7" x14ac:dyDescent="0.25">
      <c r="A307" s="20">
        <v>265</v>
      </c>
      <c r="B307" s="18"/>
      <c r="C307" s="19"/>
      <c r="D307" s="19"/>
      <c r="E307" s="19"/>
      <c r="F307" s="19"/>
      <c r="G307" s="19"/>
    </row>
    <row r="308" spans="1:7" x14ac:dyDescent="0.25">
      <c r="A308" s="20">
        <v>256</v>
      </c>
      <c r="B308" s="18"/>
      <c r="C308" s="19"/>
      <c r="D308" s="19"/>
      <c r="E308" s="19"/>
      <c r="F308" s="19"/>
      <c r="G308" s="19"/>
    </row>
    <row r="309" spans="1:7" x14ac:dyDescent="0.25">
      <c r="A309" s="20">
        <v>257</v>
      </c>
      <c r="B309" s="18">
        <v>1</v>
      </c>
      <c r="C309" s="19">
        <v>11</v>
      </c>
      <c r="D309" s="19">
        <v>168</v>
      </c>
      <c r="E309" s="19"/>
      <c r="F309" s="19"/>
      <c r="G309" s="19"/>
    </row>
    <row r="310" spans="1:7" x14ac:dyDescent="0.25">
      <c r="A310" s="20">
        <v>258</v>
      </c>
      <c r="B310" s="18">
        <v>1</v>
      </c>
      <c r="C310" s="19">
        <v>11</v>
      </c>
      <c r="D310" s="19">
        <v>211</v>
      </c>
      <c r="E310" s="19"/>
      <c r="F310" s="19"/>
      <c r="G310" s="19"/>
    </row>
    <row r="311" spans="1:7" x14ac:dyDescent="0.25">
      <c r="A311" s="20">
        <v>259</v>
      </c>
      <c r="B311" s="18">
        <v>1</v>
      </c>
      <c r="C311" s="19">
        <v>11</v>
      </c>
      <c r="D311" s="19">
        <v>168</v>
      </c>
      <c r="E311" s="19"/>
      <c r="F311" s="19"/>
      <c r="G311" s="19"/>
    </row>
    <row r="312" spans="1:7" x14ac:dyDescent="0.25">
      <c r="A312" s="20">
        <v>264</v>
      </c>
      <c r="B312" s="18">
        <v>1</v>
      </c>
      <c r="C312" s="19">
        <v>11</v>
      </c>
      <c r="D312" s="19">
        <v>160</v>
      </c>
      <c r="E312" s="19"/>
      <c r="F312" s="19"/>
      <c r="G312" s="19"/>
    </row>
    <row r="313" spans="1:7" x14ac:dyDescent="0.25">
      <c r="A313" s="20">
        <v>261</v>
      </c>
      <c r="B313" s="18">
        <v>1</v>
      </c>
      <c r="C313" s="19" t="s">
        <v>165</v>
      </c>
      <c r="D313" s="19">
        <v>221</v>
      </c>
      <c r="E313" s="19"/>
      <c r="F313" s="19"/>
      <c r="G313" s="19"/>
    </row>
    <row r="314" spans="1:7" x14ac:dyDescent="0.25">
      <c r="A314" s="20">
        <v>246</v>
      </c>
      <c r="B314" s="18">
        <v>1</v>
      </c>
      <c r="C314" s="19">
        <v>11</v>
      </c>
      <c r="D314" s="19">
        <v>164</v>
      </c>
      <c r="E314" s="19"/>
      <c r="F314" s="19"/>
      <c r="G314" s="19"/>
    </row>
    <row r="315" spans="1:7" x14ac:dyDescent="0.25">
      <c r="A315" s="20">
        <v>293</v>
      </c>
      <c r="B315" s="18">
        <v>2</v>
      </c>
      <c r="C315" s="19" t="s">
        <v>104</v>
      </c>
      <c r="D315" s="19">
        <v>264</v>
      </c>
      <c r="E315" s="19"/>
      <c r="F315" s="19"/>
      <c r="G315" s="19"/>
    </row>
    <row r="316" spans="1:7" x14ac:dyDescent="0.25">
      <c r="A316" s="20">
        <v>292</v>
      </c>
      <c r="B316" s="18">
        <v>3</v>
      </c>
      <c r="C316" s="19">
        <v>11</v>
      </c>
      <c r="D316" s="19">
        <v>187</v>
      </c>
      <c r="E316" s="19"/>
      <c r="F316" s="19"/>
      <c r="G316" s="19"/>
    </row>
    <row r="317" spans="1:7" x14ac:dyDescent="0.25">
      <c r="A317" s="20">
        <v>291</v>
      </c>
      <c r="B317" s="18">
        <v>4</v>
      </c>
      <c r="C317" s="19">
        <v>31</v>
      </c>
      <c r="D317" s="19"/>
      <c r="E317" s="19"/>
      <c r="F317" s="19"/>
      <c r="G317" s="19"/>
    </row>
    <row r="318" spans="1:7" x14ac:dyDescent="0.25">
      <c r="A318" s="20">
        <v>290</v>
      </c>
      <c r="B318" s="18"/>
      <c r="C318" s="19"/>
      <c r="D318" s="19"/>
      <c r="E318" s="19"/>
      <c r="F318" s="19"/>
      <c r="G318" s="19"/>
    </row>
    <row r="319" spans="1:7" x14ac:dyDescent="0.25">
      <c r="A319" s="20">
        <v>289</v>
      </c>
      <c r="B319" s="18">
        <v>1</v>
      </c>
      <c r="C319" s="19">
        <v>31</v>
      </c>
      <c r="D319" s="19"/>
      <c r="E319" s="19"/>
      <c r="F319" s="19"/>
      <c r="G319" s="19"/>
    </row>
    <row r="320" spans="1:7" x14ac:dyDescent="0.25">
      <c r="A320" s="20">
        <v>288</v>
      </c>
      <c r="B320" s="18">
        <v>1</v>
      </c>
      <c r="C320" s="19">
        <v>11</v>
      </c>
      <c r="D320" s="19">
        <v>290</v>
      </c>
      <c r="E320" s="19"/>
      <c r="F320" s="19"/>
      <c r="G320" s="19"/>
    </row>
    <row r="321" spans="1:7" x14ac:dyDescent="0.25">
      <c r="A321" s="20">
        <v>285</v>
      </c>
      <c r="B321" s="18">
        <v>3</v>
      </c>
      <c r="C321" s="19">
        <v>11</v>
      </c>
      <c r="D321" s="19">
        <v>114</v>
      </c>
      <c r="E321" s="19"/>
      <c r="F321" s="19"/>
      <c r="G321" s="19"/>
    </row>
    <row r="322" spans="1:7" x14ac:dyDescent="0.25">
      <c r="A322" s="20">
        <v>272</v>
      </c>
      <c r="B322" s="18"/>
      <c r="C322" s="19"/>
      <c r="D322" s="19"/>
      <c r="E322" s="19"/>
      <c r="F322" s="19"/>
      <c r="G322" s="19"/>
    </row>
    <row r="323" spans="1:7" x14ac:dyDescent="0.25">
      <c r="A323" s="20">
        <v>274</v>
      </c>
      <c r="B323" s="18">
        <v>1</v>
      </c>
      <c r="C323" s="19">
        <v>11</v>
      </c>
      <c r="D323" s="19">
        <v>213</v>
      </c>
      <c r="E323" s="19"/>
      <c r="F323" s="19"/>
      <c r="G323" s="19"/>
    </row>
    <row r="324" spans="1:7" x14ac:dyDescent="0.25">
      <c r="A324" s="20">
        <v>275</v>
      </c>
      <c r="B324" s="18"/>
      <c r="C324" s="19"/>
      <c r="D324" s="19"/>
      <c r="E324" s="19"/>
      <c r="F324" s="19"/>
      <c r="G324" s="19"/>
    </row>
    <row r="325" spans="1:7" x14ac:dyDescent="0.25">
      <c r="A325" s="20">
        <v>284</v>
      </c>
      <c r="B325" s="18">
        <v>1</v>
      </c>
      <c r="C325" s="19" t="s">
        <v>104</v>
      </c>
      <c r="D325" s="19">
        <v>173</v>
      </c>
      <c r="E325" s="19"/>
      <c r="F325" s="19"/>
      <c r="G325" s="19"/>
    </row>
    <row r="326" spans="1:7" x14ac:dyDescent="0.25">
      <c r="A326" s="20">
        <v>277</v>
      </c>
      <c r="B326" s="18">
        <v>1</v>
      </c>
      <c r="C326" s="19" t="s">
        <v>104</v>
      </c>
      <c r="D326" s="19">
        <v>211</v>
      </c>
      <c r="E326" s="19"/>
      <c r="F326" s="19"/>
      <c r="G326" s="19"/>
    </row>
    <row r="327" spans="1:7" x14ac:dyDescent="0.25">
      <c r="A327" s="20">
        <v>283</v>
      </c>
      <c r="B327" s="18"/>
      <c r="C327" s="19"/>
      <c r="D327" s="19"/>
      <c r="E327" s="19"/>
      <c r="F327" s="19"/>
      <c r="G327" s="19"/>
    </row>
    <row r="328" spans="1:7" x14ac:dyDescent="0.25">
      <c r="A328" s="20">
        <v>282</v>
      </c>
      <c r="B328" s="18"/>
      <c r="C328" s="19"/>
      <c r="D328" s="19"/>
      <c r="E328" s="19"/>
      <c r="F328" s="19"/>
      <c r="G328" s="19"/>
    </row>
    <row r="329" spans="1:7" x14ac:dyDescent="0.25">
      <c r="A329" s="20">
        <v>279</v>
      </c>
      <c r="B329" s="18">
        <v>1</v>
      </c>
      <c r="C329" s="19">
        <v>11</v>
      </c>
      <c r="D329" s="19">
        <v>236</v>
      </c>
      <c r="E329" s="19"/>
      <c r="F329" s="19"/>
      <c r="G329" s="19"/>
    </row>
    <row r="330" spans="1:7" x14ac:dyDescent="0.25">
      <c r="A330" s="20">
        <v>281</v>
      </c>
      <c r="B330" s="18"/>
      <c r="C330" s="19"/>
      <c r="D330" s="19"/>
      <c r="E330" s="19"/>
      <c r="F330" s="19"/>
      <c r="G330" s="19"/>
    </row>
    <row r="331" spans="1:7" x14ac:dyDescent="0.25">
      <c r="A331" s="20">
        <v>287</v>
      </c>
      <c r="B331" s="18">
        <v>1</v>
      </c>
      <c r="C331" s="19">
        <v>11</v>
      </c>
      <c r="D331" s="19">
        <v>227</v>
      </c>
      <c r="E331" s="19"/>
      <c r="F331" s="19"/>
      <c r="G33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EF52-77F7-4F2E-BDD1-80D9DBE65FB9}">
  <dimension ref="A1:Y157"/>
  <sheetViews>
    <sheetView workbookViewId="0">
      <selection activeCell="H30" sqref="H30"/>
    </sheetView>
  </sheetViews>
  <sheetFormatPr defaultRowHeight="15" x14ac:dyDescent="0.25"/>
  <sheetData>
    <row r="1" spans="1:25" x14ac:dyDescent="0.25">
      <c r="A1" t="s">
        <v>191</v>
      </c>
      <c r="B1" t="s">
        <v>216</v>
      </c>
      <c r="C1" t="s">
        <v>215</v>
      </c>
      <c r="D1" t="s">
        <v>17</v>
      </c>
      <c r="E1" t="s">
        <v>218</v>
      </c>
      <c r="F1" t="s">
        <v>219</v>
      </c>
      <c r="G1" t="s">
        <v>182</v>
      </c>
      <c r="H1" t="s">
        <v>217</v>
      </c>
      <c r="I1" t="s">
        <v>220</v>
      </c>
      <c r="J1" t="s">
        <v>221</v>
      </c>
      <c r="K1" t="s">
        <v>222</v>
      </c>
      <c r="L1" t="s">
        <v>223</v>
      </c>
      <c r="V1" t="s">
        <v>18</v>
      </c>
      <c r="W1" t="s">
        <v>26</v>
      </c>
    </row>
    <row r="2" spans="1:25" x14ac:dyDescent="0.25">
      <c r="A2" s="26">
        <v>254</v>
      </c>
      <c r="B2" s="26">
        <v>21.550000000000011</v>
      </c>
      <c r="C2">
        <v>230</v>
      </c>
      <c r="D2">
        <v>19.8</v>
      </c>
      <c r="E2">
        <v>12</v>
      </c>
      <c r="F2">
        <f>(D2-E2)/D2</f>
        <v>0.39393939393939398</v>
      </c>
      <c r="G2">
        <f>A2-C2</f>
        <v>24</v>
      </c>
      <c r="H2">
        <f>B2-D2</f>
        <v>1.7500000000000107</v>
      </c>
      <c r="I2">
        <f>0.5*(A2/1000)^2*B2</f>
        <v>0.69515990000000039</v>
      </c>
      <c r="J2">
        <f>0.5*(C2/1000)^2*D2</f>
        <v>0.52371000000000001</v>
      </c>
      <c r="K2">
        <f>I2-J2</f>
        <v>0.17144990000000038</v>
      </c>
      <c r="L2">
        <v>1</v>
      </c>
      <c r="V2">
        <v>10.8</v>
      </c>
      <c r="W2">
        <v>11.7</v>
      </c>
      <c r="X2">
        <f>W2-V2</f>
        <v>0.89999999999999858</v>
      </c>
      <c r="Y2">
        <f>STDEVP(X2:X65)</f>
        <v>0.9324792161795199</v>
      </c>
    </row>
    <row r="3" spans="1:25" x14ac:dyDescent="0.25">
      <c r="A3" s="26">
        <v>252</v>
      </c>
      <c r="B3" s="26">
        <v>19.900000000000006</v>
      </c>
      <c r="C3">
        <v>212</v>
      </c>
      <c r="D3">
        <v>17.399999999999999</v>
      </c>
      <c r="E3">
        <v>9.4</v>
      </c>
      <c r="F3">
        <f t="shared" ref="F3:F66" si="0">(D3-E3)/D3</f>
        <v>0.45977011494252867</v>
      </c>
      <c r="G3">
        <f t="shared" ref="G3:G66" si="1">A3-C3</f>
        <v>40</v>
      </c>
      <c r="H3">
        <f t="shared" ref="H3:H66" si="2">B3-D3</f>
        <v>2.5000000000000071</v>
      </c>
      <c r="I3">
        <f t="shared" ref="I3:I66" si="3">0.5*(A3/1000)^2*B3</f>
        <v>0.63186480000000023</v>
      </c>
      <c r="J3">
        <f t="shared" ref="J3:J66" si="4">0.5*(C3/1000)^2*D3</f>
        <v>0.39101279999999994</v>
      </c>
      <c r="K3">
        <f t="shared" ref="K3:K66" si="5">I3-J3</f>
        <v>0.24085200000000029</v>
      </c>
      <c r="L3">
        <v>1</v>
      </c>
      <c r="V3">
        <v>8.4</v>
      </c>
      <c r="W3">
        <v>9</v>
      </c>
      <c r="X3">
        <f t="shared" ref="X3:X65" si="6">W3-V3</f>
        <v>0.59999999999999964</v>
      </c>
    </row>
    <row r="4" spans="1:25" x14ac:dyDescent="0.25">
      <c r="A4" s="26">
        <v>269</v>
      </c>
      <c r="B4" s="26">
        <v>18.72</v>
      </c>
      <c r="C4">
        <v>228</v>
      </c>
      <c r="D4">
        <v>17</v>
      </c>
      <c r="E4">
        <v>8.4</v>
      </c>
      <c r="F4">
        <f t="shared" si="0"/>
        <v>0.50588235294117645</v>
      </c>
      <c r="G4">
        <f t="shared" si="1"/>
        <v>41</v>
      </c>
      <c r="H4">
        <f t="shared" si="2"/>
        <v>1.7199999999999989</v>
      </c>
      <c r="I4">
        <f t="shared" si="3"/>
        <v>0.67729896000000001</v>
      </c>
      <c r="J4">
        <f t="shared" si="4"/>
        <v>0.44186400000000003</v>
      </c>
      <c r="K4">
        <f t="shared" si="5"/>
        <v>0.23543495999999997</v>
      </c>
      <c r="L4">
        <v>1</v>
      </c>
      <c r="V4">
        <v>9</v>
      </c>
      <c r="W4">
        <v>10.4</v>
      </c>
      <c r="X4">
        <f t="shared" si="6"/>
        <v>1.4000000000000004</v>
      </c>
    </row>
    <row r="5" spans="1:25" x14ac:dyDescent="0.25">
      <c r="A5" s="26">
        <v>252</v>
      </c>
      <c r="B5" s="26">
        <v>21.670000000000016</v>
      </c>
      <c r="C5">
        <v>205</v>
      </c>
      <c r="D5">
        <v>18.7</v>
      </c>
      <c r="E5">
        <v>10.199999999999999</v>
      </c>
      <c r="F5">
        <f t="shared" si="0"/>
        <v>0.45454545454545459</v>
      </c>
      <c r="G5">
        <f t="shared" si="1"/>
        <v>47</v>
      </c>
      <c r="H5">
        <f t="shared" si="2"/>
        <v>2.9700000000000166</v>
      </c>
      <c r="I5">
        <f t="shared" si="3"/>
        <v>0.68806584000000059</v>
      </c>
      <c r="J5">
        <f t="shared" si="4"/>
        <v>0.39293374999999992</v>
      </c>
      <c r="K5">
        <f t="shared" si="5"/>
        <v>0.29513209000000068</v>
      </c>
      <c r="L5">
        <v>1</v>
      </c>
      <c r="V5">
        <v>9.1</v>
      </c>
      <c r="W5">
        <v>10.8</v>
      </c>
      <c r="X5">
        <f t="shared" si="6"/>
        <v>1.7000000000000011</v>
      </c>
    </row>
    <row r="6" spans="1:25" x14ac:dyDescent="0.25">
      <c r="A6" s="26">
        <v>261</v>
      </c>
      <c r="B6" s="26">
        <v>22.360000000000014</v>
      </c>
      <c r="C6">
        <v>223</v>
      </c>
      <c r="D6">
        <v>19.5</v>
      </c>
      <c r="E6">
        <v>12.8</v>
      </c>
      <c r="F6">
        <f t="shared" si="0"/>
        <v>0.34358974358974353</v>
      </c>
      <c r="G6">
        <f t="shared" si="1"/>
        <v>38</v>
      </c>
      <c r="H6">
        <f t="shared" si="2"/>
        <v>2.8600000000000136</v>
      </c>
      <c r="I6">
        <f t="shared" si="3"/>
        <v>0.76159278000000052</v>
      </c>
      <c r="J6">
        <f t="shared" si="4"/>
        <v>0.48485775000000003</v>
      </c>
      <c r="K6">
        <f t="shared" si="5"/>
        <v>0.27673503000000049</v>
      </c>
      <c r="L6">
        <v>1</v>
      </c>
      <c r="V6">
        <v>8</v>
      </c>
      <c r="W6">
        <v>9.6</v>
      </c>
      <c r="X6">
        <f t="shared" si="6"/>
        <v>1.5999999999999996</v>
      </c>
    </row>
    <row r="7" spans="1:25" x14ac:dyDescent="0.25">
      <c r="A7" s="26">
        <v>220</v>
      </c>
      <c r="B7" s="26">
        <v>20.359999999999985</v>
      </c>
      <c r="C7">
        <v>192</v>
      </c>
      <c r="D7">
        <v>19.3</v>
      </c>
      <c r="E7">
        <v>13</v>
      </c>
      <c r="F7">
        <f t="shared" si="0"/>
        <v>0.32642487046632129</v>
      </c>
      <c r="G7">
        <f t="shared" si="1"/>
        <v>28</v>
      </c>
      <c r="H7">
        <f t="shared" si="2"/>
        <v>1.0599999999999845</v>
      </c>
      <c r="I7">
        <f t="shared" si="3"/>
        <v>0.49271199999999965</v>
      </c>
      <c r="J7">
        <f t="shared" si="4"/>
        <v>0.35573760000000004</v>
      </c>
      <c r="K7">
        <f t="shared" si="5"/>
        <v>0.13697439999999961</v>
      </c>
      <c r="L7">
        <v>1</v>
      </c>
      <c r="V7">
        <v>10.199999999999999</v>
      </c>
      <c r="W7">
        <v>12.3</v>
      </c>
      <c r="X7">
        <f t="shared" si="6"/>
        <v>2.1000000000000014</v>
      </c>
    </row>
    <row r="8" spans="1:25" x14ac:dyDescent="0.25">
      <c r="A8" s="26">
        <v>306</v>
      </c>
      <c r="B8" s="26">
        <v>24.180000000000007</v>
      </c>
      <c r="C8">
        <v>237</v>
      </c>
      <c r="D8">
        <v>19.5</v>
      </c>
      <c r="E8">
        <v>9.9</v>
      </c>
      <c r="F8">
        <f t="shared" si="0"/>
        <v>0.49230769230769228</v>
      </c>
      <c r="G8">
        <f t="shared" si="1"/>
        <v>69</v>
      </c>
      <c r="H8">
        <f t="shared" si="2"/>
        <v>4.6800000000000068</v>
      </c>
      <c r="I8">
        <f t="shared" si="3"/>
        <v>1.1320592400000002</v>
      </c>
      <c r="J8">
        <f t="shared" si="4"/>
        <v>0.54764774999999999</v>
      </c>
      <c r="K8">
        <f t="shared" si="5"/>
        <v>0.58441149000000026</v>
      </c>
      <c r="L8">
        <v>1</v>
      </c>
      <c r="V8">
        <v>8.8000000000000007</v>
      </c>
      <c r="W8">
        <v>11</v>
      </c>
      <c r="X8">
        <f t="shared" si="6"/>
        <v>2.1999999999999993</v>
      </c>
    </row>
    <row r="9" spans="1:25" x14ac:dyDescent="0.25">
      <c r="A9" s="26">
        <v>228</v>
      </c>
      <c r="B9" s="26">
        <v>20.109999999999985</v>
      </c>
      <c r="C9">
        <v>203</v>
      </c>
      <c r="D9">
        <v>18.399999999999999</v>
      </c>
      <c r="E9">
        <v>12.6</v>
      </c>
      <c r="F9">
        <f t="shared" si="0"/>
        <v>0.31521739130434778</v>
      </c>
      <c r="G9">
        <f t="shared" si="1"/>
        <v>25</v>
      </c>
      <c r="H9">
        <f t="shared" si="2"/>
        <v>1.7099999999999866</v>
      </c>
      <c r="I9">
        <f t="shared" si="3"/>
        <v>0.52269911999999963</v>
      </c>
      <c r="J9">
        <f t="shared" si="4"/>
        <v>0.37912279999999998</v>
      </c>
      <c r="K9">
        <f t="shared" si="5"/>
        <v>0.14357631999999965</v>
      </c>
      <c r="L9">
        <v>1</v>
      </c>
      <c r="V9">
        <v>8</v>
      </c>
      <c r="W9">
        <v>9.3000000000000007</v>
      </c>
      <c r="X9">
        <f t="shared" si="6"/>
        <v>1.3000000000000007</v>
      </c>
    </row>
    <row r="10" spans="1:25" x14ac:dyDescent="0.25">
      <c r="A10" s="26">
        <v>239</v>
      </c>
      <c r="B10" s="26">
        <v>21.090000000000003</v>
      </c>
      <c r="C10">
        <v>207</v>
      </c>
      <c r="D10">
        <v>18.100000000000001</v>
      </c>
      <c r="E10">
        <v>11.8</v>
      </c>
      <c r="F10">
        <f t="shared" si="0"/>
        <v>0.34806629834254144</v>
      </c>
      <c r="G10">
        <f t="shared" si="1"/>
        <v>32</v>
      </c>
      <c r="H10">
        <f t="shared" si="2"/>
        <v>2.990000000000002</v>
      </c>
      <c r="I10">
        <f t="shared" si="3"/>
        <v>0.60234094500000013</v>
      </c>
      <c r="J10">
        <f t="shared" si="4"/>
        <v>0.38778345000000003</v>
      </c>
      <c r="K10">
        <f t="shared" si="5"/>
        <v>0.2145574950000001</v>
      </c>
      <c r="L10">
        <v>1</v>
      </c>
      <c r="V10">
        <v>9.1</v>
      </c>
      <c r="W10">
        <v>9.6</v>
      </c>
      <c r="X10">
        <f t="shared" si="6"/>
        <v>0.5</v>
      </c>
    </row>
    <row r="11" spans="1:25" x14ac:dyDescent="0.25">
      <c r="A11" s="26">
        <v>242</v>
      </c>
      <c r="B11" s="26">
        <v>20.349999999999994</v>
      </c>
      <c r="C11">
        <v>203</v>
      </c>
      <c r="D11">
        <v>18</v>
      </c>
      <c r="E11">
        <v>11.3</v>
      </c>
      <c r="F11">
        <f t="shared" si="0"/>
        <v>0.37222222222222218</v>
      </c>
      <c r="G11">
        <f t="shared" si="1"/>
        <v>39</v>
      </c>
      <c r="H11">
        <f t="shared" si="2"/>
        <v>2.3499999999999943</v>
      </c>
      <c r="I11">
        <f t="shared" si="3"/>
        <v>0.59588869999999983</v>
      </c>
      <c r="J11">
        <f t="shared" si="4"/>
        <v>0.37088100000000002</v>
      </c>
      <c r="K11">
        <f t="shared" si="5"/>
        <v>0.22500769999999981</v>
      </c>
      <c r="L11">
        <v>1</v>
      </c>
      <c r="V11">
        <v>7.1</v>
      </c>
      <c r="W11">
        <v>10.3</v>
      </c>
      <c r="X11">
        <f t="shared" si="6"/>
        <v>3.2000000000000011</v>
      </c>
    </row>
    <row r="12" spans="1:25" x14ac:dyDescent="0.25">
      <c r="A12" s="26">
        <v>239</v>
      </c>
      <c r="B12" s="26">
        <v>21.22</v>
      </c>
      <c r="C12">
        <v>184</v>
      </c>
      <c r="D12">
        <v>17.399999999999999</v>
      </c>
      <c r="E12">
        <v>10.1</v>
      </c>
      <c r="F12">
        <f t="shared" si="0"/>
        <v>0.41954022988505746</v>
      </c>
      <c r="G12">
        <f t="shared" si="1"/>
        <v>55</v>
      </c>
      <c r="H12">
        <f t="shared" si="2"/>
        <v>3.8200000000000003</v>
      </c>
      <c r="I12">
        <f t="shared" si="3"/>
        <v>0.60605380999999992</v>
      </c>
      <c r="J12">
        <f t="shared" si="4"/>
        <v>0.29454719999999995</v>
      </c>
      <c r="K12">
        <f t="shared" si="5"/>
        <v>0.31150660999999996</v>
      </c>
      <c r="L12">
        <v>1</v>
      </c>
      <c r="V12">
        <v>8</v>
      </c>
      <c r="W12">
        <v>9.8000000000000007</v>
      </c>
      <c r="X12">
        <f t="shared" si="6"/>
        <v>1.8000000000000007</v>
      </c>
    </row>
    <row r="13" spans="1:25" x14ac:dyDescent="0.25">
      <c r="A13" s="26">
        <v>250</v>
      </c>
      <c r="B13" s="26">
        <v>19.759999999999991</v>
      </c>
      <c r="C13">
        <v>204</v>
      </c>
      <c r="D13">
        <v>17.600000000000001</v>
      </c>
      <c r="E13">
        <v>11.2</v>
      </c>
      <c r="F13">
        <f t="shared" si="0"/>
        <v>0.3636363636363637</v>
      </c>
      <c r="G13">
        <f t="shared" si="1"/>
        <v>46</v>
      </c>
      <c r="H13">
        <f t="shared" si="2"/>
        <v>2.1599999999999895</v>
      </c>
      <c r="I13">
        <f t="shared" si="3"/>
        <v>0.61749999999999972</v>
      </c>
      <c r="J13">
        <f t="shared" si="4"/>
        <v>0.36622079999999996</v>
      </c>
      <c r="K13">
        <f t="shared" si="5"/>
        <v>0.25127919999999976</v>
      </c>
      <c r="L13">
        <v>1</v>
      </c>
      <c r="V13">
        <v>8.8000000000000007</v>
      </c>
      <c r="W13">
        <v>9.6999999999999993</v>
      </c>
      <c r="X13">
        <f t="shared" si="6"/>
        <v>0.89999999999999858</v>
      </c>
    </row>
    <row r="14" spans="1:25" x14ac:dyDescent="0.25">
      <c r="A14" s="26">
        <v>242</v>
      </c>
      <c r="B14" s="26">
        <v>20.47999999999999</v>
      </c>
      <c r="C14">
        <v>203</v>
      </c>
      <c r="D14">
        <v>17.8</v>
      </c>
      <c r="E14">
        <v>10.4</v>
      </c>
      <c r="F14">
        <f t="shared" si="0"/>
        <v>0.4157303370786517</v>
      </c>
      <c r="G14">
        <f t="shared" si="1"/>
        <v>39</v>
      </c>
      <c r="H14">
        <f t="shared" si="2"/>
        <v>2.6799999999999891</v>
      </c>
      <c r="I14">
        <f t="shared" si="3"/>
        <v>0.59969535999999968</v>
      </c>
      <c r="J14">
        <f t="shared" si="4"/>
        <v>0.36676010000000003</v>
      </c>
      <c r="K14">
        <f t="shared" si="5"/>
        <v>0.23293525999999964</v>
      </c>
      <c r="L14">
        <v>1</v>
      </c>
      <c r="V14">
        <v>7.7</v>
      </c>
      <c r="W14">
        <v>8.1</v>
      </c>
      <c r="X14">
        <f t="shared" si="6"/>
        <v>0.39999999999999947</v>
      </c>
    </row>
    <row r="15" spans="1:25" x14ac:dyDescent="0.25">
      <c r="A15" s="26">
        <v>221</v>
      </c>
      <c r="B15" s="26">
        <v>19.109999999999985</v>
      </c>
      <c r="C15">
        <v>183</v>
      </c>
      <c r="D15">
        <v>17</v>
      </c>
      <c r="E15">
        <v>11.5</v>
      </c>
      <c r="F15">
        <f t="shared" si="0"/>
        <v>0.3235294117647059</v>
      </c>
      <c r="G15">
        <f t="shared" si="1"/>
        <v>38</v>
      </c>
      <c r="H15">
        <f t="shared" si="2"/>
        <v>2.1099999999999852</v>
      </c>
      <c r="I15">
        <f t="shared" si="3"/>
        <v>0.46667575499999964</v>
      </c>
      <c r="J15">
        <f t="shared" si="4"/>
        <v>0.28465649999999998</v>
      </c>
      <c r="K15">
        <f t="shared" si="5"/>
        <v>0.18201925499999966</v>
      </c>
      <c r="L15">
        <v>1</v>
      </c>
      <c r="V15">
        <v>7.6</v>
      </c>
      <c r="W15">
        <v>8.5</v>
      </c>
      <c r="X15">
        <f t="shared" si="6"/>
        <v>0.90000000000000036</v>
      </c>
    </row>
    <row r="16" spans="1:25" x14ac:dyDescent="0.25">
      <c r="A16" s="26">
        <v>193</v>
      </c>
      <c r="B16" s="26">
        <v>19.02000000000001</v>
      </c>
      <c r="C16">
        <v>155</v>
      </c>
      <c r="D16">
        <v>16.399999999999999</v>
      </c>
      <c r="E16">
        <v>9.6999999999999993</v>
      </c>
      <c r="F16">
        <f t="shared" si="0"/>
        <v>0.40853658536585363</v>
      </c>
      <c r="G16">
        <f t="shared" si="1"/>
        <v>38</v>
      </c>
      <c r="H16">
        <f t="shared" si="2"/>
        <v>2.6200000000000117</v>
      </c>
      <c r="I16">
        <f t="shared" si="3"/>
        <v>0.35423799000000022</v>
      </c>
      <c r="J16">
        <f t="shared" si="4"/>
        <v>0.19700499999999999</v>
      </c>
      <c r="K16">
        <f t="shared" si="5"/>
        <v>0.15723299000000024</v>
      </c>
      <c r="L16">
        <v>1</v>
      </c>
      <c r="V16">
        <v>8.3000000000000007</v>
      </c>
      <c r="W16">
        <v>10.3</v>
      </c>
      <c r="X16">
        <f t="shared" si="6"/>
        <v>2</v>
      </c>
    </row>
    <row r="17" spans="1:24" x14ac:dyDescent="0.25">
      <c r="A17" s="26">
        <v>230</v>
      </c>
      <c r="B17" s="26">
        <v>19.349999999999994</v>
      </c>
      <c r="C17">
        <v>196</v>
      </c>
      <c r="D17">
        <v>16.2</v>
      </c>
      <c r="E17">
        <v>8.8000000000000007</v>
      </c>
      <c r="F17">
        <f t="shared" si="0"/>
        <v>0.45679012345679004</v>
      </c>
      <c r="G17">
        <f t="shared" si="1"/>
        <v>34</v>
      </c>
      <c r="H17">
        <f t="shared" si="2"/>
        <v>3.149999999999995</v>
      </c>
      <c r="I17">
        <f t="shared" si="3"/>
        <v>0.51180749999999986</v>
      </c>
      <c r="J17">
        <f t="shared" si="4"/>
        <v>0.31116960000000005</v>
      </c>
      <c r="K17">
        <f t="shared" si="5"/>
        <v>0.20063789999999981</v>
      </c>
      <c r="L17">
        <v>1</v>
      </c>
      <c r="V17">
        <v>9.4</v>
      </c>
      <c r="W17">
        <v>10.199999999999999</v>
      </c>
      <c r="X17">
        <f t="shared" si="6"/>
        <v>0.79999999999999893</v>
      </c>
    </row>
    <row r="18" spans="1:24" x14ac:dyDescent="0.25">
      <c r="A18" s="26">
        <v>260</v>
      </c>
      <c r="B18" s="26">
        <v>20.839999999999975</v>
      </c>
      <c r="C18">
        <v>196</v>
      </c>
      <c r="D18">
        <v>17.600000000000001</v>
      </c>
      <c r="E18">
        <v>9.4</v>
      </c>
      <c r="F18">
        <f t="shared" si="0"/>
        <v>0.46590909090909094</v>
      </c>
      <c r="G18">
        <f t="shared" si="1"/>
        <v>64</v>
      </c>
      <c r="H18">
        <f t="shared" si="2"/>
        <v>3.2399999999999736</v>
      </c>
      <c r="I18">
        <f t="shared" si="3"/>
        <v>0.70439199999999924</v>
      </c>
      <c r="J18">
        <f t="shared" si="4"/>
        <v>0.33806080000000005</v>
      </c>
      <c r="K18">
        <f t="shared" si="5"/>
        <v>0.36633119999999919</v>
      </c>
      <c r="L18">
        <v>1</v>
      </c>
      <c r="V18">
        <v>8.1</v>
      </c>
      <c r="W18">
        <v>8.6</v>
      </c>
      <c r="X18">
        <f t="shared" si="6"/>
        <v>0.5</v>
      </c>
    </row>
    <row r="19" spans="1:24" x14ac:dyDescent="0.25">
      <c r="A19" s="26">
        <v>239</v>
      </c>
      <c r="B19" s="26">
        <v>19.349999999999994</v>
      </c>
      <c r="C19">
        <v>196</v>
      </c>
      <c r="D19">
        <v>16.7</v>
      </c>
      <c r="E19">
        <v>10.199999999999999</v>
      </c>
      <c r="F19">
        <f t="shared" si="0"/>
        <v>0.38922155688622756</v>
      </c>
      <c r="G19">
        <f t="shared" si="1"/>
        <v>43</v>
      </c>
      <c r="H19">
        <f t="shared" si="2"/>
        <v>2.649999999999995</v>
      </c>
      <c r="I19">
        <f t="shared" si="3"/>
        <v>0.55264567499999984</v>
      </c>
      <c r="J19">
        <f t="shared" si="4"/>
        <v>0.32077360000000005</v>
      </c>
      <c r="K19">
        <f t="shared" si="5"/>
        <v>0.23187207499999979</v>
      </c>
      <c r="L19">
        <v>1</v>
      </c>
      <c r="V19">
        <v>8</v>
      </c>
      <c r="W19">
        <v>10.8</v>
      </c>
      <c r="X19">
        <f t="shared" si="6"/>
        <v>2.8000000000000007</v>
      </c>
    </row>
    <row r="20" spans="1:24" x14ac:dyDescent="0.25">
      <c r="A20" s="26">
        <v>240</v>
      </c>
      <c r="B20" s="26">
        <v>20.310000000000002</v>
      </c>
      <c r="C20">
        <v>201</v>
      </c>
      <c r="D20">
        <v>17.100000000000001</v>
      </c>
      <c r="E20">
        <v>10.4</v>
      </c>
      <c r="F20">
        <f t="shared" si="0"/>
        <v>0.39181286549707606</v>
      </c>
      <c r="G20">
        <f t="shared" si="1"/>
        <v>39</v>
      </c>
      <c r="H20">
        <f t="shared" si="2"/>
        <v>3.2100000000000009</v>
      </c>
      <c r="I20">
        <f t="shared" si="3"/>
        <v>0.584928</v>
      </c>
      <c r="J20">
        <f t="shared" si="4"/>
        <v>0.34542855000000006</v>
      </c>
      <c r="K20">
        <f t="shared" si="5"/>
        <v>0.23949944999999995</v>
      </c>
      <c r="L20">
        <v>1</v>
      </c>
      <c r="V20">
        <v>9.9</v>
      </c>
      <c r="W20">
        <v>11</v>
      </c>
      <c r="X20">
        <f t="shared" si="6"/>
        <v>1.0999999999999996</v>
      </c>
    </row>
    <row r="21" spans="1:24" x14ac:dyDescent="0.25">
      <c r="A21" s="26">
        <v>219</v>
      </c>
      <c r="B21" s="26">
        <v>19.840000000000003</v>
      </c>
      <c r="C21">
        <v>184</v>
      </c>
      <c r="D21">
        <v>17.3</v>
      </c>
      <c r="E21">
        <v>11.4</v>
      </c>
      <c r="F21">
        <f t="shared" si="0"/>
        <v>0.34104046242774566</v>
      </c>
      <c r="G21">
        <f t="shared" si="1"/>
        <v>35</v>
      </c>
      <c r="H21">
        <f t="shared" si="2"/>
        <v>2.5400000000000027</v>
      </c>
      <c r="I21">
        <f t="shared" si="3"/>
        <v>0.47577312000000005</v>
      </c>
      <c r="J21">
        <f t="shared" si="4"/>
        <v>0.29285440000000001</v>
      </c>
      <c r="K21">
        <f t="shared" si="5"/>
        <v>0.18291872000000003</v>
      </c>
      <c r="L21">
        <v>1</v>
      </c>
      <c r="V21">
        <v>8.3000000000000007</v>
      </c>
      <c r="W21">
        <v>9.9</v>
      </c>
      <c r="X21">
        <f t="shared" si="6"/>
        <v>1.5999999999999996</v>
      </c>
    </row>
    <row r="22" spans="1:24" x14ac:dyDescent="0.25">
      <c r="A22" s="26">
        <v>241</v>
      </c>
      <c r="B22" s="26">
        <v>20.099999999999994</v>
      </c>
      <c r="C22">
        <v>200</v>
      </c>
      <c r="D22">
        <v>16.899999999999999</v>
      </c>
      <c r="E22">
        <v>8.4</v>
      </c>
      <c r="F22">
        <f t="shared" si="0"/>
        <v>0.50295857988165671</v>
      </c>
      <c r="G22">
        <f t="shared" si="1"/>
        <v>41</v>
      </c>
      <c r="H22">
        <f t="shared" si="2"/>
        <v>3.1999999999999957</v>
      </c>
      <c r="I22">
        <f t="shared" si="3"/>
        <v>0.58371404999999976</v>
      </c>
      <c r="J22">
        <f t="shared" si="4"/>
        <v>0.33800000000000002</v>
      </c>
      <c r="K22">
        <f t="shared" si="5"/>
        <v>0.24571404999999974</v>
      </c>
      <c r="L22">
        <v>1</v>
      </c>
      <c r="V22">
        <v>10.6</v>
      </c>
      <c r="W22">
        <v>11</v>
      </c>
      <c r="X22">
        <f t="shared" si="6"/>
        <v>0.40000000000000036</v>
      </c>
    </row>
    <row r="23" spans="1:24" x14ac:dyDescent="0.25">
      <c r="A23" s="26">
        <v>215</v>
      </c>
      <c r="B23" s="26">
        <v>20.069999999999993</v>
      </c>
      <c r="C23">
        <v>183</v>
      </c>
      <c r="D23">
        <v>18.3</v>
      </c>
      <c r="E23">
        <v>12.3</v>
      </c>
      <c r="F23">
        <f t="shared" si="0"/>
        <v>0.32786885245901637</v>
      </c>
      <c r="G23">
        <f t="shared" si="1"/>
        <v>32</v>
      </c>
      <c r="H23">
        <f t="shared" si="2"/>
        <v>1.7699999999999925</v>
      </c>
      <c r="I23">
        <f t="shared" si="3"/>
        <v>0.46386787499999982</v>
      </c>
      <c r="J23">
        <f t="shared" si="4"/>
        <v>0.30642435000000001</v>
      </c>
      <c r="K23">
        <f t="shared" si="5"/>
        <v>0.15744352499999981</v>
      </c>
      <c r="L23">
        <v>1</v>
      </c>
      <c r="V23">
        <v>8.1999999999999993</v>
      </c>
      <c r="W23">
        <v>9.6999999999999993</v>
      </c>
      <c r="X23">
        <f t="shared" si="6"/>
        <v>1.5</v>
      </c>
    </row>
    <row r="24" spans="1:24" x14ac:dyDescent="0.25">
      <c r="A24" s="26">
        <v>285</v>
      </c>
      <c r="B24" s="26">
        <v>21.990000000000009</v>
      </c>
      <c r="C24">
        <v>241</v>
      </c>
      <c r="D24">
        <v>18.600000000000001</v>
      </c>
      <c r="E24">
        <v>11</v>
      </c>
      <c r="F24">
        <f t="shared" si="0"/>
        <v>0.40860215053763443</v>
      </c>
      <c r="G24">
        <f t="shared" si="1"/>
        <v>44</v>
      </c>
      <c r="H24">
        <f t="shared" si="2"/>
        <v>3.3900000000000077</v>
      </c>
      <c r="I24">
        <f t="shared" si="3"/>
        <v>0.89306887500000032</v>
      </c>
      <c r="J24">
        <f t="shared" si="4"/>
        <v>0.54015329999999995</v>
      </c>
      <c r="K24">
        <f t="shared" si="5"/>
        <v>0.35291557500000037</v>
      </c>
      <c r="L24">
        <v>1</v>
      </c>
      <c r="V24">
        <v>8.5</v>
      </c>
      <c r="W24">
        <v>10.1</v>
      </c>
      <c r="X24">
        <f t="shared" si="6"/>
        <v>1.5999999999999996</v>
      </c>
    </row>
    <row r="25" spans="1:24" x14ac:dyDescent="0.25">
      <c r="A25" s="26">
        <v>220</v>
      </c>
      <c r="B25" s="26">
        <v>21.189999999999998</v>
      </c>
      <c r="C25">
        <v>186</v>
      </c>
      <c r="D25">
        <v>17.399999999999999</v>
      </c>
      <c r="E25">
        <v>10.1</v>
      </c>
      <c r="F25">
        <f t="shared" si="0"/>
        <v>0.41954022988505746</v>
      </c>
      <c r="G25">
        <f t="shared" si="1"/>
        <v>34</v>
      </c>
      <c r="H25">
        <f t="shared" si="2"/>
        <v>3.7899999999999991</v>
      </c>
      <c r="I25">
        <f t="shared" si="3"/>
        <v>0.51279799999999998</v>
      </c>
      <c r="J25">
        <f t="shared" si="4"/>
        <v>0.30098520000000001</v>
      </c>
      <c r="K25">
        <f t="shared" si="5"/>
        <v>0.21181279999999997</v>
      </c>
      <c r="L25">
        <v>1</v>
      </c>
      <c r="V25">
        <v>7.4</v>
      </c>
      <c r="W25">
        <v>9</v>
      </c>
      <c r="X25">
        <f t="shared" si="6"/>
        <v>1.5999999999999996</v>
      </c>
    </row>
    <row r="26" spans="1:24" x14ac:dyDescent="0.25">
      <c r="A26" s="26">
        <v>121</v>
      </c>
      <c r="B26" s="26">
        <v>13.870000000000005</v>
      </c>
      <c r="C26">
        <v>106</v>
      </c>
      <c r="D26">
        <v>14</v>
      </c>
      <c r="E26">
        <v>10.7</v>
      </c>
      <c r="F26">
        <f t="shared" si="0"/>
        <v>0.23571428571428577</v>
      </c>
      <c r="G26">
        <f t="shared" si="1"/>
        <v>15</v>
      </c>
      <c r="H26">
        <f t="shared" si="2"/>
        <v>-0.12999999999999545</v>
      </c>
      <c r="I26">
        <f t="shared" si="3"/>
        <v>0.10153533500000003</v>
      </c>
      <c r="J26">
        <f t="shared" si="4"/>
        <v>7.8652E-2</v>
      </c>
      <c r="K26">
        <f t="shared" si="5"/>
        <v>2.2883335000000032E-2</v>
      </c>
      <c r="L26">
        <v>1</v>
      </c>
      <c r="V26">
        <v>9.3000000000000007</v>
      </c>
      <c r="W26">
        <v>10.9</v>
      </c>
      <c r="X26">
        <f t="shared" si="6"/>
        <v>1.5999999999999996</v>
      </c>
    </row>
    <row r="27" spans="1:24" x14ac:dyDescent="0.25">
      <c r="A27" s="26">
        <v>165</v>
      </c>
      <c r="B27" s="26">
        <v>17.939999999999998</v>
      </c>
      <c r="C27">
        <v>141</v>
      </c>
      <c r="D27">
        <v>15.2</v>
      </c>
      <c r="E27">
        <v>10.199999999999999</v>
      </c>
      <c r="F27">
        <f t="shared" si="0"/>
        <v>0.32894736842105265</v>
      </c>
      <c r="G27">
        <f t="shared" si="1"/>
        <v>24</v>
      </c>
      <c r="H27">
        <f t="shared" si="2"/>
        <v>2.7399999999999984</v>
      </c>
      <c r="I27">
        <f t="shared" si="3"/>
        <v>0.24420824999999999</v>
      </c>
      <c r="J27">
        <f t="shared" si="4"/>
        <v>0.15109559999999997</v>
      </c>
      <c r="K27">
        <f t="shared" si="5"/>
        <v>9.3112650000000019E-2</v>
      </c>
      <c r="L27">
        <v>1</v>
      </c>
      <c r="V27">
        <v>7.9</v>
      </c>
      <c r="W27">
        <v>10.4</v>
      </c>
      <c r="X27">
        <f t="shared" si="6"/>
        <v>2.5</v>
      </c>
    </row>
    <row r="28" spans="1:24" x14ac:dyDescent="0.25">
      <c r="A28" s="26">
        <v>233</v>
      </c>
      <c r="B28" s="26">
        <v>20.53</v>
      </c>
      <c r="C28">
        <v>196</v>
      </c>
      <c r="D28">
        <v>17.7</v>
      </c>
      <c r="E28">
        <v>10.3</v>
      </c>
      <c r="F28">
        <f t="shared" si="0"/>
        <v>0.41807909604519766</v>
      </c>
      <c r="G28">
        <f t="shared" si="1"/>
        <v>37</v>
      </c>
      <c r="H28">
        <f t="shared" si="2"/>
        <v>2.8300000000000018</v>
      </c>
      <c r="I28">
        <f t="shared" si="3"/>
        <v>0.5572765850000001</v>
      </c>
      <c r="J28">
        <f t="shared" si="4"/>
        <v>0.33998160000000005</v>
      </c>
      <c r="K28">
        <f t="shared" si="5"/>
        <v>0.21729498500000005</v>
      </c>
      <c r="L28">
        <v>1</v>
      </c>
      <c r="V28">
        <v>6.9</v>
      </c>
      <c r="W28">
        <v>9.3000000000000007</v>
      </c>
      <c r="X28">
        <f t="shared" si="6"/>
        <v>2.4000000000000004</v>
      </c>
    </row>
    <row r="29" spans="1:24" x14ac:dyDescent="0.25">
      <c r="A29" s="26">
        <v>223</v>
      </c>
      <c r="B29" s="26">
        <v>19.509999999999991</v>
      </c>
      <c r="C29">
        <v>189</v>
      </c>
      <c r="D29">
        <v>16.7</v>
      </c>
      <c r="E29">
        <v>10.6</v>
      </c>
      <c r="F29">
        <f t="shared" si="0"/>
        <v>0.3652694610778443</v>
      </c>
      <c r="G29">
        <f t="shared" si="1"/>
        <v>34</v>
      </c>
      <c r="H29">
        <f t="shared" si="2"/>
        <v>2.8099999999999916</v>
      </c>
      <c r="I29">
        <f t="shared" si="3"/>
        <v>0.4851063949999998</v>
      </c>
      <c r="J29">
        <f t="shared" si="4"/>
        <v>0.29827035000000002</v>
      </c>
      <c r="K29">
        <f t="shared" si="5"/>
        <v>0.18683604499999978</v>
      </c>
      <c r="L29">
        <v>1</v>
      </c>
      <c r="V29">
        <v>8.5</v>
      </c>
      <c r="W29">
        <v>10</v>
      </c>
      <c r="X29">
        <f t="shared" si="6"/>
        <v>1.5</v>
      </c>
    </row>
    <row r="30" spans="1:24" x14ac:dyDescent="0.25">
      <c r="A30" s="26">
        <v>245</v>
      </c>
      <c r="B30" s="26">
        <v>21.710000000000008</v>
      </c>
      <c r="C30">
        <v>201</v>
      </c>
      <c r="D30">
        <v>17.5</v>
      </c>
      <c r="E30">
        <v>10.5</v>
      </c>
      <c r="F30">
        <f t="shared" si="0"/>
        <v>0.4</v>
      </c>
      <c r="G30">
        <f t="shared" si="1"/>
        <v>44</v>
      </c>
      <c r="H30">
        <f t="shared" si="2"/>
        <v>4.210000000000008</v>
      </c>
      <c r="I30">
        <f t="shared" si="3"/>
        <v>0.65157137500000017</v>
      </c>
      <c r="J30">
        <f t="shared" si="4"/>
        <v>0.35350875000000004</v>
      </c>
      <c r="K30">
        <f t="shared" si="5"/>
        <v>0.29806262500000014</v>
      </c>
      <c r="L30">
        <v>1</v>
      </c>
      <c r="V30">
        <v>7.9</v>
      </c>
      <c r="W30">
        <v>9.6999999999999993</v>
      </c>
      <c r="X30">
        <f t="shared" si="6"/>
        <v>1.7999999999999989</v>
      </c>
    </row>
    <row r="31" spans="1:24" x14ac:dyDescent="0.25">
      <c r="A31" s="26">
        <v>248</v>
      </c>
      <c r="B31" s="26">
        <v>19.310000000000002</v>
      </c>
      <c r="C31">
        <v>191</v>
      </c>
      <c r="D31">
        <v>16.7</v>
      </c>
      <c r="E31">
        <v>7.9</v>
      </c>
      <c r="F31">
        <f t="shared" si="0"/>
        <v>0.52694610778443107</v>
      </c>
      <c r="G31">
        <f t="shared" si="1"/>
        <v>57</v>
      </c>
      <c r="H31">
        <f t="shared" si="2"/>
        <v>2.610000000000003</v>
      </c>
      <c r="I31">
        <f t="shared" si="3"/>
        <v>0.59382111999999998</v>
      </c>
      <c r="J31">
        <f t="shared" si="4"/>
        <v>0.30461634999999998</v>
      </c>
      <c r="K31">
        <f t="shared" si="5"/>
        <v>0.28920477</v>
      </c>
      <c r="L31">
        <v>1</v>
      </c>
      <c r="V31">
        <v>9</v>
      </c>
      <c r="W31">
        <v>10.3</v>
      </c>
      <c r="X31">
        <f t="shared" si="6"/>
        <v>1.3000000000000007</v>
      </c>
    </row>
    <row r="32" spans="1:24" x14ac:dyDescent="0.25">
      <c r="A32" s="26">
        <v>206</v>
      </c>
      <c r="B32" s="26">
        <v>18.699999999999989</v>
      </c>
      <c r="C32">
        <v>173</v>
      </c>
      <c r="D32">
        <v>16.7</v>
      </c>
      <c r="E32">
        <v>9.1999999999999993</v>
      </c>
      <c r="F32">
        <f t="shared" si="0"/>
        <v>0.44910179640718567</v>
      </c>
      <c r="G32">
        <f t="shared" si="1"/>
        <v>33</v>
      </c>
      <c r="H32">
        <f t="shared" si="2"/>
        <v>1.9999999999999893</v>
      </c>
      <c r="I32">
        <f t="shared" si="3"/>
        <v>0.3967765999999997</v>
      </c>
      <c r="J32">
        <f t="shared" si="4"/>
        <v>0.24990714999999997</v>
      </c>
      <c r="K32">
        <f t="shared" si="5"/>
        <v>0.14686944999999973</v>
      </c>
      <c r="L32">
        <v>1</v>
      </c>
      <c r="V32">
        <v>10.3</v>
      </c>
      <c r="W32">
        <v>10.5</v>
      </c>
      <c r="X32">
        <f t="shared" si="6"/>
        <v>0.19999999999999929</v>
      </c>
    </row>
    <row r="33" spans="1:24" x14ac:dyDescent="0.25">
      <c r="A33" s="26">
        <v>229</v>
      </c>
      <c r="B33" s="26">
        <v>19.189999999999998</v>
      </c>
      <c r="C33">
        <v>177</v>
      </c>
      <c r="D33">
        <v>16.3</v>
      </c>
      <c r="E33">
        <v>8.3000000000000007</v>
      </c>
      <c r="F33">
        <f t="shared" si="0"/>
        <v>0.49079754601226994</v>
      </c>
      <c r="G33">
        <f t="shared" si="1"/>
        <v>52</v>
      </c>
      <c r="H33">
        <f t="shared" si="2"/>
        <v>2.889999999999997</v>
      </c>
      <c r="I33">
        <f t="shared" si="3"/>
        <v>0.50317139499999997</v>
      </c>
      <c r="J33">
        <f t="shared" si="4"/>
        <v>0.25533134999999996</v>
      </c>
      <c r="K33">
        <f t="shared" si="5"/>
        <v>0.24784004500000001</v>
      </c>
      <c r="L33">
        <v>1</v>
      </c>
      <c r="V33">
        <v>8.5</v>
      </c>
      <c r="W33">
        <v>9.4</v>
      </c>
      <c r="X33">
        <f t="shared" si="6"/>
        <v>0.90000000000000036</v>
      </c>
    </row>
    <row r="34" spans="1:24" x14ac:dyDescent="0.25">
      <c r="A34" s="26">
        <v>200</v>
      </c>
      <c r="B34" s="26">
        <v>18.320000000000022</v>
      </c>
      <c r="C34">
        <v>164</v>
      </c>
      <c r="D34">
        <v>14.5</v>
      </c>
      <c r="E34">
        <v>9.6999999999999993</v>
      </c>
      <c r="F34">
        <f t="shared" si="0"/>
        <v>0.33103448275862074</v>
      </c>
      <c r="G34">
        <f t="shared" si="1"/>
        <v>36</v>
      </c>
      <c r="H34">
        <f t="shared" si="2"/>
        <v>3.8200000000000216</v>
      </c>
      <c r="I34">
        <f t="shared" si="3"/>
        <v>0.3664000000000005</v>
      </c>
      <c r="J34">
        <f t="shared" si="4"/>
        <v>0.19499600000000003</v>
      </c>
      <c r="K34">
        <f t="shared" si="5"/>
        <v>0.17140400000000047</v>
      </c>
      <c r="L34">
        <v>1</v>
      </c>
      <c r="V34">
        <v>7.6</v>
      </c>
      <c r="W34">
        <v>8.9</v>
      </c>
      <c r="X34">
        <f t="shared" si="6"/>
        <v>1.3000000000000007</v>
      </c>
    </row>
    <row r="35" spans="1:24" x14ac:dyDescent="0.25">
      <c r="A35" s="26">
        <v>209</v>
      </c>
      <c r="B35" s="26">
        <v>18.79000000000002</v>
      </c>
      <c r="C35">
        <v>178</v>
      </c>
      <c r="D35">
        <v>17</v>
      </c>
      <c r="E35">
        <v>9.1999999999999993</v>
      </c>
      <c r="F35">
        <f t="shared" si="0"/>
        <v>0.45882352941176474</v>
      </c>
      <c r="G35">
        <f t="shared" si="1"/>
        <v>31</v>
      </c>
      <c r="H35">
        <f t="shared" si="2"/>
        <v>1.7900000000000205</v>
      </c>
      <c r="I35">
        <f t="shared" si="3"/>
        <v>0.41038299500000042</v>
      </c>
      <c r="J35">
        <f t="shared" si="4"/>
        <v>0.269314</v>
      </c>
      <c r="K35">
        <f t="shared" si="5"/>
        <v>0.14106899500000042</v>
      </c>
      <c r="L35">
        <v>1</v>
      </c>
      <c r="V35">
        <v>7.6</v>
      </c>
      <c r="W35">
        <v>9.5</v>
      </c>
      <c r="X35">
        <f t="shared" si="6"/>
        <v>1.9000000000000004</v>
      </c>
    </row>
    <row r="36" spans="1:24" x14ac:dyDescent="0.25">
      <c r="A36" s="26">
        <v>230</v>
      </c>
      <c r="B36" s="26">
        <v>21.53</v>
      </c>
      <c r="C36">
        <v>186</v>
      </c>
      <c r="D36">
        <v>18</v>
      </c>
      <c r="E36">
        <v>9.6</v>
      </c>
      <c r="F36">
        <f t="shared" si="0"/>
        <v>0.46666666666666667</v>
      </c>
      <c r="G36">
        <f t="shared" si="1"/>
        <v>44</v>
      </c>
      <c r="H36">
        <f t="shared" si="2"/>
        <v>3.5300000000000011</v>
      </c>
      <c r="I36">
        <f t="shared" si="3"/>
        <v>0.56946850000000004</v>
      </c>
      <c r="J36">
        <f t="shared" si="4"/>
        <v>0.31136400000000003</v>
      </c>
      <c r="K36">
        <f t="shared" si="5"/>
        <v>0.25810450000000001</v>
      </c>
      <c r="L36">
        <v>1</v>
      </c>
      <c r="V36">
        <v>8</v>
      </c>
      <c r="W36">
        <v>8.4</v>
      </c>
      <c r="X36">
        <f t="shared" si="6"/>
        <v>0.40000000000000036</v>
      </c>
    </row>
    <row r="37" spans="1:24" x14ac:dyDescent="0.25">
      <c r="A37" s="26">
        <v>240</v>
      </c>
      <c r="B37" s="26">
        <v>20.629999999999995</v>
      </c>
      <c r="C37">
        <v>194</v>
      </c>
      <c r="D37">
        <v>17.899999999999999</v>
      </c>
      <c r="E37">
        <v>9.3000000000000007</v>
      </c>
      <c r="F37">
        <f t="shared" si="0"/>
        <v>0.48044692737430161</v>
      </c>
      <c r="G37">
        <f t="shared" si="1"/>
        <v>46</v>
      </c>
      <c r="H37">
        <f t="shared" si="2"/>
        <v>2.7299999999999969</v>
      </c>
      <c r="I37">
        <f t="shared" si="3"/>
        <v>0.59414399999999989</v>
      </c>
      <c r="J37">
        <f t="shared" si="4"/>
        <v>0.33684219999999998</v>
      </c>
      <c r="K37">
        <f t="shared" si="5"/>
        <v>0.25730179999999991</v>
      </c>
      <c r="L37">
        <v>1</v>
      </c>
      <c r="V37">
        <v>7.3</v>
      </c>
      <c r="W37">
        <v>8.3000000000000007</v>
      </c>
      <c r="X37">
        <f t="shared" si="6"/>
        <v>1.0000000000000009</v>
      </c>
    </row>
    <row r="38" spans="1:24" x14ac:dyDescent="0.25">
      <c r="A38" s="26">
        <v>205</v>
      </c>
      <c r="B38" s="26">
        <v>19.310000000000002</v>
      </c>
      <c r="C38">
        <v>163</v>
      </c>
      <c r="D38">
        <v>16.8</v>
      </c>
      <c r="E38">
        <v>11</v>
      </c>
      <c r="F38">
        <f t="shared" si="0"/>
        <v>0.34523809523809529</v>
      </c>
      <c r="G38">
        <f t="shared" si="1"/>
        <v>42</v>
      </c>
      <c r="H38">
        <f t="shared" si="2"/>
        <v>2.5100000000000016</v>
      </c>
      <c r="I38">
        <f t="shared" si="3"/>
        <v>0.40575137499999997</v>
      </c>
      <c r="J38">
        <f t="shared" si="4"/>
        <v>0.22317960000000003</v>
      </c>
      <c r="K38">
        <f t="shared" si="5"/>
        <v>0.18257177499999994</v>
      </c>
      <c r="L38">
        <v>1</v>
      </c>
      <c r="V38">
        <v>7.3</v>
      </c>
      <c r="W38">
        <v>9.5</v>
      </c>
      <c r="X38">
        <f t="shared" si="6"/>
        <v>2.2000000000000002</v>
      </c>
    </row>
    <row r="39" spans="1:24" x14ac:dyDescent="0.25">
      <c r="A39" s="26">
        <v>234</v>
      </c>
      <c r="B39" s="26">
        <v>17.75</v>
      </c>
      <c r="C39">
        <v>193</v>
      </c>
      <c r="D39">
        <v>15.8</v>
      </c>
      <c r="E39">
        <v>7.9</v>
      </c>
      <c r="F39">
        <f t="shared" si="0"/>
        <v>0.5</v>
      </c>
      <c r="G39">
        <f t="shared" si="1"/>
        <v>41</v>
      </c>
      <c r="H39">
        <f t="shared" si="2"/>
        <v>1.9499999999999993</v>
      </c>
      <c r="I39">
        <f t="shared" si="3"/>
        <v>0.48595950000000004</v>
      </c>
      <c r="J39">
        <f t="shared" si="4"/>
        <v>0.29426710000000006</v>
      </c>
      <c r="K39">
        <f t="shared" si="5"/>
        <v>0.19169239999999999</v>
      </c>
      <c r="L39">
        <v>1</v>
      </c>
      <c r="V39">
        <v>6.55</v>
      </c>
      <c r="W39">
        <v>10.3</v>
      </c>
      <c r="X39">
        <f t="shared" si="6"/>
        <v>3.7500000000000009</v>
      </c>
    </row>
    <row r="40" spans="1:24" x14ac:dyDescent="0.25">
      <c r="A40" s="26">
        <v>246</v>
      </c>
      <c r="B40" s="26">
        <v>20.769999999999982</v>
      </c>
      <c r="C40">
        <v>209</v>
      </c>
      <c r="D40">
        <v>17.95</v>
      </c>
      <c r="E40">
        <v>10.45</v>
      </c>
      <c r="F40">
        <f t="shared" si="0"/>
        <v>0.4178272980501393</v>
      </c>
      <c r="G40">
        <f t="shared" si="1"/>
        <v>37</v>
      </c>
      <c r="H40">
        <f t="shared" si="2"/>
        <v>2.8199999999999825</v>
      </c>
      <c r="I40">
        <f t="shared" si="3"/>
        <v>0.6284586599999995</v>
      </c>
      <c r="J40">
        <f t="shared" si="4"/>
        <v>0.39203697499999995</v>
      </c>
      <c r="K40">
        <f t="shared" si="5"/>
        <v>0.23642168499999955</v>
      </c>
      <c r="L40">
        <v>1</v>
      </c>
      <c r="V40">
        <v>7.65</v>
      </c>
      <c r="W40">
        <v>9.6</v>
      </c>
      <c r="X40">
        <f t="shared" si="6"/>
        <v>1.9499999999999993</v>
      </c>
    </row>
    <row r="41" spans="1:24" x14ac:dyDescent="0.25">
      <c r="A41" s="26">
        <v>220</v>
      </c>
      <c r="B41" s="26">
        <v>19.730000000000018</v>
      </c>
      <c r="C41">
        <v>180</v>
      </c>
      <c r="D41">
        <v>17.05</v>
      </c>
      <c r="E41">
        <v>9.5500000000000007</v>
      </c>
      <c r="F41">
        <f t="shared" si="0"/>
        <v>0.43988269794721407</v>
      </c>
      <c r="G41">
        <f t="shared" si="1"/>
        <v>40</v>
      </c>
      <c r="H41">
        <f t="shared" si="2"/>
        <v>2.6800000000000175</v>
      </c>
      <c r="I41">
        <f t="shared" si="3"/>
        <v>0.47746600000000045</v>
      </c>
      <c r="J41">
        <f t="shared" si="4"/>
        <v>0.27621000000000001</v>
      </c>
      <c r="K41">
        <f t="shared" si="5"/>
        <v>0.20125600000000043</v>
      </c>
      <c r="L41">
        <v>1</v>
      </c>
      <c r="V41">
        <v>7.3</v>
      </c>
      <c r="W41">
        <v>9.5</v>
      </c>
      <c r="X41">
        <f t="shared" si="6"/>
        <v>2.2000000000000002</v>
      </c>
    </row>
    <row r="42" spans="1:24" x14ac:dyDescent="0.25">
      <c r="A42" s="26">
        <v>220</v>
      </c>
      <c r="B42" s="26">
        <v>18.460000000000008</v>
      </c>
      <c r="C42">
        <v>172</v>
      </c>
      <c r="D42">
        <v>15.75</v>
      </c>
      <c r="E42">
        <v>9.25</v>
      </c>
      <c r="F42">
        <f t="shared" si="0"/>
        <v>0.41269841269841268</v>
      </c>
      <c r="G42">
        <f t="shared" si="1"/>
        <v>48</v>
      </c>
      <c r="H42">
        <f t="shared" si="2"/>
        <v>2.710000000000008</v>
      </c>
      <c r="I42">
        <f t="shared" si="3"/>
        <v>0.44673200000000018</v>
      </c>
      <c r="J42">
        <f t="shared" si="4"/>
        <v>0.23297399999999996</v>
      </c>
      <c r="K42">
        <f t="shared" si="5"/>
        <v>0.21375800000000023</v>
      </c>
      <c r="L42">
        <v>1</v>
      </c>
      <c r="V42">
        <v>6.65</v>
      </c>
      <c r="W42">
        <v>7.3</v>
      </c>
      <c r="X42">
        <f t="shared" si="6"/>
        <v>0.64999999999999947</v>
      </c>
    </row>
    <row r="43" spans="1:24" x14ac:dyDescent="0.25">
      <c r="A43" s="26">
        <v>249</v>
      </c>
      <c r="B43" s="26">
        <v>19.109999999999985</v>
      </c>
      <c r="C43">
        <v>207</v>
      </c>
      <c r="D43">
        <v>17.3</v>
      </c>
      <c r="E43">
        <v>10.6</v>
      </c>
      <c r="F43">
        <f t="shared" si="0"/>
        <v>0.38728323699421968</v>
      </c>
      <c r="G43">
        <f t="shared" si="1"/>
        <v>42</v>
      </c>
      <c r="H43">
        <f t="shared" si="2"/>
        <v>1.8099999999999845</v>
      </c>
      <c r="I43">
        <f t="shared" si="3"/>
        <v>0.59241955499999954</v>
      </c>
      <c r="J43">
        <f t="shared" si="4"/>
        <v>0.37064385</v>
      </c>
      <c r="K43">
        <f t="shared" si="5"/>
        <v>0.22177570499999955</v>
      </c>
      <c r="L43">
        <v>1</v>
      </c>
      <c r="V43">
        <v>8.85</v>
      </c>
      <c r="W43">
        <v>8.1</v>
      </c>
      <c r="X43">
        <f t="shared" si="6"/>
        <v>-0.75</v>
      </c>
    </row>
    <row r="44" spans="1:24" x14ac:dyDescent="0.25">
      <c r="A44" s="26">
        <v>217</v>
      </c>
      <c r="B44" s="26">
        <v>18.039999999999992</v>
      </c>
      <c r="C44">
        <v>201</v>
      </c>
      <c r="D44">
        <v>17.3</v>
      </c>
      <c r="E44">
        <v>10</v>
      </c>
      <c r="F44">
        <f t="shared" si="0"/>
        <v>0.42196531791907516</v>
      </c>
      <c r="G44">
        <f t="shared" si="1"/>
        <v>16</v>
      </c>
      <c r="H44">
        <f t="shared" si="2"/>
        <v>0.73999999999999133</v>
      </c>
      <c r="I44">
        <f t="shared" si="3"/>
        <v>0.42474277999999982</v>
      </c>
      <c r="J44">
        <f t="shared" si="4"/>
        <v>0.34946865000000005</v>
      </c>
      <c r="K44">
        <f t="shared" si="5"/>
        <v>7.5274129999999773E-2</v>
      </c>
      <c r="L44">
        <v>1</v>
      </c>
      <c r="V44">
        <v>9.65</v>
      </c>
      <c r="W44">
        <v>9.1999999999999993</v>
      </c>
      <c r="X44">
        <f t="shared" si="6"/>
        <v>-0.45000000000000107</v>
      </c>
    </row>
    <row r="45" spans="1:24" x14ac:dyDescent="0.25">
      <c r="A45" s="26">
        <v>246</v>
      </c>
      <c r="B45" s="26">
        <v>18.990000000000009</v>
      </c>
      <c r="C45">
        <v>214</v>
      </c>
      <c r="D45">
        <v>18.2</v>
      </c>
      <c r="E45">
        <v>11.8</v>
      </c>
      <c r="F45">
        <f t="shared" si="0"/>
        <v>0.35164835164835156</v>
      </c>
      <c r="G45">
        <f t="shared" si="1"/>
        <v>32</v>
      </c>
      <c r="H45">
        <f t="shared" si="2"/>
        <v>0.79000000000000981</v>
      </c>
      <c r="I45">
        <f t="shared" si="3"/>
        <v>0.5745994200000003</v>
      </c>
      <c r="J45">
        <f t="shared" si="4"/>
        <v>0.41674359999999994</v>
      </c>
      <c r="K45">
        <f t="shared" si="5"/>
        <v>0.15785582000000037</v>
      </c>
      <c r="L45">
        <v>1</v>
      </c>
      <c r="V45">
        <v>7.2</v>
      </c>
      <c r="W45">
        <v>7</v>
      </c>
      <c r="X45">
        <f t="shared" si="6"/>
        <v>-0.20000000000000018</v>
      </c>
    </row>
    <row r="46" spans="1:24" x14ac:dyDescent="0.25">
      <c r="A46" s="26">
        <v>264</v>
      </c>
      <c r="B46" s="26">
        <v>18.069999999999993</v>
      </c>
      <c r="C46">
        <v>231</v>
      </c>
      <c r="D46">
        <v>16.600000000000001</v>
      </c>
      <c r="E46">
        <v>7.6</v>
      </c>
      <c r="F46">
        <f t="shared" si="0"/>
        <v>0.54216867469879526</v>
      </c>
      <c r="G46">
        <f t="shared" si="1"/>
        <v>33</v>
      </c>
      <c r="H46">
        <f t="shared" si="2"/>
        <v>1.4699999999999918</v>
      </c>
      <c r="I46">
        <f t="shared" si="3"/>
        <v>0.62970335999999982</v>
      </c>
      <c r="J46">
        <f t="shared" si="4"/>
        <v>0.44289630000000008</v>
      </c>
      <c r="K46">
        <f t="shared" si="5"/>
        <v>0.18680705999999975</v>
      </c>
      <c r="L46">
        <v>1</v>
      </c>
      <c r="V46">
        <v>5.4566666666666661</v>
      </c>
      <c r="W46">
        <v>8.8000000000000007</v>
      </c>
      <c r="X46">
        <f t="shared" si="6"/>
        <v>3.3433333333333346</v>
      </c>
    </row>
    <row r="47" spans="1:24" x14ac:dyDescent="0.25">
      <c r="A47" s="26">
        <v>234</v>
      </c>
      <c r="B47" s="26">
        <v>21.170000000000016</v>
      </c>
      <c r="C47">
        <v>197</v>
      </c>
      <c r="D47">
        <v>17.600000000000001</v>
      </c>
      <c r="E47">
        <v>10.3</v>
      </c>
      <c r="F47">
        <f t="shared" si="0"/>
        <v>0.41477272727272729</v>
      </c>
      <c r="G47">
        <f t="shared" si="1"/>
        <v>37</v>
      </c>
      <c r="H47">
        <f t="shared" si="2"/>
        <v>3.5700000000000145</v>
      </c>
      <c r="I47">
        <f t="shared" si="3"/>
        <v>0.57959226000000053</v>
      </c>
      <c r="J47">
        <f t="shared" si="4"/>
        <v>0.34151920000000008</v>
      </c>
      <c r="K47">
        <f t="shared" si="5"/>
        <v>0.23807306000000045</v>
      </c>
      <c r="L47">
        <v>1</v>
      </c>
      <c r="V47">
        <v>6.1</v>
      </c>
      <c r="W47">
        <v>7.1</v>
      </c>
      <c r="X47">
        <f t="shared" si="6"/>
        <v>1</v>
      </c>
    </row>
    <row r="48" spans="1:24" x14ac:dyDescent="0.25">
      <c r="A48" s="26">
        <v>256</v>
      </c>
      <c r="B48" s="26">
        <v>19.800000000000011</v>
      </c>
      <c r="C48">
        <v>207</v>
      </c>
      <c r="D48">
        <v>17.100000000000001</v>
      </c>
      <c r="E48">
        <v>9.6999999999999993</v>
      </c>
      <c r="F48">
        <f t="shared" si="0"/>
        <v>0.43274853801169599</v>
      </c>
      <c r="G48">
        <f t="shared" si="1"/>
        <v>49</v>
      </c>
      <c r="H48">
        <f t="shared" si="2"/>
        <v>2.7000000000000099</v>
      </c>
      <c r="I48">
        <f t="shared" si="3"/>
        <v>0.64880640000000034</v>
      </c>
      <c r="J48">
        <f t="shared" si="4"/>
        <v>0.36635895000000002</v>
      </c>
      <c r="K48">
        <f t="shared" si="5"/>
        <v>0.28244745000000032</v>
      </c>
      <c r="L48">
        <v>1</v>
      </c>
      <c r="V48">
        <v>7.6</v>
      </c>
      <c r="W48">
        <v>8.4</v>
      </c>
      <c r="X48">
        <f t="shared" si="6"/>
        <v>0.80000000000000071</v>
      </c>
    </row>
    <row r="49" spans="1:24" x14ac:dyDescent="0.25">
      <c r="A49" s="26">
        <v>242</v>
      </c>
      <c r="B49" s="26">
        <v>18.610000000000014</v>
      </c>
      <c r="C49">
        <v>203</v>
      </c>
      <c r="D49">
        <v>16.600000000000001</v>
      </c>
      <c r="E49">
        <v>7.8</v>
      </c>
      <c r="F49">
        <f t="shared" si="0"/>
        <v>0.53012048192771088</v>
      </c>
      <c r="G49">
        <f t="shared" si="1"/>
        <v>39</v>
      </c>
      <c r="H49">
        <f t="shared" si="2"/>
        <v>2.0100000000000122</v>
      </c>
      <c r="I49">
        <f t="shared" si="3"/>
        <v>0.54493802000000036</v>
      </c>
      <c r="J49">
        <f t="shared" si="4"/>
        <v>0.34203470000000002</v>
      </c>
      <c r="K49">
        <f t="shared" si="5"/>
        <v>0.20290332000000033</v>
      </c>
      <c r="L49">
        <v>1</v>
      </c>
      <c r="V49">
        <v>8.35</v>
      </c>
      <c r="W49">
        <v>9.4</v>
      </c>
      <c r="X49">
        <f t="shared" si="6"/>
        <v>1.0500000000000007</v>
      </c>
    </row>
    <row r="50" spans="1:24" x14ac:dyDescent="0.25">
      <c r="A50" s="26">
        <v>228</v>
      </c>
      <c r="B50" s="26">
        <v>19.610000000000014</v>
      </c>
      <c r="C50">
        <v>196</v>
      </c>
      <c r="D50">
        <v>17.3</v>
      </c>
      <c r="E50">
        <v>10.4</v>
      </c>
      <c r="F50">
        <f t="shared" si="0"/>
        <v>0.39884393063583817</v>
      </c>
      <c r="G50">
        <f t="shared" si="1"/>
        <v>32</v>
      </c>
      <c r="H50">
        <f t="shared" si="2"/>
        <v>2.3100000000000129</v>
      </c>
      <c r="I50">
        <f t="shared" si="3"/>
        <v>0.5097031200000004</v>
      </c>
      <c r="J50">
        <f t="shared" si="4"/>
        <v>0.33229840000000005</v>
      </c>
      <c r="K50">
        <f t="shared" si="5"/>
        <v>0.17740472000000035</v>
      </c>
      <c r="L50">
        <v>1</v>
      </c>
      <c r="V50">
        <v>4.5999999999999996</v>
      </c>
      <c r="W50">
        <v>6.1</v>
      </c>
      <c r="X50">
        <f t="shared" si="6"/>
        <v>1.5</v>
      </c>
    </row>
    <row r="51" spans="1:24" x14ac:dyDescent="0.25">
      <c r="A51" s="26">
        <v>211</v>
      </c>
      <c r="B51" s="26">
        <v>18.259999999999991</v>
      </c>
      <c r="C51">
        <v>184</v>
      </c>
      <c r="D51">
        <v>15.8</v>
      </c>
      <c r="E51">
        <v>9.1</v>
      </c>
      <c r="F51">
        <f t="shared" si="0"/>
        <v>0.42405063291139244</v>
      </c>
      <c r="G51">
        <f t="shared" si="1"/>
        <v>27</v>
      </c>
      <c r="H51">
        <f t="shared" si="2"/>
        <v>2.4599999999999902</v>
      </c>
      <c r="I51">
        <f t="shared" si="3"/>
        <v>0.40647672999999979</v>
      </c>
      <c r="J51">
        <f t="shared" si="4"/>
        <v>0.26746239999999999</v>
      </c>
      <c r="K51">
        <f t="shared" si="5"/>
        <v>0.1390143299999998</v>
      </c>
      <c r="L51">
        <v>1</v>
      </c>
      <c r="V51">
        <v>9.3000000000000007</v>
      </c>
      <c r="W51">
        <v>9.3000000000000007</v>
      </c>
      <c r="X51">
        <f t="shared" si="6"/>
        <v>0</v>
      </c>
    </row>
    <row r="52" spans="1:24" x14ac:dyDescent="0.25">
      <c r="A52" s="26">
        <v>216</v>
      </c>
      <c r="B52" s="26">
        <v>20.110000000000014</v>
      </c>
      <c r="C52">
        <v>173</v>
      </c>
      <c r="D52">
        <v>16.7</v>
      </c>
      <c r="E52">
        <v>9.8000000000000007</v>
      </c>
      <c r="F52">
        <f t="shared" si="0"/>
        <v>0.4131736526946107</v>
      </c>
      <c r="G52">
        <f t="shared" si="1"/>
        <v>43</v>
      </c>
      <c r="H52">
        <f t="shared" si="2"/>
        <v>3.4100000000000144</v>
      </c>
      <c r="I52">
        <f t="shared" si="3"/>
        <v>0.46912608000000028</v>
      </c>
      <c r="J52">
        <f t="shared" si="4"/>
        <v>0.24990714999999997</v>
      </c>
      <c r="K52">
        <f t="shared" si="5"/>
        <v>0.21921893000000031</v>
      </c>
      <c r="L52">
        <v>1</v>
      </c>
      <c r="V52">
        <v>7.5</v>
      </c>
      <c r="W52">
        <v>8</v>
      </c>
      <c r="X52">
        <f t="shared" si="6"/>
        <v>0.5</v>
      </c>
    </row>
    <row r="53" spans="1:24" x14ac:dyDescent="0.25">
      <c r="A53" s="26">
        <v>255</v>
      </c>
      <c r="B53" s="26">
        <v>19.850000000000023</v>
      </c>
      <c r="C53">
        <v>197</v>
      </c>
      <c r="D53">
        <v>16.7</v>
      </c>
      <c r="E53">
        <v>9.6999999999999993</v>
      </c>
      <c r="F53">
        <f t="shared" si="0"/>
        <v>0.41916167664670662</v>
      </c>
      <c r="G53">
        <f t="shared" si="1"/>
        <v>58</v>
      </c>
      <c r="H53">
        <f t="shared" si="2"/>
        <v>3.1500000000000234</v>
      </c>
      <c r="I53">
        <f t="shared" si="3"/>
        <v>0.64537312500000077</v>
      </c>
      <c r="J53">
        <f t="shared" si="4"/>
        <v>0.32405515000000001</v>
      </c>
      <c r="K53">
        <f t="shared" si="5"/>
        <v>0.32131797500000076</v>
      </c>
      <c r="L53">
        <v>1</v>
      </c>
      <c r="V53">
        <v>2.85</v>
      </c>
      <c r="W53">
        <v>2.9</v>
      </c>
      <c r="X53">
        <f t="shared" si="6"/>
        <v>4.9999999999999822E-2</v>
      </c>
    </row>
    <row r="54" spans="1:24" x14ac:dyDescent="0.25">
      <c r="A54" s="26">
        <v>245</v>
      </c>
      <c r="B54" s="26">
        <v>19.349999999999994</v>
      </c>
      <c r="C54">
        <v>191</v>
      </c>
      <c r="D54">
        <v>16.7</v>
      </c>
      <c r="E54">
        <v>10</v>
      </c>
      <c r="F54">
        <f t="shared" si="0"/>
        <v>0.40119760479041916</v>
      </c>
      <c r="G54">
        <f t="shared" si="1"/>
        <v>54</v>
      </c>
      <c r="H54">
        <f t="shared" si="2"/>
        <v>2.649999999999995</v>
      </c>
      <c r="I54">
        <f t="shared" si="3"/>
        <v>0.58074187499999974</v>
      </c>
      <c r="J54">
        <f t="shared" si="4"/>
        <v>0.30461634999999998</v>
      </c>
      <c r="K54">
        <f t="shared" si="5"/>
        <v>0.27612552499999976</v>
      </c>
      <c r="L54">
        <v>1</v>
      </c>
      <c r="V54">
        <v>5.8</v>
      </c>
      <c r="W54">
        <v>7.9</v>
      </c>
      <c r="X54">
        <f t="shared" si="6"/>
        <v>2.1000000000000005</v>
      </c>
    </row>
    <row r="55" spans="1:24" x14ac:dyDescent="0.25">
      <c r="A55" s="26">
        <v>240</v>
      </c>
      <c r="B55" s="26">
        <v>20.5</v>
      </c>
      <c r="C55">
        <v>213</v>
      </c>
      <c r="D55">
        <v>18.100000000000001</v>
      </c>
      <c r="E55">
        <v>9.6</v>
      </c>
      <c r="F55">
        <f t="shared" si="0"/>
        <v>0.46961325966850836</v>
      </c>
      <c r="G55">
        <f t="shared" si="1"/>
        <v>27</v>
      </c>
      <c r="H55">
        <f t="shared" si="2"/>
        <v>2.3999999999999986</v>
      </c>
      <c r="I55">
        <f t="shared" si="3"/>
        <v>0.59040000000000004</v>
      </c>
      <c r="J55">
        <f t="shared" si="4"/>
        <v>0.41058945000000002</v>
      </c>
      <c r="K55">
        <f t="shared" si="5"/>
        <v>0.17981055000000001</v>
      </c>
      <c r="L55">
        <v>1</v>
      </c>
      <c r="V55">
        <v>7.9</v>
      </c>
      <c r="W55">
        <v>9.4</v>
      </c>
      <c r="X55">
        <f t="shared" si="6"/>
        <v>1.5</v>
      </c>
    </row>
    <row r="56" spans="1:24" x14ac:dyDescent="0.25">
      <c r="A56" s="26">
        <v>235</v>
      </c>
      <c r="B56" s="26">
        <v>20.060000000000002</v>
      </c>
      <c r="C56">
        <v>199</v>
      </c>
      <c r="D56">
        <v>17.7</v>
      </c>
      <c r="E56">
        <v>9.5</v>
      </c>
      <c r="F56">
        <f t="shared" si="0"/>
        <v>0.4632768361581921</v>
      </c>
      <c r="G56">
        <f t="shared" si="1"/>
        <v>36</v>
      </c>
      <c r="H56">
        <f t="shared" si="2"/>
        <v>2.360000000000003</v>
      </c>
      <c r="I56">
        <f t="shared" si="3"/>
        <v>0.55390675</v>
      </c>
      <c r="J56">
        <f t="shared" si="4"/>
        <v>0.35046885</v>
      </c>
      <c r="K56">
        <f t="shared" si="5"/>
        <v>0.2034379</v>
      </c>
      <c r="L56">
        <v>1</v>
      </c>
      <c r="V56">
        <v>2.5499999999999998</v>
      </c>
      <c r="W56">
        <v>2.6</v>
      </c>
      <c r="X56">
        <f t="shared" si="6"/>
        <v>5.0000000000000266E-2</v>
      </c>
    </row>
    <row r="57" spans="1:24" x14ac:dyDescent="0.25">
      <c r="A57" s="26">
        <v>193</v>
      </c>
      <c r="B57" s="26">
        <v>19.28</v>
      </c>
      <c r="C57">
        <v>165</v>
      </c>
      <c r="D57">
        <v>15.9</v>
      </c>
      <c r="E57">
        <v>10</v>
      </c>
      <c r="F57">
        <f t="shared" si="0"/>
        <v>0.37106918238993714</v>
      </c>
      <c r="G57">
        <f t="shared" si="1"/>
        <v>28</v>
      </c>
      <c r="H57">
        <f t="shared" si="2"/>
        <v>3.3800000000000008</v>
      </c>
      <c r="I57">
        <f t="shared" si="3"/>
        <v>0.35908036000000004</v>
      </c>
      <c r="J57">
        <f t="shared" si="4"/>
        <v>0.21643875000000001</v>
      </c>
      <c r="K57">
        <f t="shared" si="5"/>
        <v>0.14264161000000003</v>
      </c>
      <c r="L57">
        <v>1</v>
      </c>
      <c r="V57">
        <v>6.6</v>
      </c>
      <c r="W57">
        <v>7.6</v>
      </c>
      <c r="X57">
        <f t="shared" si="6"/>
        <v>1</v>
      </c>
    </row>
    <row r="58" spans="1:24" x14ac:dyDescent="0.25">
      <c r="A58" s="26">
        <v>223</v>
      </c>
      <c r="B58" s="26">
        <v>20.300000000000011</v>
      </c>
      <c r="C58">
        <v>170</v>
      </c>
      <c r="D58">
        <v>16.8</v>
      </c>
      <c r="E58">
        <v>10.3</v>
      </c>
      <c r="F58">
        <f t="shared" si="0"/>
        <v>0.38690476190476186</v>
      </c>
      <c r="G58">
        <f t="shared" si="1"/>
        <v>53</v>
      </c>
      <c r="H58">
        <f t="shared" si="2"/>
        <v>3.5000000000000107</v>
      </c>
      <c r="I58">
        <f t="shared" si="3"/>
        <v>0.50474935000000032</v>
      </c>
      <c r="J58">
        <f t="shared" si="4"/>
        <v>0.24276000000000006</v>
      </c>
      <c r="K58">
        <f t="shared" si="5"/>
        <v>0.26198935000000023</v>
      </c>
      <c r="L58">
        <v>1</v>
      </c>
      <c r="V58">
        <v>6.5</v>
      </c>
      <c r="W58">
        <v>7.7</v>
      </c>
      <c r="X58">
        <f t="shared" si="6"/>
        <v>1.2000000000000002</v>
      </c>
    </row>
    <row r="59" spans="1:24" x14ac:dyDescent="0.25">
      <c r="A59" s="26">
        <v>277</v>
      </c>
      <c r="B59" s="26">
        <v>21.980000000000018</v>
      </c>
      <c r="C59">
        <v>230</v>
      </c>
      <c r="D59">
        <v>18.899999999999999</v>
      </c>
      <c r="E59">
        <v>10</v>
      </c>
      <c r="F59">
        <f t="shared" si="0"/>
        <v>0.47089947089947087</v>
      </c>
      <c r="G59">
        <f t="shared" si="1"/>
        <v>47</v>
      </c>
      <c r="H59">
        <f t="shared" si="2"/>
        <v>3.0800000000000196</v>
      </c>
      <c r="I59">
        <f t="shared" si="3"/>
        <v>0.84325171000000088</v>
      </c>
      <c r="J59">
        <f t="shared" si="4"/>
        <v>0.49990499999999999</v>
      </c>
      <c r="K59">
        <f t="shared" si="5"/>
        <v>0.34334671000000089</v>
      </c>
      <c r="L59">
        <v>1</v>
      </c>
      <c r="V59">
        <v>6.8</v>
      </c>
      <c r="W59">
        <v>8.4</v>
      </c>
      <c r="X59">
        <f t="shared" si="6"/>
        <v>1.6000000000000005</v>
      </c>
    </row>
    <row r="60" spans="1:24" x14ac:dyDescent="0.25">
      <c r="A60" s="26">
        <v>186</v>
      </c>
      <c r="B60" s="26">
        <v>17.060000000000002</v>
      </c>
      <c r="C60">
        <v>156</v>
      </c>
      <c r="D60">
        <v>15.9</v>
      </c>
      <c r="E60">
        <v>9.9</v>
      </c>
      <c r="F60">
        <f t="shared" si="0"/>
        <v>0.37735849056603771</v>
      </c>
      <c r="G60">
        <f t="shared" si="1"/>
        <v>30</v>
      </c>
      <c r="H60">
        <f t="shared" si="2"/>
        <v>1.1600000000000019</v>
      </c>
      <c r="I60">
        <f t="shared" si="3"/>
        <v>0.29510388000000004</v>
      </c>
      <c r="J60">
        <f t="shared" si="4"/>
        <v>0.19347120000000001</v>
      </c>
      <c r="K60">
        <f t="shared" si="5"/>
        <v>0.10163268000000003</v>
      </c>
      <c r="L60">
        <v>1</v>
      </c>
      <c r="V60">
        <v>7.5</v>
      </c>
      <c r="W60">
        <v>8.8000000000000007</v>
      </c>
      <c r="X60">
        <f t="shared" si="6"/>
        <v>1.3000000000000007</v>
      </c>
    </row>
    <row r="61" spans="1:24" x14ac:dyDescent="0.25">
      <c r="A61" s="26">
        <v>229</v>
      </c>
      <c r="B61" s="26">
        <v>19.550000000000011</v>
      </c>
      <c r="C61">
        <v>187</v>
      </c>
      <c r="D61">
        <v>16.600000000000001</v>
      </c>
      <c r="E61">
        <v>10</v>
      </c>
      <c r="F61">
        <f t="shared" si="0"/>
        <v>0.39759036144578319</v>
      </c>
      <c r="G61">
        <f t="shared" si="1"/>
        <v>42</v>
      </c>
      <c r="H61">
        <f t="shared" si="2"/>
        <v>2.9500000000000099</v>
      </c>
      <c r="I61">
        <f t="shared" si="3"/>
        <v>0.5126107750000003</v>
      </c>
      <c r="J61">
        <f t="shared" si="4"/>
        <v>0.29024270000000002</v>
      </c>
      <c r="K61">
        <f t="shared" si="5"/>
        <v>0.22236807500000028</v>
      </c>
      <c r="L61">
        <v>1</v>
      </c>
      <c r="V61">
        <v>8.4</v>
      </c>
      <c r="W61">
        <v>9.5</v>
      </c>
      <c r="X61">
        <f t="shared" si="6"/>
        <v>1.0999999999999996</v>
      </c>
    </row>
    <row r="62" spans="1:24" x14ac:dyDescent="0.25">
      <c r="A62" s="26">
        <v>185</v>
      </c>
      <c r="B62" s="26">
        <v>19.390000000000015</v>
      </c>
      <c r="C62">
        <v>146</v>
      </c>
      <c r="D62">
        <v>16.8</v>
      </c>
      <c r="E62">
        <v>9.8000000000000007</v>
      </c>
      <c r="F62">
        <f t="shared" si="0"/>
        <v>0.41666666666666663</v>
      </c>
      <c r="G62">
        <f t="shared" si="1"/>
        <v>39</v>
      </c>
      <c r="H62">
        <f t="shared" si="2"/>
        <v>2.5900000000000141</v>
      </c>
      <c r="I62">
        <f t="shared" si="3"/>
        <v>0.33181137500000024</v>
      </c>
      <c r="J62">
        <f t="shared" si="4"/>
        <v>0.1790544</v>
      </c>
      <c r="K62">
        <f t="shared" si="5"/>
        <v>0.15275697500000024</v>
      </c>
      <c r="L62">
        <v>1</v>
      </c>
      <c r="V62">
        <v>8.1</v>
      </c>
      <c r="W62">
        <v>7.9</v>
      </c>
      <c r="X62">
        <f t="shared" si="6"/>
        <v>-0.19999999999999929</v>
      </c>
    </row>
    <row r="63" spans="1:24" x14ac:dyDescent="0.25">
      <c r="A63" s="26">
        <v>174</v>
      </c>
      <c r="B63" s="26">
        <v>19.609999999999985</v>
      </c>
      <c r="C63">
        <v>132</v>
      </c>
      <c r="D63">
        <v>15.5</v>
      </c>
      <c r="E63">
        <v>8.5</v>
      </c>
      <c r="F63">
        <f t="shared" si="0"/>
        <v>0.45161290322580644</v>
      </c>
      <c r="G63">
        <f t="shared" si="1"/>
        <v>42</v>
      </c>
      <c r="H63">
        <f t="shared" si="2"/>
        <v>4.1099999999999852</v>
      </c>
      <c r="I63">
        <f t="shared" si="3"/>
        <v>0.29685617999999975</v>
      </c>
      <c r="J63">
        <f t="shared" si="4"/>
        <v>0.13503600000000002</v>
      </c>
      <c r="K63">
        <f t="shared" si="5"/>
        <v>0.16182017999999973</v>
      </c>
      <c r="L63">
        <v>3</v>
      </c>
      <c r="V63">
        <v>7.8</v>
      </c>
      <c r="W63">
        <v>8.4</v>
      </c>
      <c r="X63">
        <f t="shared" si="6"/>
        <v>0.60000000000000053</v>
      </c>
    </row>
    <row r="64" spans="1:24" x14ac:dyDescent="0.25">
      <c r="A64" s="26">
        <v>160</v>
      </c>
      <c r="B64" s="26">
        <v>16.240000000000009</v>
      </c>
      <c r="C64">
        <v>119</v>
      </c>
      <c r="D64">
        <v>14.2</v>
      </c>
      <c r="E64">
        <v>7.1</v>
      </c>
      <c r="F64">
        <f t="shared" si="0"/>
        <v>0.5</v>
      </c>
      <c r="G64">
        <f t="shared" si="1"/>
        <v>41</v>
      </c>
      <c r="H64">
        <f t="shared" si="2"/>
        <v>2.0400000000000098</v>
      </c>
      <c r="I64">
        <f t="shared" si="3"/>
        <v>0.20787200000000014</v>
      </c>
      <c r="J64">
        <f t="shared" si="4"/>
        <v>0.10054309999999998</v>
      </c>
      <c r="K64">
        <f t="shared" si="5"/>
        <v>0.10732890000000016</v>
      </c>
      <c r="L64">
        <v>1</v>
      </c>
      <c r="V64">
        <v>9.1999999999999993</v>
      </c>
      <c r="W64">
        <v>9.1</v>
      </c>
      <c r="X64">
        <f t="shared" si="6"/>
        <v>-9.9999999999999645E-2</v>
      </c>
    </row>
    <row r="65" spans="1:24" x14ac:dyDescent="0.25">
      <c r="A65" s="26">
        <v>244</v>
      </c>
      <c r="B65" s="26">
        <v>19.680000000000007</v>
      </c>
      <c r="C65">
        <v>204</v>
      </c>
      <c r="D65">
        <v>17.399999999999999</v>
      </c>
      <c r="E65">
        <v>8.25</v>
      </c>
      <c r="F65">
        <f t="shared" si="0"/>
        <v>0.52586206896551724</v>
      </c>
      <c r="G65">
        <f t="shared" si="1"/>
        <v>40</v>
      </c>
      <c r="H65">
        <f t="shared" si="2"/>
        <v>2.2800000000000082</v>
      </c>
      <c r="I65">
        <f t="shared" si="3"/>
        <v>0.58583424000000017</v>
      </c>
      <c r="J65">
        <f t="shared" si="4"/>
        <v>0.36205919999999991</v>
      </c>
      <c r="K65">
        <f t="shared" si="5"/>
        <v>0.22377504000000026</v>
      </c>
      <c r="L65">
        <v>1</v>
      </c>
      <c r="V65">
        <v>8</v>
      </c>
      <c r="W65">
        <v>11.2</v>
      </c>
      <c r="X65">
        <f t="shared" si="6"/>
        <v>3.1999999999999993</v>
      </c>
    </row>
    <row r="66" spans="1:24" x14ac:dyDescent="0.25">
      <c r="A66" s="26">
        <v>243</v>
      </c>
      <c r="B66" s="26">
        <v>19.689999999999998</v>
      </c>
      <c r="C66">
        <v>182</v>
      </c>
      <c r="D66">
        <v>16.3</v>
      </c>
      <c r="E66">
        <v>7.8</v>
      </c>
      <c r="F66">
        <f t="shared" si="0"/>
        <v>0.5214723926380368</v>
      </c>
      <c r="G66">
        <f t="shared" si="1"/>
        <v>61</v>
      </c>
      <c r="H66">
        <f t="shared" si="2"/>
        <v>3.389999999999997</v>
      </c>
      <c r="I66">
        <f t="shared" si="3"/>
        <v>0.58133740499999986</v>
      </c>
      <c r="J66">
        <f t="shared" si="4"/>
        <v>0.2699606</v>
      </c>
      <c r="K66">
        <f t="shared" si="5"/>
        <v>0.31137680499999987</v>
      </c>
      <c r="L66">
        <v>1</v>
      </c>
    </row>
    <row r="67" spans="1:24" x14ac:dyDescent="0.25">
      <c r="A67" s="26">
        <v>231</v>
      </c>
      <c r="B67" s="26">
        <v>17.919999999999987</v>
      </c>
      <c r="C67">
        <v>195</v>
      </c>
      <c r="D67">
        <v>14.9</v>
      </c>
      <c r="E67">
        <v>7.8</v>
      </c>
      <c r="F67">
        <f t="shared" ref="F67:F130" si="7">(D67-E67)/D67</f>
        <v>0.47651006711409399</v>
      </c>
      <c r="G67">
        <f t="shared" ref="G67:G130" si="8">A67-C67</f>
        <v>36</v>
      </c>
      <c r="H67">
        <f t="shared" ref="H67:H130" si="9">B67-D67</f>
        <v>3.0199999999999871</v>
      </c>
      <c r="I67">
        <f t="shared" ref="I67:I130" si="10">0.5*(A67/1000)^2*B67</f>
        <v>0.47811455999999974</v>
      </c>
      <c r="J67">
        <f t="shared" ref="J67:J130" si="11">0.5*(C67/1000)^2*D67</f>
        <v>0.28328625000000002</v>
      </c>
      <c r="K67">
        <f t="shared" ref="K67:K119" si="12">I67-J67</f>
        <v>0.19482830999999973</v>
      </c>
      <c r="L67">
        <v>1</v>
      </c>
    </row>
    <row r="68" spans="1:24" x14ac:dyDescent="0.25">
      <c r="A68" s="26">
        <v>191</v>
      </c>
      <c r="B68" s="26">
        <v>17.75</v>
      </c>
      <c r="C68">
        <v>161</v>
      </c>
      <c r="D68">
        <v>16.100000000000001</v>
      </c>
      <c r="E68">
        <v>7.2</v>
      </c>
      <c r="F68">
        <f t="shared" si="7"/>
        <v>0.55279503105590067</v>
      </c>
      <c r="G68">
        <f t="shared" si="8"/>
        <v>30</v>
      </c>
      <c r="H68">
        <f t="shared" si="9"/>
        <v>1.6499999999999986</v>
      </c>
      <c r="I68">
        <f t="shared" si="10"/>
        <v>0.32376887500000001</v>
      </c>
      <c r="J68">
        <f t="shared" si="11"/>
        <v>0.20866405000000005</v>
      </c>
      <c r="K68">
        <f t="shared" si="12"/>
        <v>0.11510482499999997</v>
      </c>
      <c r="L68">
        <v>1</v>
      </c>
    </row>
    <row r="69" spans="1:24" x14ac:dyDescent="0.25">
      <c r="A69" s="26">
        <v>230</v>
      </c>
      <c r="B69" s="26">
        <v>20.819999999999993</v>
      </c>
      <c r="C69">
        <v>179</v>
      </c>
      <c r="D69">
        <v>16</v>
      </c>
      <c r="E69">
        <v>8.1</v>
      </c>
      <c r="F69">
        <f t="shared" si="7"/>
        <v>0.49375000000000002</v>
      </c>
      <c r="G69">
        <f t="shared" si="8"/>
        <v>51</v>
      </c>
      <c r="H69">
        <f t="shared" si="9"/>
        <v>4.8199999999999932</v>
      </c>
      <c r="I69">
        <f t="shared" si="10"/>
        <v>0.55068899999999987</v>
      </c>
      <c r="J69">
        <f t="shared" si="11"/>
        <v>0.256328</v>
      </c>
      <c r="K69">
        <f t="shared" si="12"/>
        <v>0.29436099999999987</v>
      </c>
      <c r="L69">
        <v>1</v>
      </c>
    </row>
    <row r="70" spans="1:24" x14ac:dyDescent="0.25">
      <c r="A70" s="26">
        <v>189</v>
      </c>
      <c r="B70" s="26">
        <v>19.099999999999994</v>
      </c>
      <c r="C70">
        <v>149</v>
      </c>
      <c r="D70">
        <v>14.9</v>
      </c>
      <c r="E70">
        <v>9.1999999999999993</v>
      </c>
      <c r="F70">
        <f t="shared" si="7"/>
        <v>0.38255033557046986</v>
      </c>
      <c r="G70">
        <f t="shared" si="8"/>
        <v>40</v>
      </c>
      <c r="H70">
        <f t="shared" si="9"/>
        <v>4.199999999999994</v>
      </c>
      <c r="I70">
        <f t="shared" si="10"/>
        <v>0.3411355499999999</v>
      </c>
      <c r="J70">
        <f t="shared" si="11"/>
        <v>0.16539745</v>
      </c>
      <c r="K70">
        <f t="shared" si="12"/>
        <v>0.1757380999999999</v>
      </c>
      <c r="L70">
        <v>1</v>
      </c>
    </row>
    <row r="71" spans="1:24" x14ac:dyDescent="0.25">
      <c r="A71" s="26">
        <v>157</v>
      </c>
      <c r="B71" s="26">
        <v>17.200000000000017</v>
      </c>
      <c r="C71">
        <v>140</v>
      </c>
      <c r="D71">
        <v>14.4</v>
      </c>
      <c r="E71">
        <v>10.7</v>
      </c>
      <c r="F71">
        <f t="shared" si="7"/>
        <v>0.25694444444444453</v>
      </c>
      <c r="G71">
        <f t="shared" si="8"/>
        <v>17</v>
      </c>
      <c r="H71">
        <f t="shared" si="9"/>
        <v>2.8000000000000167</v>
      </c>
      <c r="I71">
        <f t="shared" si="10"/>
        <v>0.21198140000000021</v>
      </c>
      <c r="J71">
        <f t="shared" si="11"/>
        <v>0.14112000000000002</v>
      </c>
      <c r="K71">
        <f t="shared" si="12"/>
        <v>7.0861400000000185E-2</v>
      </c>
      <c r="L71">
        <v>1</v>
      </c>
    </row>
    <row r="72" spans="1:24" x14ac:dyDescent="0.25">
      <c r="A72" s="26">
        <v>189</v>
      </c>
      <c r="B72" s="26">
        <v>18.949999999999989</v>
      </c>
      <c r="C72">
        <v>160</v>
      </c>
      <c r="D72">
        <v>16</v>
      </c>
      <c r="E72">
        <v>10.8</v>
      </c>
      <c r="F72">
        <f t="shared" si="7"/>
        <v>0.32499999999999996</v>
      </c>
      <c r="G72">
        <f t="shared" si="8"/>
        <v>29</v>
      </c>
      <c r="H72">
        <f t="shared" si="9"/>
        <v>2.9499999999999886</v>
      </c>
      <c r="I72">
        <f t="shared" si="10"/>
        <v>0.33845647499999981</v>
      </c>
      <c r="J72">
        <f t="shared" si="11"/>
        <v>0.20480000000000001</v>
      </c>
      <c r="K72">
        <f t="shared" si="12"/>
        <v>0.1336564749999998</v>
      </c>
      <c r="L72">
        <v>1</v>
      </c>
    </row>
    <row r="73" spans="1:24" x14ac:dyDescent="0.25">
      <c r="A73" s="26">
        <v>198</v>
      </c>
      <c r="B73" s="26">
        <v>18.010000000000019</v>
      </c>
      <c r="C73">
        <v>161</v>
      </c>
      <c r="D73">
        <v>14.3</v>
      </c>
      <c r="E73">
        <v>8.4</v>
      </c>
      <c r="F73">
        <f t="shared" si="7"/>
        <v>0.41258741258741261</v>
      </c>
      <c r="G73">
        <f t="shared" si="8"/>
        <v>37</v>
      </c>
      <c r="H73">
        <f t="shared" si="9"/>
        <v>3.7100000000000186</v>
      </c>
      <c r="I73">
        <f t="shared" si="10"/>
        <v>0.35303202000000039</v>
      </c>
      <c r="J73">
        <f t="shared" si="11"/>
        <v>0.18533515000000003</v>
      </c>
      <c r="K73">
        <f t="shared" si="12"/>
        <v>0.16769687000000036</v>
      </c>
      <c r="L73">
        <v>1</v>
      </c>
    </row>
    <row r="74" spans="1:24" x14ac:dyDescent="0.25">
      <c r="A74" s="26">
        <v>206</v>
      </c>
      <c r="B74" s="26">
        <v>17.539999999999992</v>
      </c>
      <c r="C74">
        <v>167</v>
      </c>
      <c r="D74">
        <v>14.4</v>
      </c>
      <c r="E74">
        <v>9</v>
      </c>
      <c r="F74">
        <f t="shared" si="7"/>
        <v>0.375</v>
      </c>
      <c r="G74">
        <f t="shared" si="8"/>
        <v>39</v>
      </c>
      <c r="H74">
        <f t="shared" si="9"/>
        <v>3.1399999999999917</v>
      </c>
      <c r="I74">
        <f t="shared" si="10"/>
        <v>0.37216371999999981</v>
      </c>
      <c r="J74">
        <f t="shared" si="11"/>
        <v>0.20080080000000003</v>
      </c>
      <c r="K74">
        <f t="shared" si="12"/>
        <v>0.17136291999999978</v>
      </c>
      <c r="L74">
        <v>1</v>
      </c>
    </row>
    <row r="75" spans="1:24" x14ac:dyDescent="0.25">
      <c r="A75" s="26">
        <v>211</v>
      </c>
      <c r="B75" s="26">
        <v>20.070000000000022</v>
      </c>
      <c r="C75">
        <v>159</v>
      </c>
      <c r="D75">
        <v>16.899999999999999</v>
      </c>
      <c r="E75">
        <v>9.1</v>
      </c>
      <c r="F75">
        <f t="shared" si="7"/>
        <v>0.46153846153846151</v>
      </c>
      <c r="G75">
        <f t="shared" si="8"/>
        <v>52</v>
      </c>
      <c r="H75">
        <f t="shared" si="9"/>
        <v>3.170000000000023</v>
      </c>
      <c r="I75">
        <f t="shared" si="10"/>
        <v>0.44676823500000046</v>
      </c>
      <c r="J75">
        <f t="shared" si="11"/>
        <v>0.21362444999999999</v>
      </c>
      <c r="K75">
        <f t="shared" si="12"/>
        <v>0.23314378500000046</v>
      </c>
      <c r="L75">
        <v>1</v>
      </c>
    </row>
    <row r="76" spans="1:24" x14ac:dyDescent="0.25">
      <c r="A76" s="26">
        <v>176</v>
      </c>
      <c r="B76" s="26">
        <v>17.53</v>
      </c>
      <c r="C76">
        <v>147</v>
      </c>
      <c r="D76">
        <v>14.6</v>
      </c>
      <c r="E76">
        <v>8</v>
      </c>
      <c r="F76">
        <f t="shared" si="7"/>
        <v>0.45205479452054792</v>
      </c>
      <c r="G76">
        <f t="shared" si="8"/>
        <v>29</v>
      </c>
      <c r="H76">
        <f t="shared" si="9"/>
        <v>2.9300000000000015</v>
      </c>
      <c r="I76">
        <f t="shared" si="10"/>
        <v>0.27150463999999996</v>
      </c>
      <c r="J76">
        <f t="shared" si="11"/>
        <v>0.15774569999999996</v>
      </c>
      <c r="K76">
        <f t="shared" si="12"/>
        <v>0.11375894</v>
      </c>
      <c r="L76">
        <v>1</v>
      </c>
    </row>
    <row r="77" spans="1:24" x14ac:dyDescent="0.25">
      <c r="A77" s="26">
        <v>235</v>
      </c>
      <c r="B77" s="26">
        <v>21.28</v>
      </c>
      <c r="C77">
        <v>198</v>
      </c>
      <c r="D77">
        <v>19.3</v>
      </c>
      <c r="E77">
        <v>8.8000000000000007</v>
      </c>
      <c r="F77">
        <f t="shared" si="7"/>
        <v>0.54404145077720201</v>
      </c>
      <c r="G77">
        <f t="shared" si="8"/>
        <v>37</v>
      </c>
      <c r="H77">
        <f t="shared" si="9"/>
        <v>1.9800000000000004</v>
      </c>
      <c r="I77">
        <f t="shared" si="10"/>
        <v>0.58759399999999995</v>
      </c>
      <c r="J77">
        <f t="shared" si="11"/>
        <v>0.37831860000000006</v>
      </c>
      <c r="K77">
        <f t="shared" si="12"/>
        <v>0.20927539999999989</v>
      </c>
      <c r="L77">
        <v>1</v>
      </c>
    </row>
    <row r="78" spans="1:24" x14ac:dyDescent="0.25">
      <c r="A78" s="26">
        <v>202</v>
      </c>
      <c r="B78" s="26">
        <v>17.04000000000002</v>
      </c>
      <c r="C78">
        <v>159</v>
      </c>
      <c r="D78">
        <v>14.4</v>
      </c>
      <c r="E78">
        <v>8</v>
      </c>
      <c r="F78">
        <f t="shared" si="7"/>
        <v>0.44444444444444448</v>
      </c>
      <c r="G78">
        <f t="shared" si="8"/>
        <v>43</v>
      </c>
      <c r="H78">
        <f t="shared" si="9"/>
        <v>2.6400000000000201</v>
      </c>
      <c r="I78">
        <f t="shared" si="10"/>
        <v>0.34765008000000047</v>
      </c>
      <c r="J78">
        <f t="shared" si="11"/>
        <v>0.18202320000000002</v>
      </c>
      <c r="K78">
        <f t="shared" si="12"/>
        <v>0.16562688000000045</v>
      </c>
      <c r="L78">
        <v>1</v>
      </c>
    </row>
    <row r="79" spans="1:24" x14ac:dyDescent="0.25">
      <c r="A79" s="26">
        <v>213</v>
      </c>
      <c r="B79" s="26">
        <v>18.22</v>
      </c>
      <c r="C79">
        <v>175</v>
      </c>
      <c r="D79">
        <v>15.1</v>
      </c>
      <c r="E79">
        <v>8.1</v>
      </c>
      <c r="F79">
        <f t="shared" si="7"/>
        <v>0.46357615894039739</v>
      </c>
      <c r="G79">
        <f t="shared" si="8"/>
        <v>38</v>
      </c>
      <c r="H79">
        <f t="shared" si="9"/>
        <v>3.1199999999999992</v>
      </c>
      <c r="I79">
        <f t="shared" si="10"/>
        <v>0.41331158999999995</v>
      </c>
      <c r="J79">
        <f t="shared" si="11"/>
        <v>0.23121874999999997</v>
      </c>
      <c r="K79">
        <f t="shared" si="12"/>
        <v>0.18209283999999998</v>
      </c>
      <c r="L79">
        <v>1</v>
      </c>
    </row>
    <row r="80" spans="1:24" x14ac:dyDescent="0.25">
      <c r="A80" s="26">
        <v>232</v>
      </c>
      <c r="B80" s="26">
        <v>17.870000000000005</v>
      </c>
      <c r="C80">
        <v>175</v>
      </c>
      <c r="D80">
        <v>14.1</v>
      </c>
      <c r="E80">
        <v>7.1</v>
      </c>
      <c r="F80">
        <f t="shared" si="7"/>
        <v>0.49645390070921985</v>
      </c>
      <c r="G80">
        <f t="shared" si="8"/>
        <v>57</v>
      </c>
      <c r="H80">
        <f t="shared" si="9"/>
        <v>3.7700000000000049</v>
      </c>
      <c r="I80">
        <f t="shared" si="10"/>
        <v>0.48091744000000014</v>
      </c>
      <c r="J80">
        <f t="shared" si="11"/>
        <v>0.21590624999999997</v>
      </c>
      <c r="K80">
        <f t="shared" si="12"/>
        <v>0.26501119000000017</v>
      </c>
      <c r="L80">
        <v>1</v>
      </c>
    </row>
    <row r="81" spans="1:12" x14ac:dyDescent="0.25">
      <c r="A81" s="26">
        <v>165</v>
      </c>
      <c r="B81" s="26">
        <v>16.349999999999994</v>
      </c>
      <c r="C81">
        <v>115</v>
      </c>
      <c r="D81">
        <v>12.5</v>
      </c>
      <c r="E81">
        <v>8</v>
      </c>
      <c r="F81">
        <f t="shared" si="7"/>
        <v>0.36</v>
      </c>
      <c r="G81">
        <f t="shared" si="8"/>
        <v>50</v>
      </c>
      <c r="H81">
        <f t="shared" si="9"/>
        <v>3.8499999999999943</v>
      </c>
      <c r="I81">
        <f t="shared" si="10"/>
        <v>0.22256437499999995</v>
      </c>
      <c r="J81">
        <f t="shared" si="11"/>
        <v>8.2656250000000001E-2</v>
      </c>
      <c r="K81">
        <f t="shared" si="12"/>
        <v>0.13990812499999994</v>
      </c>
      <c r="L81">
        <v>1</v>
      </c>
    </row>
    <row r="82" spans="1:12" x14ac:dyDescent="0.25">
      <c r="A82" s="26">
        <v>209</v>
      </c>
      <c r="B82" s="26">
        <v>17.129999999999995</v>
      </c>
      <c r="C82">
        <v>166</v>
      </c>
      <c r="D82">
        <v>15.7</v>
      </c>
      <c r="E82">
        <v>8.8000000000000007</v>
      </c>
      <c r="F82">
        <f t="shared" si="7"/>
        <v>0.43949044585987251</v>
      </c>
      <c r="G82">
        <f t="shared" si="8"/>
        <v>43</v>
      </c>
      <c r="H82">
        <f t="shared" si="9"/>
        <v>1.4299999999999962</v>
      </c>
      <c r="I82">
        <f t="shared" si="10"/>
        <v>0.37412776499999989</v>
      </c>
      <c r="J82">
        <f t="shared" si="11"/>
        <v>0.21631460000000002</v>
      </c>
      <c r="K82">
        <f t="shared" si="12"/>
        <v>0.15781316499999987</v>
      </c>
      <c r="L82">
        <v>1</v>
      </c>
    </row>
    <row r="83" spans="1:12" x14ac:dyDescent="0.25">
      <c r="A83" s="26">
        <v>277</v>
      </c>
      <c r="B83" s="26">
        <v>20.510000000000019</v>
      </c>
      <c r="C83">
        <v>212</v>
      </c>
      <c r="D83">
        <v>16.5</v>
      </c>
      <c r="E83">
        <v>7.7</v>
      </c>
      <c r="F83">
        <f t="shared" si="7"/>
        <v>0.53333333333333333</v>
      </c>
      <c r="G83">
        <f t="shared" si="8"/>
        <v>65</v>
      </c>
      <c r="H83">
        <f t="shared" si="9"/>
        <v>4.0100000000000193</v>
      </c>
      <c r="I83">
        <f t="shared" si="10"/>
        <v>0.78685589500000097</v>
      </c>
      <c r="J83">
        <f t="shared" si="11"/>
        <v>0.37078800000000001</v>
      </c>
      <c r="K83">
        <f t="shared" si="12"/>
        <v>0.41606789500000096</v>
      </c>
      <c r="L83">
        <v>1</v>
      </c>
    </row>
    <row r="84" spans="1:12" x14ac:dyDescent="0.25">
      <c r="A84" s="26">
        <v>205</v>
      </c>
      <c r="B84" s="26">
        <v>17.689999999999998</v>
      </c>
      <c r="C84">
        <v>153</v>
      </c>
      <c r="D84">
        <v>14.4</v>
      </c>
      <c r="E84">
        <v>7.6</v>
      </c>
      <c r="F84">
        <f t="shared" si="7"/>
        <v>0.47222222222222227</v>
      </c>
      <c r="G84">
        <f t="shared" si="8"/>
        <v>52</v>
      </c>
      <c r="H84">
        <f t="shared" si="9"/>
        <v>3.2899999999999974</v>
      </c>
      <c r="I84">
        <f t="shared" si="10"/>
        <v>0.37171112499999986</v>
      </c>
      <c r="J84">
        <f t="shared" si="11"/>
        <v>0.16854479999999999</v>
      </c>
      <c r="K84">
        <f t="shared" si="12"/>
        <v>0.20316632499999987</v>
      </c>
      <c r="L84">
        <v>1</v>
      </c>
    </row>
    <row r="85" spans="1:12" x14ac:dyDescent="0.25">
      <c r="A85" s="26">
        <v>214</v>
      </c>
      <c r="B85" s="26">
        <v>19.819999999999993</v>
      </c>
      <c r="C85">
        <v>163</v>
      </c>
      <c r="D85">
        <v>16.5</v>
      </c>
      <c r="E85">
        <v>8.3000000000000007</v>
      </c>
      <c r="F85">
        <f t="shared" si="7"/>
        <v>0.49696969696969695</v>
      </c>
      <c r="G85">
        <f t="shared" si="8"/>
        <v>51</v>
      </c>
      <c r="H85">
        <f t="shared" si="9"/>
        <v>3.3199999999999932</v>
      </c>
      <c r="I85">
        <f t="shared" si="10"/>
        <v>0.45383835999999983</v>
      </c>
      <c r="J85">
        <f t="shared" si="11"/>
        <v>0.21919425000000001</v>
      </c>
      <c r="K85">
        <f t="shared" si="12"/>
        <v>0.23464410999999982</v>
      </c>
      <c r="L85">
        <v>1</v>
      </c>
    </row>
    <row r="86" spans="1:12" x14ac:dyDescent="0.25">
      <c r="A86" s="26">
        <v>252</v>
      </c>
      <c r="B86" s="26">
        <v>18.980000000000018</v>
      </c>
      <c r="C86">
        <v>200</v>
      </c>
      <c r="D86">
        <v>16.100000000000001</v>
      </c>
      <c r="E86">
        <v>9.4</v>
      </c>
      <c r="F86">
        <f t="shared" si="7"/>
        <v>0.41614906832298137</v>
      </c>
      <c r="G86">
        <f t="shared" si="8"/>
        <v>52</v>
      </c>
      <c r="H86">
        <f t="shared" si="9"/>
        <v>2.8800000000000168</v>
      </c>
      <c r="I86">
        <f t="shared" si="10"/>
        <v>0.60265296000000057</v>
      </c>
      <c r="J86">
        <f t="shared" si="11"/>
        <v>0.32200000000000006</v>
      </c>
      <c r="K86">
        <f t="shared" si="12"/>
        <v>0.28065296000000051</v>
      </c>
      <c r="L86">
        <v>1</v>
      </c>
    </row>
    <row r="87" spans="1:12" x14ac:dyDescent="0.25">
      <c r="A87" s="26">
        <v>237</v>
      </c>
      <c r="B87" s="26">
        <v>19.289999999999992</v>
      </c>
      <c r="C87">
        <v>195</v>
      </c>
      <c r="D87">
        <v>15.8</v>
      </c>
      <c r="E87">
        <v>8.3000000000000007</v>
      </c>
      <c r="F87">
        <f t="shared" si="7"/>
        <v>0.47468354430379744</v>
      </c>
      <c r="G87">
        <f t="shared" si="8"/>
        <v>42</v>
      </c>
      <c r="H87">
        <f t="shared" si="9"/>
        <v>3.4899999999999913</v>
      </c>
      <c r="I87">
        <f t="shared" si="10"/>
        <v>0.5417500049999997</v>
      </c>
      <c r="J87">
        <f t="shared" si="11"/>
        <v>0.30039750000000004</v>
      </c>
      <c r="K87">
        <f t="shared" si="12"/>
        <v>0.24135250499999966</v>
      </c>
      <c r="L87">
        <v>1</v>
      </c>
    </row>
    <row r="88" spans="1:12" x14ac:dyDescent="0.25">
      <c r="A88" s="26">
        <v>166</v>
      </c>
      <c r="B88" s="26">
        <v>17.439999999999998</v>
      </c>
      <c r="C88">
        <v>131</v>
      </c>
      <c r="D88">
        <v>13.9</v>
      </c>
      <c r="E88">
        <v>10.6</v>
      </c>
      <c r="F88">
        <f t="shared" si="7"/>
        <v>0.23741007194244609</v>
      </c>
      <c r="G88">
        <f t="shared" si="8"/>
        <v>35</v>
      </c>
      <c r="H88">
        <f t="shared" si="9"/>
        <v>3.5399999999999974</v>
      </c>
      <c r="I88">
        <f t="shared" si="10"/>
        <v>0.24028832</v>
      </c>
      <c r="J88">
        <f t="shared" si="11"/>
        <v>0.11926895000000003</v>
      </c>
      <c r="K88">
        <f t="shared" si="12"/>
        <v>0.12101936999999997</v>
      </c>
      <c r="L88">
        <v>1</v>
      </c>
    </row>
    <row r="89" spans="1:12" x14ac:dyDescent="0.25">
      <c r="A89" s="26">
        <v>172</v>
      </c>
      <c r="B89" s="26">
        <v>18.349999999999994</v>
      </c>
      <c r="C89">
        <v>153</v>
      </c>
      <c r="D89">
        <v>16.100000000000001</v>
      </c>
      <c r="E89">
        <v>8.6</v>
      </c>
      <c r="F89">
        <f t="shared" si="7"/>
        <v>0.46583850931677023</v>
      </c>
      <c r="G89">
        <f t="shared" si="8"/>
        <v>19</v>
      </c>
      <c r="H89">
        <f t="shared" si="9"/>
        <v>2.2499999999999929</v>
      </c>
      <c r="I89">
        <f t="shared" si="10"/>
        <v>0.27143319999999987</v>
      </c>
      <c r="J89">
        <f t="shared" si="11"/>
        <v>0.18844245000000001</v>
      </c>
      <c r="K89">
        <f t="shared" si="12"/>
        <v>8.2990749999999863E-2</v>
      </c>
      <c r="L89">
        <v>1</v>
      </c>
    </row>
    <row r="90" spans="1:12" x14ac:dyDescent="0.25">
      <c r="A90" s="26">
        <v>192</v>
      </c>
      <c r="B90" s="26">
        <v>18.129999999999995</v>
      </c>
      <c r="C90">
        <v>163</v>
      </c>
      <c r="D90">
        <v>15</v>
      </c>
      <c r="E90">
        <v>8.1999999999999993</v>
      </c>
      <c r="F90">
        <f t="shared" si="7"/>
        <v>0.45333333333333337</v>
      </c>
      <c r="G90">
        <f t="shared" si="8"/>
        <v>29</v>
      </c>
      <c r="H90">
        <f t="shared" si="9"/>
        <v>3.1299999999999955</v>
      </c>
      <c r="I90">
        <f t="shared" si="10"/>
        <v>0.33417215999999994</v>
      </c>
      <c r="J90">
        <f t="shared" si="11"/>
        <v>0.19926750000000001</v>
      </c>
      <c r="K90">
        <f t="shared" si="12"/>
        <v>0.13490465999999993</v>
      </c>
      <c r="L90">
        <v>1</v>
      </c>
    </row>
    <row r="91" spans="1:12" x14ac:dyDescent="0.25">
      <c r="A91" s="26">
        <v>172</v>
      </c>
      <c r="B91" s="26">
        <v>17.240000000000009</v>
      </c>
      <c r="C91">
        <v>149</v>
      </c>
      <c r="D91">
        <v>14.7</v>
      </c>
      <c r="E91">
        <v>8.5</v>
      </c>
      <c r="F91">
        <f t="shared" si="7"/>
        <v>0.42176870748299317</v>
      </c>
      <c r="G91">
        <f t="shared" si="8"/>
        <v>23</v>
      </c>
      <c r="H91">
        <f t="shared" si="9"/>
        <v>2.5400000000000098</v>
      </c>
      <c r="I91">
        <f t="shared" si="10"/>
        <v>0.25501408000000009</v>
      </c>
      <c r="J91">
        <f t="shared" si="11"/>
        <v>0.16317734999999997</v>
      </c>
      <c r="K91">
        <f t="shared" si="12"/>
        <v>9.1836730000000116E-2</v>
      </c>
      <c r="L91">
        <v>1</v>
      </c>
    </row>
    <row r="92" spans="1:12" x14ac:dyDescent="0.25">
      <c r="A92" s="26">
        <v>182</v>
      </c>
      <c r="B92" s="26">
        <v>16.840000000000003</v>
      </c>
      <c r="C92">
        <v>140</v>
      </c>
      <c r="D92">
        <v>14.5</v>
      </c>
      <c r="E92">
        <v>7.4</v>
      </c>
      <c r="F92">
        <f t="shared" si="7"/>
        <v>0.48965517241379308</v>
      </c>
      <c r="G92">
        <f t="shared" si="8"/>
        <v>42</v>
      </c>
      <c r="H92">
        <f t="shared" si="9"/>
        <v>2.3400000000000034</v>
      </c>
      <c r="I92">
        <f t="shared" si="10"/>
        <v>0.27890408000000005</v>
      </c>
      <c r="J92">
        <f t="shared" si="11"/>
        <v>0.14210000000000003</v>
      </c>
      <c r="K92">
        <f t="shared" si="12"/>
        <v>0.13680408000000002</v>
      </c>
      <c r="L92">
        <v>1</v>
      </c>
    </row>
    <row r="93" spans="1:12" x14ac:dyDescent="0.25">
      <c r="A93" s="26">
        <v>220</v>
      </c>
      <c r="B93" s="26">
        <v>19.27000000000001</v>
      </c>
      <c r="C93">
        <v>171</v>
      </c>
      <c r="D93">
        <v>15.8</v>
      </c>
      <c r="E93">
        <v>9.3000000000000007</v>
      </c>
      <c r="F93">
        <f t="shared" si="7"/>
        <v>0.41139240506329111</v>
      </c>
      <c r="G93">
        <f t="shared" si="8"/>
        <v>49</v>
      </c>
      <c r="H93">
        <f t="shared" si="9"/>
        <v>3.4700000000000095</v>
      </c>
      <c r="I93">
        <f t="shared" si="10"/>
        <v>0.46633400000000025</v>
      </c>
      <c r="J93">
        <f t="shared" si="11"/>
        <v>0.23100390000000004</v>
      </c>
      <c r="K93">
        <f t="shared" si="12"/>
        <v>0.23533010000000021</v>
      </c>
      <c r="L93">
        <v>1</v>
      </c>
    </row>
    <row r="94" spans="1:12" x14ac:dyDescent="0.25">
      <c r="A94" s="26">
        <v>215</v>
      </c>
      <c r="B94" s="26">
        <v>20.689999999999998</v>
      </c>
      <c r="C94">
        <v>182</v>
      </c>
      <c r="D94">
        <v>17.399999999999999</v>
      </c>
      <c r="E94">
        <v>7.9</v>
      </c>
      <c r="F94">
        <f t="shared" si="7"/>
        <v>0.54597701149425282</v>
      </c>
      <c r="G94">
        <f t="shared" si="8"/>
        <v>33</v>
      </c>
      <c r="H94">
        <f t="shared" si="9"/>
        <v>3.2899999999999991</v>
      </c>
      <c r="I94">
        <f t="shared" si="10"/>
        <v>0.4781976249999999</v>
      </c>
      <c r="J94">
        <f t="shared" si="11"/>
        <v>0.28817879999999996</v>
      </c>
      <c r="K94">
        <f t="shared" si="12"/>
        <v>0.19001882499999995</v>
      </c>
      <c r="L94">
        <v>1</v>
      </c>
    </row>
    <row r="95" spans="1:12" x14ac:dyDescent="0.25">
      <c r="A95" s="26">
        <v>174</v>
      </c>
      <c r="B95" s="26">
        <v>17.700000000000017</v>
      </c>
      <c r="C95">
        <v>160</v>
      </c>
      <c r="D95">
        <v>15.7</v>
      </c>
      <c r="E95">
        <v>9.4</v>
      </c>
      <c r="F95">
        <f t="shared" si="7"/>
        <v>0.40127388535031844</v>
      </c>
      <c r="G95">
        <f t="shared" si="8"/>
        <v>14</v>
      </c>
      <c r="H95">
        <f t="shared" si="9"/>
        <v>2.0000000000000178</v>
      </c>
      <c r="I95">
        <f t="shared" si="10"/>
        <v>0.26794260000000025</v>
      </c>
      <c r="J95">
        <f t="shared" si="11"/>
        <v>0.20096</v>
      </c>
      <c r="K95">
        <f t="shared" si="12"/>
        <v>6.6982600000000253E-2</v>
      </c>
      <c r="L95">
        <v>1</v>
      </c>
    </row>
    <row r="96" spans="1:12" x14ac:dyDescent="0.25">
      <c r="A96" s="26">
        <v>192</v>
      </c>
      <c r="B96" s="26">
        <v>16.22999999999999</v>
      </c>
      <c r="C96">
        <v>166</v>
      </c>
      <c r="D96">
        <v>13.5</v>
      </c>
      <c r="E96">
        <v>6.9</v>
      </c>
      <c r="F96">
        <f t="shared" si="7"/>
        <v>0.48888888888888887</v>
      </c>
      <c r="G96">
        <f t="shared" si="8"/>
        <v>26</v>
      </c>
      <c r="H96">
        <f t="shared" si="9"/>
        <v>2.7299999999999898</v>
      </c>
      <c r="I96">
        <f t="shared" si="10"/>
        <v>0.29915135999999981</v>
      </c>
      <c r="J96">
        <f t="shared" si="11"/>
        <v>0.18600300000000003</v>
      </c>
      <c r="K96">
        <f t="shared" si="12"/>
        <v>0.11314835999999978</v>
      </c>
      <c r="L96">
        <v>1</v>
      </c>
    </row>
    <row r="97" spans="1:12" x14ac:dyDescent="0.25">
      <c r="A97" s="26">
        <v>248</v>
      </c>
      <c r="B97" s="26">
        <v>20.120000000000005</v>
      </c>
      <c r="C97">
        <v>186</v>
      </c>
      <c r="D97">
        <v>17</v>
      </c>
      <c r="E97">
        <v>8.5</v>
      </c>
      <c r="F97">
        <f t="shared" si="7"/>
        <v>0.5</v>
      </c>
      <c r="G97">
        <f t="shared" si="8"/>
        <v>62</v>
      </c>
      <c r="H97">
        <f t="shared" si="9"/>
        <v>3.1200000000000045</v>
      </c>
      <c r="I97">
        <f t="shared" si="10"/>
        <v>0.6187302400000001</v>
      </c>
      <c r="J97">
        <f t="shared" si="11"/>
        <v>0.29406599999999999</v>
      </c>
      <c r="K97">
        <f t="shared" si="12"/>
        <v>0.3246642400000001</v>
      </c>
      <c r="L97">
        <v>1</v>
      </c>
    </row>
    <row r="98" spans="1:12" x14ac:dyDescent="0.25">
      <c r="A98" s="26">
        <v>229</v>
      </c>
      <c r="B98" s="26">
        <v>17.699999999999989</v>
      </c>
      <c r="C98">
        <v>185</v>
      </c>
      <c r="D98">
        <v>15.6</v>
      </c>
      <c r="E98">
        <v>7.9</v>
      </c>
      <c r="F98">
        <f t="shared" si="7"/>
        <v>0.49358974358974356</v>
      </c>
      <c r="G98">
        <f t="shared" si="8"/>
        <v>44</v>
      </c>
      <c r="H98">
        <f t="shared" si="9"/>
        <v>2.099999999999989</v>
      </c>
      <c r="I98">
        <f t="shared" si="10"/>
        <v>0.46410284999999973</v>
      </c>
      <c r="J98">
        <f t="shared" si="11"/>
        <v>0.266955</v>
      </c>
      <c r="K98">
        <f t="shared" si="12"/>
        <v>0.19714784999999974</v>
      </c>
      <c r="L98">
        <v>1</v>
      </c>
    </row>
    <row r="99" spans="1:12" x14ac:dyDescent="0.25">
      <c r="A99" s="26">
        <v>179</v>
      </c>
      <c r="B99" s="26">
        <v>15.189999999999998</v>
      </c>
      <c r="C99">
        <v>156</v>
      </c>
      <c r="D99">
        <v>13.2</v>
      </c>
      <c r="E99">
        <v>8.5</v>
      </c>
      <c r="F99">
        <f t="shared" si="7"/>
        <v>0.35606060606060602</v>
      </c>
      <c r="G99">
        <f t="shared" si="8"/>
        <v>23</v>
      </c>
      <c r="H99">
        <f t="shared" si="9"/>
        <v>1.9899999999999984</v>
      </c>
      <c r="I99">
        <f t="shared" si="10"/>
        <v>0.24335139499999997</v>
      </c>
      <c r="J99">
        <f t="shared" si="11"/>
        <v>0.1606176</v>
      </c>
      <c r="K99">
        <f t="shared" si="12"/>
        <v>8.2733794999999971E-2</v>
      </c>
      <c r="L99">
        <v>1</v>
      </c>
    </row>
    <row r="100" spans="1:12" x14ac:dyDescent="0.25">
      <c r="A100" s="26">
        <v>176</v>
      </c>
      <c r="B100" s="26">
        <v>16.400000000000006</v>
      </c>
      <c r="C100">
        <v>137</v>
      </c>
      <c r="D100">
        <v>13.4</v>
      </c>
      <c r="E100">
        <v>7.6</v>
      </c>
      <c r="F100">
        <f t="shared" si="7"/>
        <v>0.43283582089552242</v>
      </c>
      <c r="G100">
        <f t="shared" si="8"/>
        <v>39</v>
      </c>
      <c r="H100">
        <f t="shared" si="9"/>
        <v>3.0000000000000053</v>
      </c>
      <c r="I100">
        <f t="shared" si="10"/>
        <v>0.25400320000000004</v>
      </c>
      <c r="J100">
        <f t="shared" si="11"/>
        <v>0.12575230000000004</v>
      </c>
      <c r="K100">
        <f t="shared" si="12"/>
        <v>0.1282509</v>
      </c>
      <c r="L100">
        <v>1</v>
      </c>
    </row>
    <row r="101" spans="1:12" x14ac:dyDescent="0.25">
      <c r="A101" s="26">
        <v>258</v>
      </c>
      <c r="B101" s="26">
        <v>20.739999999999981</v>
      </c>
      <c r="C101">
        <v>213</v>
      </c>
      <c r="D101">
        <v>17.399999999999999</v>
      </c>
      <c r="E101">
        <v>7.4</v>
      </c>
      <c r="F101">
        <f t="shared" si="7"/>
        <v>0.57471264367816088</v>
      </c>
      <c r="G101">
        <f t="shared" si="8"/>
        <v>45</v>
      </c>
      <c r="H101">
        <f t="shared" si="9"/>
        <v>3.3399999999999821</v>
      </c>
      <c r="I101">
        <f t="shared" si="10"/>
        <v>0.6902686799999993</v>
      </c>
      <c r="J101">
        <f t="shared" si="11"/>
        <v>0.39471029999999996</v>
      </c>
      <c r="K101">
        <f t="shared" si="12"/>
        <v>0.29555837999999934</v>
      </c>
      <c r="L101">
        <v>1</v>
      </c>
    </row>
    <row r="102" spans="1:12" x14ac:dyDescent="0.25">
      <c r="A102" s="26">
        <v>182</v>
      </c>
      <c r="B102" s="26">
        <v>19</v>
      </c>
      <c r="C102">
        <v>146</v>
      </c>
      <c r="D102">
        <v>15.7</v>
      </c>
      <c r="E102">
        <v>10.199999999999999</v>
      </c>
      <c r="F102">
        <f t="shared" si="7"/>
        <v>0.35031847133757965</v>
      </c>
      <c r="G102">
        <f t="shared" si="8"/>
        <v>36</v>
      </c>
      <c r="H102">
        <f t="shared" si="9"/>
        <v>3.3000000000000007</v>
      </c>
      <c r="I102">
        <f t="shared" si="10"/>
        <v>0.31467800000000001</v>
      </c>
      <c r="J102">
        <f t="shared" si="11"/>
        <v>0.16733059999999997</v>
      </c>
      <c r="K102">
        <f t="shared" si="12"/>
        <v>0.14734740000000005</v>
      </c>
      <c r="L102">
        <v>1</v>
      </c>
    </row>
    <row r="103" spans="1:12" x14ac:dyDescent="0.25">
      <c r="A103" s="26">
        <v>176</v>
      </c>
      <c r="B103" s="26">
        <v>15.930000000000007</v>
      </c>
      <c r="C103">
        <v>167</v>
      </c>
      <c r="D103">
        <v>14.4</v>
      </c>
      <c r="E103">
        <v>10.6</v>
      </c>
      <c r="F103">
        <f t="shared" si="7"/>
        <v>0.26388888888888895</v>
      </c>
      <c r="G103">
        <f t="shared" si="8"/>
        <v>9</v>
      </c>
      <c r="H103">
        <f t="shared" si="9"/>
        <v>1.5300000000000065</v>
      </c>
      <c r="I103">
        <f t="shared" si="10"/>
        <v>0.24672384000000008</v>
      </c>
      <c r="J103">
        <f t="shared" si="11"/>
        <v>0.20080080000000003</v>
      </c>
      <c r="K103">
        <f t="shared" si="12"/>
        <v>4.5923040000000054E-2</v>
      </c>
      <c r="L103">
        <v>1</v>
      </c>
    </row>
    <row r="104" spans="1:12" x14ac:dyDescent="0.25">
      <c r="A104" s="26">
        <v>223</v>
      </c>
      <c r="B104" s="26">
        <v>18.639999999999986</v>
      </c>
      <c r="C104">
        <v>185</v>
      </c>
      <c r="D104">
        <v>16.600000000000001</v>
      </c>
      <c r="E104">
        <v>9.1999999999999993</v>
      </c>
      <c r="F104">
        <f t="shared" si="7"/>
        <v>0.44578313253012058</v>
      </c>
      <c r="G104">
        <f t="shared" si="8"/>
        <v>38</v>
      </c>
      <c r="H104">
        <f t="shared" si="9"/>
        <v>2.0399999999999849</v>
      </c>
      <c r="I104">
        <f t="shared" si="10"/>
        <v>0.46347427999999968</v>
      </c>
      <c r="J104">
        <f t="shared" si="11"/>
        <v>0.28406750000000003</v>
      </c>
      <c r="K104">
        <f t="shared" si="12"/>
        <v>0.17940677999999965</v>
      </c>
      <c r="L104">
        <v>1</v>
      </c>
    </row>
    <row r="105" spans="1:12" x14ac:dyDescent="0.25">
      <c r="A105" s="26">
        <v>210</v>
      </c>
      <c r="B105" s="26">
        <v>20.919999999999987</v>
      </c>
      <c r="C105">
        <v>177</v>
      </c>
      <c r="D105">
        <v>17.899999999999999</v>
      </c>
      <c r="E105">
        <v>10.3</v>
      </c>
      <c r="F105">
        <f t="shared" si="7"/>
        <v>0.42458100558659212</v>
      </c>
      <c r="G105">
        <f t="shared" si="8"/>
        <v>33</v>
      </c>
      <c r="H105">
        <f t="shared" si="9"/>
        <v>3.0199999999999889</v>
      </c>
      <c r="I105">
        <f t="shared" si="10"/>
        <v>0.46128599999999964</v>
      </c>
      <c r="J105">
        <f t="shared" si="11"/>
        <v>0.28039454999999996</v>
      </c>
      <c r="K105">
        <f t="shared" si="12"/>
        <v>0.18089144999999968</v>
      </c>
      <c r="L105">
        <v>1</v>
      </c>
    </row>
    <row r="106" spans="1:12" x14ac:dyDescent="0.25">
      <c r="A106" s="26">
        <v>287</v>
      </c>
      <c r="B106" s="26">
        <v>19.610000000000014</v>
      </c>
      <c r="C106">
        <v>228</v>
      </c>
      <c r="D106">
        <v>16.3</v>
      </c>
      <c r="E106">
        <v>7.7</v>
      </c>
      <c r="F106">
        <f t="shared" si="7"/>
        <v>0.52760736196319025</v>
      </c>
      <c r="G106">
        <f t="shared" si="8"/>
        <v>59</v>
      </c>
      <c r="H106">
        <f t="shared" si="9"/>
        <v>3.3100000000000129</v>
      </c>
      <c r="I106">
        <f t="shared" si="10"/>
        <v>0.80762804500000041</v>
      </c>
      <c r="J106">
        <f t="shared" si="11"/>
        <v>0.42366960000000004</v>
      </c>
      <c r="K106">
        <f t="shared" si="12"/>
        <v>0.38395844500000037</v>
      </c>
      <c r="L106">
        <v>1</v>
      </c>
    </row>
    <row r="107" spans="1:12" x14ac:dyDescent="0.25">
      <c r="A107" s="26">
        <v>219</v>
      </c>
      <c r="B107" s="26">
        <v>19.759999999999991</v>
      </c>
      <c r="C107">
        <v>173</v>
      </c>
      <c r="D107">
        <v>15.8</v>
      </c>
      <c r="E107">
        <v>7.3</v>
      </c>
      <c r="F107">
        <f t="shared" si="7"/>
        <v>0.53797468354430378</v>
      </c>
      <c r="G107">
        <f t="shared" si="8"/>
        <v>46</v>
      </c>
      <c r="H107">
        <f t="shared" si="9"/>
        <v>3.9599999999999902</v>
      </c>
      <c r="I107">
        <f t="shared" si="10"/>
        <v>0.47385467999999975</v>
      </c>
      <c r="J107">
        <f t="shared" si="11"/>
        <v>0.23643909999999999</v>
      </c>
      <c r="K107">
        <f t="shared" si="12"/>
        <v>0.23741557999999977</v>
      </c>
      <c r="L107">
        <v>1</v>
      </c>
    </row>
    <row r="108" spans="1:12" x14ac:dyDescent="0.25">
      <c r="A108" s="26">
        <v>214</v>
      </c>
      <c r="B108" s="26">
        <v>16.889999999999986</v>
      </c>
      <c r="C108">
        <v>178</v>
      </c>
      <c r="D108">
        <v>13.1</v>
      </c>
      <c r="E108">
        <v>7.6</v>
      </c>
      <c r="F108">
        <f t="shared" si="7"/>
        <v>0.41984732824427484</v>
      </c>
      <c r="G108">
        <f t="shared" si="8"/>
        <v>36</v>
      </c>
      <c r="H108">
        <f t="shared" si="9"/>
        <v>3.7899999999999867</v>
      </c>
      <c r="I108">
        <f t="shared" si="10"/>
        <v>0.38674721999999967</v>
      </c>
      <c r="J108">
        <f t="shared" si="11"/>
        <v>0.20753019999999997</v>
      </c>
      <c r="K108">
        <f t="shared" si="12"/>
        <v>0.1792170199999997</v>
      </c>
      <c r="L108">
        <v>1</v>
      </c>
    </row>
    <row r="109" spans="1:12" x14ac:dyDescent="0.25">
      <c r="A109" s="26">
        <v>204</v>
      </c>
      <c r="B109" s="26">
        <v>17.710000000000008</v>
      </c>
      <c r="C109">
        <v>162</v>
      </c>
      <c r="D109">
        <v>14.9</v>
      </c>
      <c r="E109">
        <v>7.6</v>
      </c>
      <c r="F109">
        <f t="shared" si="7"/>
        <v>0.48993288590604028</v>
      </c>
      <c r="G109">
        <f t="shared" si="8"/>
        <v>42</v>
      </c>
      <c r="H109">
        <f t="shared" si="9"/>
        <v>2.8100000000000076</v>
      </c>
      <c r="I109">
        <f t="shared" si="10"/>
        <v>0.36850968000000012</v>
      </c>
      <c r="J109">
        <f t="shared" si="11"/>
        <v>0.19551779999999999</v>
      </c>
      <c r="K109">
        <f t="shared" si="12"/>
        <v>0.17299188000000013</v>
      </c>
      <c r="L109">
        <v>1</v>
      </c>
    </row>
    <row r="110" spans="1:12" x14ac:dyDescent="0.25">
      <c r="A110" s="26">
        <v>220</v>
      </c>
      <c r="B110" s="26">
        <v>18.810000000000002</v>
      </c>
      <c r="C110">
        <v>183</v>
      </c>
      <c r="D110">
        <v>15.6</v>
      </c>
      <c r="E110">
        <v>7.6</v>
      </c>
      <c r="F110">
        <f t="shared" si="7"/>
        <v>0.51282051282051289</v>
      </c>
      <c r="G110">
        <f t="shared" si="8"/>
        <v>37</v>
      </c>
      <c r="H110">
        <f t="shared" si="9"/>
        <v>3.2100000000000026</v>
      </c>
      <c r="I110">
        <f t="shared" si="10"/>
        <v>0.45520200000000005</v>
      </c>
      <c r="J110">
        <f t="shared" si="11"/>
        <v>0.26121419999999995</v>
      </c>
      <c r="K110">
        <f t="shared" si="12"/>
        <v>0.1939878000000001</v>
      </c>
      <c r="L110">
        <v>1</v>
      </c>
    </row>
    <row r="111" spans="1:12" x14ac:dyDescent="0.25">
      <c r="A111" s="26">
        <v>217</v>
      </c>
      <c r="B111" s="26">
        <v>16.340000000000003</v>
      </c>
      <c r="C111">
        <v>181</v>
      </c>
      <c r="D111">
        <v>14</v>
      </c>
      <c r="E111">
        <v>8</v>
      </c>
      <c r="F111">
        <f t="shared" si="7"/>
        <v>0.42857142857142855</v>
      </c>
      <c r="G111">
        <f t="shared" si="8"/>
        <v>36</v>
      </c>
      <c r="H111">
        <f t="shared" si="9"/>
        <v>2.3400000000000034</v>
      </c>
      <c r="I111">
        <f t="shared" si="10"/>
        <v>0.38471713000000007</v>
      </c>
      <c r="J111">
        <f t="shared" si="11"/>
        <v>0.229327</v>
      </c>
      <c r="K111">
        <f t="shared" si="12"/>
        <v>0.15539013000000007</v>
      </c>
      <c r="L111">
        <v>1</v>
      </c>
    </row>
    <row r="112" spans="1:12" x14ac:dyDescent="0.25">
      <c r="A112" s="26">
        <v>215</v>
      </c>
      <c r="B112" s="26">
        <v>16.009999999999991</v>
      </c>
      <c r="C112">
        <v>181</v>
      </c>
      <c r="D112">
        <v>14.4</v>
      </c>
      <c r="E112">
        <v>7.3</v>
      </c>
      <c r="F112">
        <f t="shared" si="7"/>
        <v>0.49305555555555558</v>
      </c>
      <c r="G112">
        <f t="shared" si="8"/>
        <v>34</v>
      </c>
      <c r="H112">
        <f t="shared" si="9"/>
        <v>1.6099999999999905</v>
      </c>
      <c r="I112">
        <f t="shared" si="10"/>
        <v>0.37003112499999974</v>
      </c>
      <c r="J112">
        <f t="shared" si="11"/>
        <v>0.23587919999999998</v>
      </c>
      <c r="K112">
        <f t="shared" si="12"/>
        <v>0.13415192499999976</v>
      </c>
      <c r="L112">
        <v>1</v>
      </c>
    </row>
    <row r="113" spans="1:12" x14ac:dyDescent="0.25">
      <c r="A113" s="26">
        <v>182</v>
      </c>
      <c r="B113" s="26">
        <v>16.159999999999997</v>
      </c>
      <c r="C113">
        <v>157</v>
      </c>
      <c r="D113">
        <v>13.8</v>
      </c>
      <c r="E113">
        <v>7.3</v>
      </c>
      <c r="F113">
        <f t="shared" si="7"/>
        <v>0.47101449275362323</v>
      </c>
      <c r="G113">
        <f t="shared" si="8"/>
        <v>25</v>
      </c>
      <c r="H113">
        <f t="shared" si="9"/>
        <v>2.3599999999999959</v>
      </c>
      <c r="I113">
        <f t="shared" si="10"/>
        <v>0.26764191999999992</v>
      </c>
      <c r="J113">
        <f t="shared" si="11"/>
        <v>0.17007810000000001</v>
      </c>
      <c r="K113">
        <f t="shared" si="12"/>
        <v>9.7563819999999912E-2</v>
      </c>
      <c r="L113">
        <v>1</v>
      </c>
    </row>
    <row r="114" spans="1:12" x14ac:dyDescent="0.25">
      <c r="A114" s="26">
        <v>251</v>
      </c>
      <c r="B114" s="26">
        <v>15.780000000000001</v>
      </c>
      <c r="C114">
        <v>202</v>
      </c>
      <c r="D114">
        <v>14.1</v>
      </c>
      <c r="E114">
        <v>6.65</v>
      </c>
      <c r="F114">
        <f t="shared" si="7"/>
        <v>0.52836879432624106</v>
      </c>
      <c r="G114">
        <f t="shared" si="8"/>
        <v>49</v>
      </c>
      <c r="H114">
        <f t="shared" si="9"/>
        <v>1.6800000000000015</v>
      </c>
      <c r="I114">
        <f t="shared" si="10"/>
        <v>0.49707789000000002</v>
      </c>
      <c r="J114">
        <f t="shared" si="11"/>
        <v>0.28766820000000004</v>
      </c>
      <c r="K114">
        <f t="shared" si="12"/>
        <v>0.20940968999999998</v>
      </c>
      <c r="L114">
        <v>1</v>
      </c>
    </row>
    <row r="115" spans="1:12" x14ac:dyDescent="0.25">
      <c r="A115" s="26">
        <v>231</v>
      </c>
      <c r="B115" s="26">
        <v>17.360000000000014</v>
      </c>
      <c r="C115">
        <v>198</v>
      </c>
      <c r="D115">
        <v>14.7</v>
      </c>
      <c r="E115">
        <v>7.2</v>
      </c>
      <c r="F115">
        <f t="shared" si="7"/>
        <v>0.51020408163265307</v>
      </c>
      <c r="G115">
        <f t="shared" si="8"/>
        <v>33</v>
      </c>
      <c r="H115">
        <f t="shared" si="9"/>
        <v>2.6600000000000144</v>
      </c>
      <c r="I115">
        <f t="shared" si="10"/>
        <v>0.46317348000000041</v>
      </c>
      <c r="J115">
        <f t="shared" si="11"/>
        <v>0.2881494</v>
      </c>
      <c r="K115">
        <f t="shared" si="12"/>
        <v>0.17502408000000041</v>
      </c>
      <c r="L115">
        <v>1</v>
      </c>
    </row>
    <row r="116" spans="1:12" x14ac:dyDescent="0.25">
      <c r="A116" s="26">
        <v>227</v>
      </c>
      <c r="B116" s="26">
        <v>16.949999999999989</v>
      </c>
      <c r="C116">
        <v>176</v>
      </c>
      <c r="D116">
        <v>14.108333333333334</v>
      </c>
      <c r="E116">
        <v>5.4566666666666661</v>
      </c>
      <c r="F116">
        <f t="shared" si="7"/>
        <v>0.61323095097460134</v>
      </c>
      <c r="G116">
        <f t="shared" si="8"/>
        <v>51</v>
      </c>
      <c r="H116">
        <f t="shared" si="9"/>
        <v>2.8416666666666544</v>
      </c>
      <c r="I116">
        <f t="shared" si="10"/>
        <v>0.43670827499999976</v>
      </c>
      <c r="J116">
        <f t="shared" si="11"/>
        <v>0.21850986666666666</v>
      </c>
      <c r="K116">
        <f t="shared" si="12"/>
        <v>0.21819840833333309</v>
      </c>
      <c r="L116">
        <v>1</v>
      </c>
    </row>
    <row r="117" spans="1:12" x14ac:dyDescent="0.25">
      <c r="A117" s="26">
        <v>162</v>
      </c>
      <c r="B117" s="26">
        <v>16.110000000000014</v>
      </c>
      <c r="C117">
        <v>113</v>
      </c>
      <c r="D117">
        <v>12.2</v>
      </c>
      <c r="E117">
        <v>6.1</v>
      </c>
      <c r="F117">
        <f t="shared" si="7"/>
        <v>0.5</v>
      </c>
      <c r="G117">
        <f t="shared" si="8"/>
        <v>49</v>
      </c>
      <c r="H117">
        <f t="shared" si="9"/>
        <v>3.9100000000000144</v>
      </c>
      <c r="I117">
        <f t="shared" si="10"/>
        <v>0.21139542000000017</v>
      </c>
      <c r="J117">
        <f t="shared" si="11"/>
        <v>7.7890899999999999E-2</v>
      </c>
      <c r="K117">
        <f t="shared" si="12"/>
        <v>0.13350452000000018</v>
      </c>
      <c r="L117">
        <v>1</v>
      </c>
    </row>
    <row r="118" spans="1:12" x14ac:dyDescent="0.25">
      <c r="A118" s="26">
        <v>197</v>
      </c>
      <c r="B118" s="26">
        <v>16.990000000000009</v>
      </c>
      <c r="C118">
        <v>162</v>
      </c>
      <c r="D118">
        <v>14.35</v>
      </c>
      <c r="E118">
        <v>7.6</v>
      </c>
      <c r="F118">
        <f t="shared" si="7"/>
        <v>0.47038327526132406</v>
      </c>
      <c r="G118">
        <f t="shared" si="8"/>
        <v>35</v>
      </c>
      <c r="H118">
        <f t="shared" si="9"/>
        <v>2.6400000000000095</v>
      </c>
      <c r="I118">
        <f t="shared" si="10"/>
        <v>0.32968245500000021</v>
      </c>
      <c r="J118">
        <f t="shared" si="11"/>
        <v>0.18830069999999999</v>
      </c>
      <c r="K118">
        <f t="shared" si="12"/>
        <v>0.14138175500000022</v>
      </c>
      <c r="L118">
        <v>1</v>
      </c>
    </row>
    <row r="119" spans="1:12" x14ac:dyDescent="0.25">
      <c r="A119" s="26">
        <v>210</v>
      </c>
      <c r="B119" s="26">
        <v>17.679999999999978</v>
      </c>
      <c r="C119">
        <v>189</v>
      </c>
      <c r="D119">
        <v>15.8</v>
      </c>
      <c r="E119">
        <v>8.35</v>
      </c>
      <c r="F119">
        <f t="shared" si="7"/>
        <v>0.47151898734177222</v>
      </c>
      <c r="G119">
        <f t="shared" si="8"/>
        <v>21</v>
      </c>
      <c r="H119">
        <f t="shared" si="9"/>
        <v>1.8799999999999777</v>
      </c>
      <c r="I119">
        <f t="shared" si="10"/>
        <v>0.38984399999999947</v>
      </c>
      <c r="J119">
        <f t="shared" si="11"/>
        <v>0.28219590000000006</v>
      </c>
      <c r="K119">
        <f t="shared" si="12"/>
        <v>0.10764809999999941</v>
      </c>
      <c r="L119">
        <v>1</v>
      </c>
    </row>
    <row r="120" spans="1:12" x14ac:dyDescent="0.25">
      <c r="A120" s="26">
        <v>124</v>
      </c>
      <c r="B120" s="26">
        <v>13.329999999999984</v>
      </c>
      <c r="C120">
        <v>107</v>
      </c>
      <c r="D120">
        <v>11.85</v>
      </c>
      <c r="E120">
        <v>4.5999999999999996</v>
      </c>
      <c r="F120">
        <f t="shared" si="7"/>
        <v>0.61181434599156115</v>
      </c>
      <c r="G120">
        <f t="shared" si="8"/>
        <v>17</v>
      </c>
      <c r="H120">
        <f t="shared" si="9"/>
        <v>1.4799999999999844</v>
      </c>
      <c r="I120">
        <f t="shared" si="10"/>
        <v>0.10248103999999987</v>
      </c>
      <c r="J120">
        <f t="shared" si="11"/>
        <v>6.7835324999999988E-2</v>
      </c>
      <c r="K120">
        <f t="shared" ref="K67:K130" si="13">I120-J120</f>
        <v>3.4645714999999883E-2</v>
      </c>
      <c r="L120">
        <v>4</v>
      </c>
    </row>
    <row r="121" spans="1:12" x14ac:dyDescent="0.25">
      <c r="A121" s="26">
        <v>233</v>
      </c>
      <c r="B121" s="26">
        <v>19.340000000000003</v>
      </c>
      <c r="C121">
        <v>199</v>
      </c>
      <c r="D121">
        <v>16.55</v>
      </c>
      <c r="E121">
        <v>9.3000000000000007</v>
      </c>
      <c r="F121">
        <f t="shared" si="7"/>
        <v>0.43806646525679754</v>
      </c>
      <c r="G121">
        <f t="shared" si="8"/>
        <v>34</v>
      </c>
      <c r="H121">
        <f t="shared" si="9"/>
        <v>2.7900000000000027</v>
      </c>
      <c r="I121">
        <f t="shared" si="10"/>
        <v>0.52497463000000011</v>
      </c>
      <c r="J121">
        <f t="shared" si="11"/>
        <v>0.32769827500000004</v>
      </c>
      <c r="K121">
        <f t="shared" si="13"/>
        <v>0.19727635500000007</v>
      </c>
      <c r="L121">
        <v>1</v>
      </c>
    </row>
    <row r="122" spans="1:12" x14ac:dyDescent="0.25">
      <c r="A122" s="26">
        <v>222</v>
      </c>
      <c r="B122" s="26">
        <v>17.480000000000018</v>
      </c>
      <c r="C122">
        <v>171</v>
      </c>
      <c r="D122">
        <v>14.85</v>
      </c>
      <c r="E122">
        <v>7.5</v>
      </c>
      <c r="F122">
        <f t="shared" si="7"/>
        <v>0.49494949494949492</v>
      </c>
      <c r="G122">
        <f t="shared" si="8"/>
        <v>51</v>
      </c>
      <c r="H122">
        <f t="shared" si="9"/>
        <v>2.6300000000000185</v>
      </c>
      <c r="I122">
        <f t="shared" si="10"/>
        <v>0.43074216000000048</v>
      </c>
      <c r="J122">
        <f t="shared" si="11"/>
        <v>0.21711442500000003</v>
      </c>
      <c r="K122">
        <f t="shared" si="13"/>
        <v>0.21362773500000046</v>
      </c>
      <c r="L122">
        <v>1</v>
      </c>
    </row>
    <row r="123" spans="1:12" x14ac:dyDescent="0.25">
      <c r="A123" s="26">
        <v>209</v>
      </c>
      <c r="B123" s="26">
        <v>17.050000000000011</v>
      </c>
      <c r="C123">
        <v>164</v>
      </c>
      <c r="D123">
        <v>15.8</v>
      </c>
      <c r="E123">
        <v>5.8</v>
      </c>
      <c r="F123">
        <f t="shared" si="7"/>
        <v>0.63291139240506322</v>
      </c>
      <c r="G123">
        <f t="shared" si="8"/>
        <v>45</v>
      </c>
      <c r="H123">
        <f t="shared" si="9"/>
        <v>1.2500000000000107</v>
      </c>
      <c r="I123">
        <f t="shared" si="10"/>
        <v>0.37238052500000024</v>
      </c>
      <c r="J123">
        <f t="shared" si="11"/>
        <v>0.21247840000000004</v>
      </c>
      <c r="K123">
        <f t="shared" si="13"/>
        <v>0.1599021250000002</v>
      </c>
      <c r="L123">
        <v>1</v>
      </c>
    </row>
    <row r="124" spans="1:12" x14ac:dyDescent="0.25">
      <c r="A124" s="26">
        <v>186</v>
      </c>
      <c r="B124" s="26">
        <v>17.75</v>
      </c>
      <c r="C124">
        <v>149</v>
      </c>
      <c r="D124">
        <v>15.6</v>
      </c>
      <c r="E124">
        <v>7.9</v>
      </c>
      <c r="F124">
        <f t="shared" si="7"/>
        <v>0.49358974358974356</v>
      </c>
      <c r="G124">
        <f t="shared" si="8"/>
        <v>37</v>
      </c>
      <c r="H124">
        <f t="shared" si="9"/>
        <v>2.1500000000000004</v>
      </c>
      <c r="I124">
        <f t="shared" si="10"/>
        <v>0.30703950000000002</v>
      </c>
      <c r="J124">
        <f t="shared" si="11"/>
        <v>0.17316779999999998</v>
      </c>
      <c r="K124">
        <f t="shared" si="13"/>
        <v>0.13387170000000004</v>
      </c>
      <c r="L124">
        <v>1</v>
      </c>
    </row>
    <row r="125" spans="1:12" x14ac:dyDescent="0.25">
      <c r="A125" s="26">
        <v>140</v>
      </c>
      <c r="B125" s="26">
        <v>13.139999999999986</v>
      </c>
      <c r="C125">
        <v>113</v>
      </c>
      <c r="D125">
        <v>11.45</v>
      </c>
      <c r="E125">
        <v>2.5499999999999998</v>
      </c>
      <c r="F125">
        <f t="shared" si="7"/>
        <v>0.7772925764192139</v>
      </c>
      <c r="G125">
        <f t="shared" si="8"/>
        <v>27</v>
      </c>
      <c r="H125">
        <f t="shared" si="9"/>
        <v>1.6899999999999871</v>
      </c>
      <c r="I125">
        <f t="shared" si="10"/>
        <v>0.12877199999999989</v>
      </c>
      <c r="J125">
        <f t="shared" si="11"/>
        <v>7.3102525000000002E-2</v>
      </c>
      <c r="K125">
        <f t="shared" si="13"/>
        <v>5.5669474999999885E-2</v>
      </c>
      <c r="L125">
        <v>4</v>
      </c>
    </row>
    <row r="126" spans="1:12" x14ac:dyDescent="0.25">
      <c r="A126" s="26">
        <v>210</v>
      </c>
      <c r="B126" s="26">
        <v>16.699999999999989</v>
      </c>
      <c r="C126">
        <v>170</v>
      </c>
      <c r="D126">
        <v>16.55</v>
      </c>
      <c r="E126">
        <v>6.6</v>
      </c>
      <c r="F126">
        <f t="shared" si="7"/>
        <v>0.6012084592145015</v>
      </c>
      <c r="G126">
        <f t="shared" si="8"/>
        <v>40</v>
      </c>
      <c r="H126">
        <f t="shared" si="9"/>
        <v>0.14999999999998792</v>
      </c>
      <c r="I126">
        <f t="shared" si="10"/>
        <v>0.3682349999999997</v>
      </c>
      <c r="J126">
        <f t="shared" si="11"/>
        <v>0.23914750000000007</v>
      </c>
      <c r="K126">
        <f t="shared" si="13"/>
        <v>0.12908749999999963</v>
      </c>
      <c r="L126">
        <v>1</v>
      </c>
    </row>
    <row r="127" spans="1:12" x14ac:dyDescent="0.25">
      <c r="A127" s="26">
        <v>246</v>
      </c>
      <c r="B127" s="26">
        <v>17.70999999999998</v>
      </c>
      <c r="C127">
        <v>225</v>
      </c>
      <c r="D127">
        <v>16.149999999999999</v>
      </c>
      <c r="E127">
        <v>6.5</v>
      </c>
      <c r="F127">
        <f t="shared" si="7"/>
        <v>0.5975232198142415</v>
      </c>
      <c r="G127">
        <f t="shared" si="8"/>
        <v>21</v>
      </c>
      <c r="H127">
        <f t="shared" si="9"/>
        <v>1.559999999999981</v>
      </c>
      <c r="I127">
        <f t="shared" si="10"/>
        <v>0.53586917999999939</v>
      </c>
      <c r="J127">
        <f t="shared" si="11"/>
        <v>0.408796875</v>
      </c>
      <c r="K127">
        <f t="shared" si="13"/>
        <v>0.12707230499999939</v>
      </c>
      <c r="L127">
        <v>1</v>
      </c>
    </row>
    <row r="128" spans="1:12" x14ac:dyDescent="0.25">
      <c r="A128" s="26">
        <v>184</v>
      </c>
      <c r="B128" s="26">
        <v>16.129999999999995</v>
      </c>
      <c r="C128">
        <v>145</v>
      </c>
      <c r="D128">
        <v>13.05</v>
      </c>
      <c r="E128">
        <v>6.8</v>
      </c>
      <c r="F128">
        <f t="shared" si="7"/>
        <v>0.47892720306513414</v>
      </c>
      <c r="G128">
        <f t="shared" si="8"/>
        <v>39</v>
      </c>
      <c r="H128">
        <f t="shared" si="9"/>
        <v>3.0799999999999947</v>
      </c>
      <c r="I128">
        <f t="shared" si="10"/>
        <v>0.2730486399999999</v>
      </c>
      <c r="J128">
        <f t="shared" si="11"/>
        <v>0.13718812499999999</v>
      </c>
      <c r="K128">
        <f t="shared" si="13"/>
        <v>0.1358605149999999</v>
      </c>
      <c r="L128">
        <v>1</v>
      </c>
    </row>
    <row r="129" spans="1:12" x14ac:dyDescent="0.25">
      <c r="A129" s="26">
        <v>173</v>
      </c>
      <c r="B129" s="26">
        <v>16.430000000000007</v>
      </c>
      <c r="C129">
        <v>147</v>
      </c>
      <c r="D129">
        <v>14.3</v>
      </c>
      <c r="E129">
        <v>7.5</v>
      </c>
      <c r="F129">
        <f t="shared" si="7"/>
        <v>0.47552447552447558</v>
      </c>
      <c r="G129">
        <f t="shared" si="8"/>
        <v>26</v>
      </c>
      <c r="H129">
        <f t="shared" si="9"/>
        <v>2.1300000000000061</v>
      </c>
      <c r="I129">
        <f t="shared" si="10"/>
        <v>0.24586673500000009</v>
      </c>
      <c r="J129">
        <f t="shared" si="11"/>
        <v>0.15450434999999998</v>
      </c>
      <c r="K129">
        <f t="shared" si="13"/>
        <v>9.1362385000000101E-2</v>
      </c>
      <c r="L129">
        <v>1</v>
      </c>
    </row>
    <row r="130" spans="1:12" x14ac:dyDescent="0.25">
      <c r="A130" s="26">
        <v>232</v>
      </c>
      <c r="B130" s="26">
        <v>17.389999999999986</v>
      </c>
      <c r="C130">
        <v>205</v>
      </c>
      <c r="D130">
        <v>14.2</v>
      </c>
      <c r="E130">
        <v>8.4</v>
      </c>
      <c r="F130">
        <f t="shared" si="7"/>
        <v>0.40845070422535207</v>
      </c>
      <c r="G130">
        <f t="shared" si="8"/>
        <v>27</v>
      </c>
      <c r="H130">
        <f t="shared" si="9"/>
        <v>3.1899999999999871</v>
      </c>
      <c r="I130">
        <f t="shared" si="10"/>
        <v>0.46799967999999964</v>
      </c>
      <c r="J130">
        <f t="shared" si="11"/>
        <v>0.29837749999999996</v>
      </c>
      <c r="K130">
        <f t="shared" si="13"/>
        <v>0.16962217999999968</v>
      </c>
      <c r="L130">
        <v>1</v>
      </c>
    </row>
    <row r="131" spans="1:12" x14ac:dyDescent="0.25">
      <c r="A131" s="26">
        <v>177</v>
      </c>
      <c r="B131" s="26">
        <v>17.439999999999998</v>
      </c>
      <c r="C131">
        <v>136</v>
      </c>
      <c r="D131">
        <v>13.7</v>
      </c>
      <c r="E131">
        <v>8.1</v>
      </c>
      <c r="F131">
        <f t="shared" ref="F131:F157" si="14">(D131-E131)/D131</f>
        <v>0.40875912408759124</v>
      </c>
      <c r="G131">
        <f t="shared" ref="G131:G157" si="15">A131-C131</f>
        <v>41</v>
      </c>
      <c r="H131">
        <f>B131-D131</f>
        <v>3.7399999999999984</v>
      </c>
      <c r="I131">
        <f t="shared" ref="I131:I157" si="16">0.5*(A131/1000)^2*B131</f>
        <v>0.27318887999999991</v>
      </c>
      <c r="J131">
        <f t="shared" ref="J131:J157" si="17">0.5*(C131/1000)^2*D131</f>
        <v>0.12669759999999999</v>
      </c>
      <c r="K131">
        <f t="shared" ref="K131:K137" si="18">I131-J131</f>
        <v>0.14649127999999992</v>
      </c>
      <c r="L131">
        <v>1</v>
      </c>
    </row>
    <row r="132" spans="1:12" x14ac:dyDescent="0.25">
      <c r="A132" s="26">
        <v>248</v>
      </c>
      <c r="B132" s="26">
        <v>21.580000000000013</v>
      </c>
      <c r="C132">
        <v>200</v>
      </c>
      <c r="D132">
        <v>19.2</v>
      </c>
      <c r="E132">
        <v>12.1</v>
      </c>
      <c r="F132">
        <f t="shared" si="14"/>
        <v>0.36979166666666669</v>
      </c>
      <c r="G132">
        <f t="shared" si="15"/>
        <v>48</v>
      </c>
      <c r="H132">
        <f>B132-D132</f>
        <v>2.3800000000000132</v>
      </c>
      <c r="I132">
        <f t="shared" si="16"/>
        <v>0.66362816000000036</v>
      </c>
      <c r="J132">
        <f t="shared" si="17"/>
        <v>0.38400000000000006</v>
      </c>
      <c r="K132">
        <f t="shared" si="18"/>
        <v>0.27962816000000029</v>
      </c>
      <c r="L132">
        <v>1</v>
      </c>
    </row>
    <row r="133" spans="1:12" x14ac:dyDescent="0.25">
      <c r="A133" s="26">
        <v>176</v>
      </c>
      <c r="B133" s="26">
        <v>15.960000000000008</v>
      </c>
      <c r="C133">
        <v>140</v>
      </c>
      <c r="D133">
        <v>14</v>
      </c>
      <c r="E133">
        <v>5.9</v>
      </c>
      <c r="F133">
        <f t="shared" si="14"/>
        <v>0.57857142857142851</v>
      </c>
      <c r="G133">
        <f t="shared" si="15"/>
        <v>36</v>
      </c>
      <c r="H133">
        <f>B133-D133</f>
        <v>1.960000000000008</v>
      </c>
      <c r="I133">
        <f t="shared" si="16"/>
        <v>0.2471884800000001</v>
      </c>
      <c r="J133">
        <f t="shared" si="17"/>
        <v>0.13720000000000002</v>
      </c>
      <c r="K133">
        <f t="shared" ref="K131:K157" si="19">I133-J133</f>
        <v>0.10998848000000008</v>
      </c>
      <c r="L133">
        <v>2</v>
      </c>
    </row>
    <row r="134" spans="1:12" x14ac:dyDescent="0.25">
      <c r="A134" s="26">
        <v>311</v>
      </c>
      <c r="B134" s="26">
        <v>23.240000000000009</v>
      </c>
      <c r="C134">
        <v>249</v>
      </c>
      <c r="D134">
        <v>19.600000000000001</v>
      </c>
      <c r="E134">
        <v>8.5</v>
      </c>
      <c r="F134">
        <f t="shared" si="14"/>
        <v>0.56632653061224492</v>
      </c>
      <c r="G134">
        <f t="shared" si="15"/>
        <v>62</v>
      </c>
      <c r="H134">
        <f>B134-D134</f>
        <v>3.6400000000000077</v>
      </c>
      <c r="I134">
        <f t="shared" si="16"/>
        <v>1.1238980200000004</v>
      </c>
      <c r="J134">
        <f t="shared" si="17"/>
        <v>0.60760980000000009</v>
      </c>
      <c r="K134">
        <f t="shared" si="18"/>
        <v>0.5162882200000003</v>
      </c>
      <c r="L134">
        <v>1</v>
      </c>
    </row>
    <row r="135" spans="1:12" x14ac:dyDescent="0.25">
      <c r="A135" s="26">
        <v>283</v>
      </c>
      <c r="B135" s="26">
        <v>20.359999999999985</v>
      </c>
      <c r="C135">
        <v>235</v>
      </c>
      <c r="D135">
        <v>18</v>
      </c>
      <c r="E135">
        <v>9.1</v>
      </c>
      <c r="F135">
        <f t="shared" si="14"/>
        <v>0.49444444444444446</v>
      </c>
      <c r="G135">
        <f t="shared" si="15"/>
        <v>48</v>
      </c>
      <c r="H135">
        <f>B135-D135</f>
        <v>2.3599999999999852</v>
      </c>
      <c r="I135">
        <f t="shared" si="16"/>
        <v>0.81530601999999919</v>
      </c>
      <c r="J135">
        <f t="shared" si="17"/>
        <v>0.49702499999999994</v>
      </c>
      <c r="K135">
        <f t="shared" si="18"/>
        <v>0.31828101999999925</v>
      </c>
      <c r="L135">
        <v>1</v>
      </c>
    </row>
    <row r="136" spans="1:12" x14ac:dyDescent="0.25">
      <c r="A136" s="26">
        <v>213</v>
      </c>
      <c r="B136" s="26">
        <v>18.569999999999993</v>
      </c>
      <c r="C136">
        <v>179</v>
      </c>
      <c r="D136">
        <v>16.600000000000001</v>
      </c>
      <c r="E136">
        <v>10.4</v>
      </c>
      <c r="F136">
        <f t="shared" si="14"/>
        <v>0.37349397590361449</v>
      </c>
      <c r="G136">
        <f t="shared" si="15"/>
        <v>34</v>
      </c>
      <c r="H136">
        <f>B136-D136</f>
        <v>1.9699999999999918</v>
      </c>
      <c r="I136">
        <f t="shared" si="16"/>
        <v>0.42125116499999982</v>
      </c>
      <c r="J136">
        <f t="shared" si="17"/>
        <v>0.26594030000000002</v>
      </c>
      <c r="K136">
        <f t="shared" si="18"/>
        <v>0.1553108649999998</v>
      </c>
      <c r="L136">
        <v>1</v>
      </c>
    </row>
    <row r="137" spans="1:12" x14ac:dyDescent="0.25">
      <c r="A137" s="26">
        <v>248</v>
      </c>
      <c r="B137" s="26">
        <v>19.78</v>
      </c>
      <c r="C137">
        <v>202</v>
      </c>
      <c r="D137">
        <v>17.2</v>
      </c>
      <c r="E137">
        <v>12.1</v>
      </c>
      <c r="F137">
        <f t="shared" si="14"/>
        <v>0.29651162790697672</v>
      </c>
      <c r="G137">
        <f t="shared" si="15"/>
        <v>46</v>
      </c>
      <c r="H137">
        <f>B137-D137</f>
        <v>2.5800000000000018</v>
      </c>
      <c r="I137">
        <f t="shared" si="16"/>
        <v>0.60827456000000002</v>
      </c>
      <c r="J137">
        <f t="shared" si="17"/>
        <v>0.35091440000000007</v>
      </c>
      <c r="K137">
        <f t="shared" si="18"/>
        <v>0.25736015999999995</v>
      </c>
      <c r="L137">
        <v>1</v>
      </c>
    </row>
    <row r="138" spans="1:12" x14ac:dyDescent="0.25">
      <c r="A138" s="26">
        <v>213</v>
      </c>
      <c r="B138" s="26">
        <v>17.75</v>
      </c>
      <c r="C138">
        <v>173</v>
      </c>
      <c r="D138">
        <v>14.5</v>
      </c>
      <c r="E138">
        <v>3.6</v>
      </c>
      <c r="F138">
        <f t="shared" si="14"/>
        <v>0.75172413793103454</v>
      </c>
      <c r="G138">
        <f t="shared" si="15"/>
        <v>40</v>
      </c>
      <c r="H138">
        <f>B138-D138</f>
        <v>3.25</v>
      </c>
      <c r="I138">
        <f t="shared" si="16"/>
        <v>0.40264987499999999</v>
      </c>
      <c r="J138">
        <f t="shared" si="17"/>
        <v>0.21698524999999999</v>
      </c>
      <c r="K138">
        <f t="shared" si="19"/>
        <v>0.185664625</v>
      </c>
      <c r="L138">
        <v>2</v>
      </c>
    </row>
    <row r="139" spans="1:12" x14ac:dyDescent="0.25">
      <c r="A139" s="26">
        <v>186</v>
      </c>
      <c r="B139" s="26">
        <v>15.689999999999998</v>
      </c>
      <c r="C139">
        <v>158</v>
      </c>
      <c r="D139">
        <v>14.4</v>
      </c>
      <c r="E139">
        <v>6.4</v>
      </c>
      <c r="F139">
        <f t="shared" si="14"/>
        <v>0.55555555555555558</v>
      </c>
      <c r="G139">
        <f t="shared" si="15"/>
        <v>28</v>
      </c>
      <c r="H139">
        <f>B139-D139</f>
        <v>1.2899999999999974</v>
      </c>
      <c r="I139">
        <f t="shared" si="16"/>
        <v>0.27140561999999996</v>
      </c>
      <c r="J139">
        <f t="shared" si="17"/>
        <v>0.17974080000000001</v>
      </c>
      <c r="K139">
        <f t="shared" si="19"/>
        <v>9.1664819999999952E-2</v>
      </c>
      <c r="L139">
        <v>2</v>
      </c>
    </row>
    <row r="140" spans="1:12" x14ac:dyDescent="0.25">
      <c r="A140" s="26">
        <v>168</v>
      </c>
      <c r="B140" s="26"/>
      <c r="C140">
        <v>141</v>
      </c>
      <c r="D140">
        <v>15.3</v>
      </c>
      <c r="E140">
        <v>3.4</v>
      </c>
      <c r="F140">
        <f t="shared" si="14"/>
        <v>0.77777777777777779</v>
      </c>
      <c r="G140">
        <f t="shared" si="15"/>
        <v>27</v>
      </c>
      <c r="I140">
        <f t="shared" si="16"/>
        <v>0</v>
      </c>
      <c r="J140">
        <f t="shared" si="17"/>
        <v>0.15208964999999997</v>
      </c>
      <c r="L140">
        <v>2</v>
      </c>
    </row>
    <row r="141" spans="1:12" x14ac:dyDescent="0.25">
      <c r="A141" s="26">
        <v>218</v>
      </c>
      <c r="B141" s="26">
        <v>18.879999999999995</v>
      </c>
      <c r="C141">
        <v>175</v>
      </c>
      <c r="D141">
        <v>15.5</v>
      </c>
      <c r="E141">
        <v>2.6</v>
      </c>
      <c r="F141">
        <f t="shared" si="14"/>
        <v>0.83225806451612905</v>
      </c>
      <c r="G141">
        <f t="shared" si="15"/>
        <v>43</v>
      </c>
      <c r="H141">
        <f>B141-D141</f>
        <v>3.3799999999999955</v>
      </c>
      <c r="I141">
        <f t="shared" si="16"/>
        <v>0.44862655999999984</v>
      </c>
      <c r="J141">
        <f t="shared" si="17"/>
        <v>0.23734374999999996</v>
      </c>
      <c r="K141">
        <f t="shared" si="19"/>
        <v>0.21128280999999988</v>
      </c>
      <c r="L141">
        <v>2</v>
      </c>
    </row>
    <row r="142" spans="1:12" x14ac:dyDescent="0.25">
      <c r="A142" s="26">
        <v>258</v>
      </c>
      <c r="B142" s="26">
        <v>17.949999999999989</v>
      </c>
      <c r="C142">
        <v>203</v>
      </c>
      <c r="D142">
        <v>15.8</v>
      </c>
      <c r="E142">
        <v>4</v>
      </c>
      <c r="F142">
        <f t="shared" si="14"/>
        <v>0.74683544303797467</v>
      </c>
      <c r="G142">
        <f t="shared" si="15"/>
        <v>55</v>
      </c>
      <c r="H142">
        <f>B142-D142</f>
        <v>2.1499999999999879</v>
      </c>
      <c r="I142">
        <f t="shared" si="16"/>
        <v>0.59741189999999955</v>
      </c>
      <c r="J142">
        <f t="shared" si="17"/>
        <v>0.32555110000000004</v>
      </c>
      <c r="K142">
        <f t="shared" si="19"/>
        <v>0.27186079999999951</v>
      </c>
      <c r="L142">
        <v>2</v>
      </c>
    </row>
    <row r="143" spans="1:12" x14ac:dyDescent="0.25">
      <c r="A143" s="26">
        <v>191</v>
      </c>
      <c r="B143" s="26">
        <v>16.430000000000007</v>
      </c>
      <c r="C143">
        <v>160</v>
      </c>
      <c r="D143">
        <v>14.7</v>
      </c>
      <c r="E143">
        <v>3</v>
      </c>
      <c r="F143">
        <f t="shared" si="14"/>
        <v>0.79591836734693877</v>
      </c>
      <c r="G143">
        <f t="shared" si="15"/>
        <v>31</v>
      </c>
      <c r="H143">
        <f>B143-D143</f>
        <v>1.7300000000000075</v>
      </c>
      <c r="I143">
        <f t="shared" si="16"/>
        <v>0.29969141500000013</v>
      </c>
      <c r="J143">
        <f t="shared" si="17"/>
        <v>0.18815999999999999</v>
      </c>
      <c r="K143">
        <f t="shared" si="19"/>
        <v>0.11153141500000013</v>
      </c>
      <c r="L143">
        <v>2</v>
      </c>
    </row>
    <row r="144" spans="1:12" x14ac:dyDescent="0.25">
      <c r="A144" s="26">
        <v>204</v>
      </c>
      <c r="B144" s="26">
        <v>18.409999999999997</v>
      </c>
      <c r="C144">
        <v>170</v>
      </c>
      <c r="D144">
        <v>15</v>
      </c>
      <c r="E144">
        <v>4.8</v>
      </c>
      <c r="F144">
        <f t="shared" si="14"/>
        <v>0.67999999999999994</v>
      </c>
      <c r="G144">
        <f t="shared" si="15"/>
        <v>34</v>
      </c>
      <c r="H144">
        <f>B144-D144</f>
        <v>3.4099999999999966</v>
      </c>
      <c r="I144">
        <f t="shared" si="16"/>
        <v>0.38307527999999985</v>
      </c>
      <c r="J144">
        <f t="shared" si="17"/>
        <v>0.21675000000000005</v>
      </c>
      <c r="K144">
        <f t="shared" si="19"/>
        <v>0.1663252799999998</v>
      </c>
      <c r="L144">
        <v>2</v>
      </c>
    </row>
    <row r="145" spans="1:12" x14ac:dyDescent="0.25">
      <c r="A145" s="26">
        <v>245</v>
      </c>
      <c r="B145" s="26">
        <v>18.72</v>
      </c>
      <c r="C145">
        <v>210</v>
      </c>
      <c r="D145">
        <v>16.399999999999999</v>
      </c>
      <c r="E145">
        <v>3.8</v>
      </c>
      <c r="F145">
        <f t="shared" si="14"/>
        <v>0.76829268292682917</v>
      </c>
      <c r="G145">
        <f t="shared" si="15"/>
        <v>35</v>
      </c>
      <c r="H145">
        <f>B145-D145</f>
        <v>2.3200000000000003</v>
      </c>
      <c r="I145">
        <f t="shared" si="16"/>
        <v>0.56183399999999994</v>
      </c>
      <c r="J145">
        <f t="shared" si="17"/>
        <v>0.36161999999999994</v>
      </c>
      <c r="K145">
        <f t="shared" si="19"/>
        <v>0.200214</v>
      </c>
      <c r="L145">
        <v>2</v>
      </c>
    </row>
    <row r="146" spans="1:12" x14ac:dyDescent="0.25">
      <c r="A146" s="26">
        <v>323</v>
      </c>
      <c r="B146" s="26">
        <v>21.260000000000019</v>
      </c>
      <c r="C146">
        <v>256</v>
      </c>
      <c r="D146">
        <v>18</v>
      </c>
      <c r="E146">
        <v>8.3000000000000007</v>
      </c>
      <c r="F146">
        <f t="shared" si="14"/>
        <v>0.53888888888888886</v>
      </c>
      <c r="G146">
        <f t="shared" si="15"/>
        <v>67</v>
      </c>
      <c r="H146">
        <f>B146-D146</f>
        <v>3.2600000000000193</v>
      </c>
      <c r="I146">
        <f t="shared" si="16"/>
        <v>1.1090172700000012</v>
      </c>
      <c r="J146">
        <f t="shared" si="17"/>
        <v>0.58982400000000001</v>
      </c>
      <c r="K146">
        <f t="shared" si="19"/>
        <v>0.51919327000000115</v>
      </c>
      <c r="L146">
        <v>1</v>
      </c>
    </row>
    <row r="147" spans="1:12" x14ac:dyDescent="0.25">
      <c r="A147" s="26">
        <v>133</v>
      </c>
      <c r="B147" s="26"/>
      <c r="C147">
        <v>127</v>
      </c>
      <c r="D147">
        <v>12.6</v>
      </c>
      <c r="E147">
        <v>7.3</v>
      </c>
      <c r="F147">
        <f t="shared" si="14"/>
        <v>0.42063492063492064</v>
      </c>
      <c r="G147">
        <f t="shared" si="15"/>
        <v>6</v>
      </c>
      <c r="I147">
        <f t="shared" si="16"/>
        <v>0</v>
      </c>
      <c r="J147">
        <f t="shared" si="17"/>
        <v>0.1016127</v>
      </c>
      <c r="L147">
        <v>1</v>
      </c>
    </row>
    <row r="148" spans="1:12" x14ac:dyDescent="0.25">
      <c r="A148" s="26">
        <v>237</v>
      </c>
      <c r="B148" s="26">
        <v>16.919999999999987</v>
      </c>
      <c r="C148">
        <v>196</v>
      </c>
      <c r="D148">
        <v>14.6</v>
      </c>
      <c r="E148">
        <v>7.8</v>
      </c>
      <c r="F148">
        <f t="shared" si="14"/>
        <v>0.46575342465753422</v>
      </c>
      <c r="G148">
        <f t="shared" si="15"/>
        <v>41</v>
      </c>
      <c r="H148">
        <f>B148-D148</f>
        <v>2.3199999999999878</v>
      </c>
      <c r="I148">
        <f t="shared" si="16"/>
        <v>0.47518973999999964</v>
      </c>
      <c r="J148">
        <f t="shared" si="17"/>
        <v>0.28043680000000004</v>
      </c>
      <c r="K148">
        <f t="shared" si="19"/>
        <v>0.1947529399999996</v>
      </c>
      <c r="L148">
        <v>1</v>
      </c>
    </row>
    <row r="149" spans="1:12" x14ac:dyDescent="0.25">
      <c r="A149" s="26">
        <v>280</v>
      </c>
      <c r="B149" s="26">
        <v>18.659999999999997</v>
      </c>
      <c r="C149">
        <v>235</v>
      </c>
      <c r="D149">
        <v>17</v>
      </c>
      <c r="E149">
        <v>3.1</v>
      </c>
      <c r="F149">
        <f t="shared" si="14"/>
        <v>0.81764705882352939</v>
      </c>
      <c r="G149">
        <f t="shared" si="15"/>
        <v>45</v>
      </c>
      <c r="H149">
        <f>B149-D149</f>
        <v>1.6599999999999966</v>
      </c>
      <c r="I149">
        <f t="shared" si="16"/>
        <v>0.73147200000000001</v>
      </c>
      <c r="J149">
        <f t="shared" si="17"/>
        <v>0.46941249999999995</v>
      </c>
      <c r="K149">
        <f t="shared" si="19"/>
        <v>0.26205950000000006</v>
      </c>
      <c r="L149">
        <v>2</v>
      </c>
    </row>
    <row r="150" spans="1:12" x14ac:dyDescent="0.25">
      <c r="A150" s="26">
        <v>200</v>
      </c>
      <c r="B150" s="26">
        <v>21.570000000000022</v>
      </c>
      <c r="C150">
        <v>166</v>
      </c>
      <c r="D150">
        <v>20</v>
      </c>
      <c r="E150">
        <v>10</v>
      </c>
      <c r="F150">
        <f t="shared" si="14"/>
        <v>0.5</v>
      </c>
      <c r="G150">
        <f t="shared" si="15"/>
        <v>34</v>
      </c>
      <c r="H150">
        <f>B150-D150</f>
        <v>1.5700000000000216</v>
      </c>
      <c r="I150">
        <f t="shared" si="16"/>
        <v>0.43140000000000051</v>
      </c>
      <c r="J150">
        <f t="shared" si="17"/>
        <v>0.27556000000000003</v>
      </c>
      <c r="K150">
        <f t="shared" si="19"/>
        <v>0.15584000000000048</v>
      </c>
      <c r="L150">
        <v>3</v>
      </c>
    </row>
    <row r="151" spans="1:12" x14ac:dyDescent="0.25">
      <c r="A151" s="26">
        <v>315</v>
      </c>
      <c r="B151" s="26">
        <v>22.019999999999982</v>
      </c>
      <c r="C151">
        <v>245</v>
      </c>
      <c r="D151">
        <v>18.399999999999999</v>
      </c>
      <c r="E151">
        <v>7.5</v>
      </c>
      <c r="F151">
        <f t="shared" si="14"/>
        <v>0.59239130434782605</v>
      </c>
      <c r="G151">
        <f t="shared" si="15"/>
        <v>70</v>
      </c>
      <c r="H151">
        <f>B151-D151</f>
        <v>3.6199999999999832</v>
      </c>
      <c r="I151">
        <f t="shared" si="16"/>
        <v>1.0924672499999992</v>
      </c>
      <c r="J151">
        <f t="shared" si="17"/>
        <v>0.55222999999999989</v>
      </c>
      <c r="K151">
        <f t="shared" si="19"/>
        <v>0.54023724999999934</v>
      </c>
      <c r="L151">
        <v>1</v>
      </c>
    </row>
    <row r="152" spans="1:12" x14ac:dyDescent="0.25">
      <c r="A152" s="26">
        <v>137</v>
      </c>
      <c r="B152" s="26">
        <v>15.490000000000009</v>
      </c>
      <c r="C152">
        <v>87</v>
      </c>
      <c r="D152">
        <v>10.55</v>
      </c>
      <c r="E152">
        <v>3.3</v>
      </c>
      <c r="F152">
        <f t="shared" si="14"/>
        <v>0.6872037914691943</v>
      </c>
      <c r="G152">
        <f t="shared" si="15"/>
        <v>50</v>
      </c>
      <c r="H152">
        <f>B152-D152</f>
        <v>4.9400000000000084</v>
      </c>
      <c r="I152">
        <f t="shared" si="16"/>
        <v>0.14536590500000013</v>
      </c>
      <c r="J152">
        <f t="shared" si="17"/>
        <v>3.9926474999999996E-2</v>
      </c>
      <c r="K152">
        <f t="shared" si="19"/>
        <v>0.10543943000000014</v>
      </c>
      <c r="L152">
        <v>3</v>
      </c>
    </row>
    <row r="153" spans="1:12" x14ac:dyDescent="0.25">
      <c r="A153" s="26">
        <v>220</v>
      </c>
      <c r="B153" s="26">
        <v>16.819999999999993</v>
      </c>
      <c r="C153">
        <v>194</v>
      </c>
      <c r="D153">
        <v>15.5</v>
      </c>
      <c r="E153">
        <v>6.35</v>
      </c>
      <c r="F153">
        <f t="shared" si="14"/>
        <v>0.5903225806451613</v>
      </c>
      <c r="G153">
        <f t="shared" si="15"/>
        <v>26</v>
      </c>
      <c r="H153">
        <f>B153-D153</f>
        <v>1.3199999999999932</v>
      </c>
      <c r="I153">
        <f t="shared" si="16"/>
        <v>0.40704399999999985</v>
      </c>
      <c r="J153">
        <f t="shared" si="17"/>
        <v>0.29167900000000002</v>
      </c>
      <c r="K153">
        <f t="shared" si="19"/>
        <v>0.11536499999999983</v>
      </c>
      <c r="L153">
        <v>1</v>
      </c>
    </row>
    <row r="154" spans="1:12" x14ac:dyDescent="0.25">
      <c r="A154" s="26">
        <v>228</v>
      </c>
      <c r="B154" s="26">
        <v>17.810000000000002</v>
      </c>
      <c r="C154">
        <v>190</v>
      </c>
      <c r="D154">
        <v>16.5</v>
      </c>
      <c r="E154">
        <v>9.1999999999999993</v>
      </c>
      <c r="F154">
        <f t="shared" si="14"/>
        <v>0.44242424242424244</v>
      </c>
      <c r="G154">
        <f t="shared" si="15"/>
        <v>38</v>
      </c>
      <c r="H154">
        <f>B154-D154</f>
        <v>1.3100000000000023</v>
      </c>
      <c r="I154">
        <f t="shared" si="16"/>
        <v>0.46291752000000008</v>
      </c>
      <c r="J154">
        <f t="shared" si="17"/>
        <v>0.29782500000000001</v>
      </c>
      <c r="K154">
        <f t="shared" si="19"/>
        <v>0.16509252000000008</v>
      </c>
      <c r="L154">
        <v>1</v>
      </c>
    </row>
    <row r="155" spans="1:12" x14ac:dyDescent="0.25">
      <c r="A155" s="26">
        <v>187</v>
      </c>
      <c r="B155" s="26">
        <v>16.310000000000002</v>
      </c>
      <c r="C155">
        <v>153</v>
      </c>
      <c r="D155">
        <v>14.1</v>
      </c>
      <c r="E155">
        <v>4.0999999999999996</v>
      </c>
      <c r="F155">
        <f t="shared" si="14"/>
        <v>0.70921985815602839</v>
      </c>
      <c r="G155">
        <f t="shared" si="15"/>
        <v>34</v>
      </c>
      <c r="H155">
        <f>B155-D155</f>
        <v>2.2100000000000026</v>
      </c>
      <c r="I155">
        <f t="shared" si="16"/>
        <v>0.28517219500000002</v>
      </c>
      <c r="J155">
        <f t="shared" si="17"/>
        <v>0.16503345</v>
      </c>
      <c r="K155">
        <f t="shared" si="19"/>
        <v>0.12013874500000002</v>
      </c>
      <c r="L155">
        <v>1</v>
      </c>
    </row>
    <row r="156" spans="1:12" x14ac:dyDescent="0.25">
      <c r="A156" s="26">
        <v>246</v>
      </c>
      <c r="B156" s="26">
        <v>17.949999999999989</v>
      </c>
      <c r="C156">
        <v>211</v>
      </c>
      <c r="D156">
        <v>15.9</v>
      </c>
      <c r="E156">
        <v>8</v>
      </c>
      <c r="F156">
        <f t="shared" si="14"/>
        <v>0.49685534591194969</v>
      </c>
      <c r="G156">
        <f t="shared" si="15"/>
        <v>35</v>
      </c>
      <c r="H156">
        <f>B156-D156</f>
        <v>2.0499999999999883</v>
      </c>
      <c r="I156">
        <f t="shared" si="16"/>
        <v>0.54313109999999964</v>
      </c>
      <c r="J156">
        <f t="shared" si="17"/>
        <v>0.35394195000000001</v>
      </c>
      <c r="K156">
        <f t="shared" si="19"/>
        <v>0.18918914999999964</v>
      </c>
      <c r="L156">
        <v>1</v>
      </c>
    </row>
    <row r="157" spans="1:12" x14ac:dyDescent="0.25">
      <c r="A157" s="26">
        <v>248</v>
      </c>
      <c r="B157" s="26">
        <v>19.170000000000016</v>
      </c>
      <c r="C157">
        <v>195</v>
      </c>
      <c r="D157">
        <v>15.6</v>
      </c>
      <c r="E157">
        <v>6</v>
      </c>
      <c r="F157">
        <f t="shared" si="14"/>
        <v>0.61538461538461542</v>
      </c>
      <c r="G157">
        <f t="shared" si="15"/>
        <v>53</v>
      </c>
      <c r="H157">
        <f>B157-D157</f>
        <v>3.5700000000000163</v>
      </c>
      <c r="I157">
        <f t="shared" si="16"/>
        <v>0.58951584000000046</v>
      </c>
      <c r="J157">
        <f t="shared" si="17"/>
        <v>0.296595</v>
      </c>
      <c r="K157">
        <f t="shared" si="19"/>
        <v>0.29292084000000046</v>
      </c>
      <c r="L157">
        <v>1</v>
      </c>
    </row>
  </sheetData>
  <conditionalFormatting sqref="K2:K15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2010</vt:lpstr>
      <vt:lpstr>2013</vt:lpstr>
      <vt:lpstr>2002-2022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Korpela, Ilkka S</dc:creator>
  <cp:lastModifiedBy>Korpela, Ilkka S</cp:lastModifiedBy>
  <dcterms:created xsi:type="dcterms:W3CDTF">2025-11-03T13:46:19Z</dcterms:created>
  <dcterms:modified xsi:type="dcterms:W3CDTF">2025-11-04T14:27:11Z</dcterms:modified>
</cp:coreProperties>
</file>