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48" yWindow="252" windowWidth="22524" windowHeight="10764" activeTab="1"/>
  </bookViews>
  <sheets>
    <sheet name="Mittaustiedot" sheetId="1" r:id="rId1"/>
    <sheet name="Yhteenveto" sheetId="2" r:id="rId2"/>
    <sheet name="Koepuuvalinta" sheetId="3" r:id="rId3"/>
    <sheet name="Tarkistus" sheetId="4" r:id="rId4"/>
    <sheet name="Suuntimat" sheetId="5" r:id="rId5"/>
  </sheets>
  <definedNames/>
  <calcPr fullCalcOnLoad="1"/>
</workbook>
</file>

<file path=xl/sharedStrings.xml><?xml version="1.0" encoding="utf-8"?>
<sst xmlns="http://schemas.openxmlformats.org/spreadsheetml/2006/main" count="2263" uniqueCount="143">
  <si>
    <t>Strip</t>
  </si>
  <si>
    <t>Id</t>
  </si>
  <si>
    <t>Loc_X</t>
  </si>
  <si>
    <t>Loc_Y</t>
  </si>
  <si>
    <t>Loc_Z</t>
  </si>
  <si>
    <t>KKJ_X</t>
  </si>
  <si>
    <t>KKJ_Y</t>
  </si>
  <si>
    <t>Orto_Z</t>
  </si>
  <si>
    <t>PL_1997</t>
  </si>
  <si>
    <t>LU_1997</t>
  </si>
  <si>
    <t>d13_1997</t>
  </si>
  <si>
    <t>d6_1997</t>
  </si>
  <si>
    <t>h_1997</t>
  </si>
  <si>
    <t>PL_2002</t>
  </si>
  <si>
    <t>LU_2002</t>
  </si>
  <si>
    <t>d13_2002</t>
  </si>
  <si>
    <t>Huom!_2002</t>
  </si>
  <si>
    <t>h_2002</t>
  </si>
  <si>
    <t>hc_2002</t>
  </si>
  <si>
    <t>CwM_2002</t>
  </si>
  <si>
    <t>CwP_2002</t>
  </si>
  <si>
    <t>PL_2009</t>
  </si>
  <si>
    <t>LU_2009</t>
  </si>
  <si>
    <t>d13_2009</t>
  </si>
  <si>
    <t>Huom!_2009</t>
  </si>
  <si>
    <t>h_2009</t>
  </si>
  <si>
    <t>hc_2009</t>
  </si>
  <si>
    <t>ir5v_2009</t>
  </si>
  <si>
    <t/>
  </si>
  <si>
    <t>Katkennut</t>
  </si>
  <si>
    <t>Hieman lenko</t>
  </si>
  <si>
    <t>Taipunut. mitattu korkeus</t>
  </si>
  <si>
    <t>pituus tarkistettu ja vaihd. 15.5 -&gt; 16.9</t>
  </si>
  <si>
    <t>Tyvessä mutka</t>
  </si>
  <si>
    <t>Kuolemaisillaan. vain muutama elävä oksa. Taipunut. mitattu korkeus</t>
  </si>
  <si>
    <t>Kaatunut</t>
  </si>
  <si>
    <t>Latva 2-haarainen 9.7 m alkaen. mitattu korkeampi</t>
  </si>
  <si>
    <t>Rinnankorkeusmerkki puuttuu</t>
  </si>
  <si>
    <t>Kaatunut. mitattu mittanauhalla</t>
  </si>
  <si>
    <t>Hieman vino</t>
  </si>
  <si>
    <t>Latvasta 0.5 m kuollut</t>
  </si>
  <si>
    <t>ei rinnankorkeusmerkkiä</t>
  </si>
  <si>
    <t>d1.3 mitattu oksan alapuolelta</t>
  </si>
  <si>
    <t>ei rinnankorkeusmerkkiä. tyvessä mutka</t>
  </si>
  <si>
    <t>1.3 m kohdalla oksa. d1.3 mitattu oksan alapuolelta</t>
  </si>
  <si>
    <t>ei rinnankorkeusmerkkiä. yhteinen tyvi n. 70 cm asti 94:n kanssa</t>
  </si>
  <si>
    <t>Sama tyvi puun nro 94 kanssa</t>
  </si>
  <si>
    <t>ei rinnankorkeusmerkkiä. yhteinen tyvi n. 70 cm asti 95:n kanssa</t>
  </si>
  <si>
    <t>Sama tyvi puun nro 95 kanssa</t>
  </si>
  <si>
    <t>Latva vaihtunut n. 4 m korkeudella</t>
  </si>
  <si>
    <t>Läpimitta mitattu 1.3 m kohdalla olevan oksan alta</t>
  </si>
  <si>
    <t>Latva katkennut n. 2 m korkeudelta</t>
  </si>
  <si>
    <t>ei rinnankorkeusmerkkiä. Taittunut. mitattu mittanauhalla.</t>
  </si>
  <si>
    <t>ei rinnankorkeusmerkkiä. Läpimitta mitattu 1.3 m korkeudella olevan oksan alta.</t>
  </si>
  <si>
    <t>ei  voi mitata. katkennut. kanto n. 0.8 m</t>
  </si>
  <si>
    <t>Hypsomitt. vaihdettu tarkistetuiksi h/hc (vertex)</t>
  </si>
  <si>
    <t>Kuollut</t>
  </si>
  <si>
    <t>Katkennut. kanto n. 0.4 m</t>
  </si>
  <si>
    <t>Haarautuu kahdeksi n. 1.5 m korkeudella</t>
  </si>
  <si>
    <t>Mitattu alunp. Hypso. tyvilukema ?. h/hc vaihdettu tarkistetuiksi vertex</t>
  </si>
  <si>
    <t>Kuolemaisillaan</t>
  </si>
  <si>
    <t>Kelo</t>
  </si>
  <si>
    <t>Uudet puut 2009 (d1.3&gt;50 mm)</t>
  </si>
  <si>
    <t>Latva vaihtunut n. 3 m korkeudella</t>
  </si>
  <si>
    <t>Sama tyvi puun nro 512 kanssa</t>
  </si>
  <si>
    <t>Sama tyvi puun nro 511 kanssa</t>
  </si>
  <si>
    <t>Pökkelö. poikki n. 3.5 m korkeudelta</t>
  </si>
  <si>
    <t>Kuollut. latva taipunut maahan suuntaan 314°. lehtipuu. ei voi määrittää puulajia</t>
  </si>
  <si>
    <t>2-haarainen. haarautuu n. 15 m. korkeudelta</t>
  </si>
  <si>
    <t>Vino. 1.0 m suuntaan 37°</t>
  </si>
  <si>
    <t>Pökkelö. poikki n. 2 m korkeudelta. tyvestä kasvaa uusia versoja</t>
  </si>
  <si>
    <t>Pökkelö. poikki n. 9 m korkeudelta</t>
  </si>
  <si>
    <t>Vino. 1.0 m suuntaan 220°</t>
  </si>
  <si>
    <t>2-haarainen. haarautuu n. 10 m korkeudelta</t>
  </si>
  <si>
    <t>Rinnankorkeusmerkki puuttuu. kituva. latva vioittunut. syy tuntematon</t>
  </si>
  <si>
    <t>Vino. 2.5 m suuntaan 146°</t>
  </si>
  <si>
    <t>Pökkelö. poikki n. 6 m korkeudelta</t>
  </si>
  <si>
    <t>Koro tyvessä eteläpuolella. pit. 50 cm. lev. 20 cm</t>
  </si>
  <si>
    <t>Kaatunut. lähes täysin lahonnut</t>
  </si>
  <si>
    <t>Pökkelö. poikki n. 7 m korkeudelta</t>
  </si>
  <si>
    <t>Vino. 2.0 m suuntaan 220°. latva osittain kuollut</t>
  </si>
  <si>
    <t>Pökkelö. poikki n. 12 m korkeudelta</t>
  </si>
  <si>
    <t>Latva vaihtunut rinnankork.merkin alapuolelta. lpm otettu elävästä latvasta</t>
  </si>
  <si>
    <t>Kuolemaisillaan. puu nro 24 varjostanut</t>
  </si>
  <si>
    <t>Latva vioittunut. latvus toispuoleinen. puu nro 24 varjostanut</t>
  </si>
  <si>
    <t>2-haarainen. haarautuu n. 12 m korkeudelta</t>
  </si>
  <si>
    <t>Taittunut n. 0.5 m korkeudelta suuntaan 287°. melkein kuollut. muutama elävä oksa. tyvestä kasvaa uusi verso</t>
  </si>
  <si>
    <t>Vino. 1.0 m suuntaan 40°</t>
  </si>
  <si>
    <t>Kaatunut. pitkälle lahonnut</t>
  </si>
  <si>
    <t>Vino. 1.2 m suuntaan 94°</t>
  </si>
  <si>
    <t>Pökkelö. poikki n. 3 m korkeudelta</t>
  </si>
  <si>
    <t>Kanto n. 0.7 m. vinossa</t>
  </si>
  <si>
    <t>Rinnankorkeusmerkki puuttuu. lenko</t>
  </si>
  <si>
    <t>Kaatunut suuntaan 110°. nojaa puuhun nro 308</t>
  </si>
  <si>
    <t>Vino. 1.0 m suuntaan 250°. kaatunut puu nro 308 taittanut</t>
  </si>
  <si>
    <t>Tuulenkaato. kaatunut suuntaan 141°</t>
  </si>
  <si>
    <t>Tuulenkaato. kaatunut suuntaan 312°</t>
  </si>
  <si>
    <t>Kanto. n 0.5 m</t>
  </si>
  <si>
    <t>2-haarainen. haarautuu n. 1.5 m korkeudelta</t>
  </si>
  <si>
    <t>Pökkelö. poikki n. 4.5 m korkeudelta</t>
  </si>
  <si>
    <t>Ei löytynyt lapuista/puukartasta. mutta oli rinnankorkeusmerkki. latva vaihtunut</t>
  </si>
  <si>
    <t>Ei löytynyt lapuista/puukartasta. mutta oli rinnankorkeusmerkki</t>
  </si>
  <si>
    <t>ig</t>
  </si>
  <si>
    <t>id (erotus)</t>
  </si>
  <si>
    <t>id (kair)</t>
  </si>
  <si>
    <t>hl x h_rel</t>
  </si>
  <si>
    <t>ih</t>
  </si>
  <si>
    <t>ihc</t>
  </si>
  <si>
    <t>Sp</t>
  </si>
  <si>
    <t>Dist. (m)</t>
  </si>
  <si>
    <t>Azim.</t>
  </si>
  <si>
    <t>Elossa olevat männyt 2009</t>
  </si>
  <si>
    <t>Origo</t>
  </si>
  <si>
    <t>Koepuuala</t>
  </si>
  <si>
    <t>X</t>
  </si>
  <si>
    <t>Lokaali</t>
  </si>
  <si>
    <t>Y</t>
  </si>
  <si>
    <t>Min</t>
  </si>
  <si>
    <t>Kierto KKJ-P nähden</t>
  </si>
  <si>
    <t>Max</t>
  </si>
  <si>
    <t>Asteina</t>
  </si>
  <si>
    <t>Radiaaneina</t>
  </si>
  <si>
    <t>Kulmat</t>
  </si>
  <si>
    <t>KKJ</t>
  </si>
  <si>
    <t>Koepuita (mäntyjä)</t>
  </si>
  <si>
    <t>Aikaisemmin kartoitetut</t>
  </si>
  <si>
    <t>Uudet</t>
  </si>
  <si>
    <t>Pl</t>
  </si>
  <si>
    <t>Eläviä</t>
  </si>
  <si>
    <t>Kuolleita</t>
  </si>
  <si>
    <t>Ei löydy</t>
  </si>
  <si>
    <t>Yht.</t>
  </si>
  <si>
    <t>h;hc;ir5v</t>
  </si>
  <si>
    <t>h;hc</t>
  </si>
  <si>
    <t>Koepuut 2009 (h;hc;ir5v)</t>
  </si>
  <si>
    <t>Puut lajiteltu 1) kaistan 2) lokaalin y-koordinaatin mukaan</t>
  </si>
  <si>
    <t>Koepuu (1=kuuluu alaan; 2= ei kuulu)</t>
  </si>
  <si>
    <t>Plot</t>
  </si>
  <si>
    <t>Tree</t>
  </si>
  <si>
    <t>Number of observations</t>
  </si>
  <si>
    <t>Kanto</t>
  </si>
  <si>
    <t>Lukupuut 2009 (Pystypuut: d13)</t>
  </si>
  <si>
    <t>Lukupuut 2009 (Kaikki)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</si>
</sst>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9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2" fontId="0" fillId="0" borderId="0" xfId="0" applyNumberFormat="1" applyAlignment="1">
      <alignment/>
    </xf>
    <xf numFmtId="0" fontId="2" fillId="33" borderId="13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164" fontId="0" fillId="0" borderId="0" xfId="0" applyNumberFormat="1" applyAlignment="1">
      <alignment/>
    </xf>
    <xf numFmtId="2" fontId="0" fillId="33" borderId="0" xfId="0" applyNumberFormat="1" applyFill="1" applyBorder="1" applyAlignment="1">
      <alignment horizontal="center"/>
    </xf>
    <xf numFmtId="2" fontId="0" fillId="33" borderId="14" xfId="0" applyNumberForma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40" fillId="0" borderId="17" xfId="0" applyFont="1" applyBorder="1" applyAlignment="1">
      <alignment horizontal="center"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40" fillId="0" borderId="22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19" xfId="0" applyFont="1" applyBorder="1" applyAlignment="1">
      <alignment horizontal="center"/>
    </xf>
    <xf numFmtId="0" fontId="40" fillId="0" borderId="20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7" xfId="0" applyFont="1" applyBorder="1" applyAlignment="1">
      <alignment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40" fillId="0" borderId="22" xfId="0" applyFont="1" applyBorder="1" applyAlignment="1">
      <alignment/>
    </xf>
    <xf numFmtId="0" fontId="40" fillId="0" borderId="23" xfId="0" applyFont="1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0" fillId="0" borderId="24" xfId="0" applyBorder="1" applyAlignment="1">
      <alignment horizontal="center"/>
    </xf>
    <xf numFmtId="0" fontId="40" fillId="0" borderId="24" xfId="0" applyFont="1" applyBorder="1" applyAlignment="1">
      <alignment/>
    </xf>
    <xf numFmtId="0" fontId="40" fillId="0" borderId="1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45"/>
          <c:w val="0.84725"/>
          <c:h val="0.96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Koepuuvalinta!$F$3:$F$184</c:f>
              <c:numCache/>
            </c:numRef>
          </c:xVal>
          <c:yVal>
            <c:numRef>
              <c:f>Koepuuvalinta!$G$3:$G$184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Koepuuvalinta!$U$10:$U$14</c:f>
              <c:numCache/>
            </c:numRef>
          </c:xVal>
          <c:yVal>
            <c:numRef>
              <c:f>Koepuuvalinta!$V$10:$V$14</c:f>
              <c:numCache/>
            </c:numRef>
          </c:yVal>
          <c:smooth val="0"/>
        </c:ser>
        <c:axId val="49470843"/>
        <c:axId val="42584404"/>
      </c:scatterChart>
      <c:valAx>
        <c:axId val="4947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584404"/>
        <c:crosses val="autoZero"/>
        <c:crossBetween val="midCat"/>
        <c:dispUnits/>
      </c:valAx>
      <c:valAx>
        <c:axId val="4258440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7084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175"/>
          <c:y val="0.46125"/>
          <c:w val="0.111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MA1: d13 x id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3275"/>
          <c:w val="0.855"/>
          <c:h val="0.816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Tarkistus!$X$2:$X$183</c:f>
              <c:numCache/>
            </c:numRef>
          </c:xVal>
          <c:yVal>
            <c:numRef>
              <c:f>Tarkistus!$AE$2:$AE$183</c:f>
              <c:numCache/>
            </c:numRef>
          </c:yVal>
          <c:smooth val="0"/>
        </c:ser>
        <c:ser>
          <c:idx val="1"/>
          <c:order val="1"/>
          <c:tx>
            <c:v>Spruce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80"/>
              </a:solidFill>
              <a:ln>
                <a:noFill/>
              </a:ln>
            </c:spPr>
          </c:marker>
          <c:xVal>
            <c:numRef>
              <c:f>Tarkistus!$X$200:$X$261</c:f>
              <c:numCache/>
            </c:numRef>
          </c:xVal>
          <c:yVal>
            <c:numRef>
              <c:f>Tarkistus!$AE$200:$AE$261</c:f>
              <c:numCache/>
            </c:numRef>
          </c:yVal>
          <c:smooth val="0"/>
        </c:ser>
        <c:ser>
          <c:idx val="2"/>
          <c:order val="2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(Tarkistus!$X$262:$X$290,Tarkistus!$X$293:$X$315)</c:f>
              <c:numCache/>
            </c:numRef>
          </c:xVal>
          <c:yVal>
            <c:numRef>
              <c:f>(Tarkistus!$AE$262:$AE$290,Tarkistus!$AE$293:$AE$315)</c:f>
              <c:numCache/>
            </c:numRef>
          </c:yVal>
          <c:smooth val="0"/>
        </c:ser>
        <c:ser>
          <c:idx val="3"/>
          <c:order val="3"/>
          <c:tx>
            <c:v>Other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xVal>
            <c:numRef>
              <c:f>Tarkistus!$X$319:$X$328</c:f>
              <c:numCache/>
            </c:numRef>
          </c:xVal>
          <c:yVal>
            <c:numRef>
              <c:f>Tarkistus!$AE$319:$AE$328</c:f>
              <c:numCache/>
            </c:numRef>
          </c:yVal>
          <c:smooth val="0"/>
        </c:ser>
        <c:axId val="47715317"/>
        <c:axId val="26784670"/>
      </c:scatterChart>
      <c:valAx>
        <c:axId val="477153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.005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84670"/>
        <c:crosses val="autoZero"/>
        <c:crossBetween val="midCat"/>
        <c:dispUnits/>
      </c:valAx>
      <c:valAx>
        <c:axId val="26784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2002-2009 (mm)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71531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5"/>
          <c:y val="0.3935"/>
          <c:w val="0.07775"/>
          <c:h val="0.2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MA1: d13 x h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2175"/>
          <c:w val="0.86925"/>
          <c:h val="0.810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(Tarkistus!$X$2:$X$59,Tarkistus!$X$175:$X$176,Tarkistus!$X$181)</c:f>
              <c:numCache/>
            </c:numRef>
          </c:xVal>
          <c:yVal>
            <c:numRef>
              <c:f>(Tarkistus!$Z$2:$Z$59,Tarkistus!$Z$175:$Z$176,Tarkistus!$Z$181)</c:f>
              <c:numCache/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Tarkistus!$X$293:$X$295</c:f>
              <c:numCache/>
            </c:numRef>
          </c:xVal>
          <c:yVal>
            <c:numRef>
              <c:f>Tarkistus!$Z$293:$Z$295</c:f>
              <c:numCache/>
            </c:numRef>
          </c:yVal>
          <c:smooth val="0"/>
        </c:ser>
        <c:axId val="39735439"/>
        <c:axId val="22074632"/>
      </c:scatterChart>
      <c:valAx>
        <c:axId val="397354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d13 (mm)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074632"/>
        <c:crosses val="autoZero"/>
        <c:crossBetween val="midCat"/>
        <c:dispUnits/>
      </c:valAx>
      <c:valAx>
        <c:axId val="220746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3543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85"/>
          <c:y val="0.44625"/>
          <c:w val="0.066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MA1: h x hc</a:t>
            </a:r>
          </a:p>
        </c:rich>
      </c:tx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95"/>
          <c:y val="0.0885"/>
          <c:w val="0.85375"/>
          <c:h val="0.841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(Tarkistus!$Z$2:$Z$59,Tarkistus!$Z$175:$Z$176,Tarkistus!$Z$181)</c:f>
              <c:numCache/>
            </c:numRef>
          </c:xVal>
          <c:yVal>
            <c:numRef>
              <c:f>(Tarkistus!$AA$2:$AA$59,Tarkistus!$AA$175:$AA$176,Tarkistus!$AA$181)</c:f>
              <c:numCache/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Tarkistus!$Z$293:$Z$295</c:f>
              <c:numCache/>
            </c:numRef>
          </c:xVal>
          <c:yVal>
            <c:numRef>
              <c:f>Tarkistus!$AA$293:$AA$295</c:f>
              <c:numCache/>
            </c:numRef>
          </c:yVal>
          <c:smooth val="0"/>
        </c:ser>
        <c:axId val="64453961"/>
        <c:axId val="43214738"/>
      </c:scatterChart>
      <c:valAx>
        <c:axId val="64453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214738"/>
        <c:crosses val="autoZero"/>
        <c:crossBetween val="midCat"/>
        <c:dispUnits/>
      </c:valAx>
      <c:valAx>
        <c:axId val="432147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hc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539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25"/>
          <c:y val="0.4455"/>
          <c:w val="0.067"/>
          <c:h val="0.1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MA1: h x ih</a:t>
            </a:r>
          </a:p>
        </c:rich>
      </c:tx>
      <c:layout>
        <c:manualLayout>
          <c:xMode val="factor"/>
          <c:yMode val="factor"/>
          <c:x val="-0.002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"/>
          <c:y val="0.10225"/>
          <c:w val="0.87325"/>
          <c:h val="0.825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(Tarkistus!$Z$2:$Z$59,Tarkistus!$Z$175:$Z$176,Tarkistus!$Z$181)</c:f>
              <c:numCache/>
            </c:numRef>
          </c:xVal>
          <c:yVal>
            <c:numRef>
              <c:f>(Tarkistus!$AC$2:$AC$59,Tarkistus!$AC$175:$AC$176,Tarkistus!$AC$181)</c:f>
              <c:numCache/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Tarkistus!$Z$293:$Z$295</c:f>
              <c:numCache/>
            </c:numRef>
          </c:xVal>
          <c:yVal>
            <c:numRef>
              <c:f>Tarkistus!$AC$293:$AC$295</c:f>
              <c:numCache/>
            </c:numRef>
          </c:yVal>
          <c:smooth val="0"/>
        </c:ser>
        <c:axId val="53388323"/>
        <c:axId val="10732860"/>
      </c:scatterChart>
      <c:valAx>
        <c:axId val="533883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732860"/>
        <c:crosses val="autoZero"/>
        <c:crossBetween val="midCat"/>
        <c:dispUnits/>
      </c:valAx>
      <c:valAx>
        <c:axId val="107328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 2002-2009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832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25"/>
          <c:y val="0.447"/>
          <c:w val="0.067"/>
          <c:h val="0.10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MA1: h x ihc</a:t>
            </a:r>
          </a:p>
        </c:rich>
      </c:tx>
      <c:layout>
        <c:manualLayout>
          <c:xMode val="factor"/>
          <c:yMode val="factor"/>
          <c:x val="-0.00125"/>
          <c:y val="-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25"/>
          <c:y val="0.0965"/>
          <c:w val="0.88525"/>
          <c:h val="0.859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xVal>
            <c:numRef>
              <c:f>(Tarkistus!$Z$2:$Z$59,Tarkistus!$Z$175:$Z$176,Tarkistus!$Z$181)</c:f>
              <c:numCache/>
            </c:numRef>
          </c:xVal>
          <c:yVal>
            <c:numRef>
              <c:f>(Tarkistus!$AD$2:$AD$59,Tarkistus!$AD$175:$AD$176,Tarkistus!$AD$181)</c:f>
              <c:numCache/>
            </c:numRef>
          </c:yVal>
          <c:smooth val="0"/>
        </c:ser>
        <c:ser>
          <c:idx val="1"/>
          <c:order val="1"/>
          <c:tx>
            <c:v>Birch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noFill/>
              </a:ln>
            </c:spPr>
          </c:marker>
          <c:xVal>
            <c:numRef>
              <c:f>Tarkistus!$Z$293:$Z$295</c:f>
              <c:numCache/>
            </c:numRef>
          </c:xVal>
          <c:yVal>
            <c:numRef>
              <c:f>Tarkistus!$AD$293:$AD$295</c:f>
              <c:numCache/>
            </c:numRef>
          </c:yVal>
          <c:smooth val="0"/>
        </c:ser>
        <c:axId val="29486877"/>
        <c:axId val="64055302"/>
      </c:scatterChart>
      <c:valAx>
        <c:axId val="29486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055302"/>
        <c:crosses val="autoZero"/>
        <c:crossBetween val="midCat"/>
        <c:dispUnits/>
      </c:valAx>
      <c:valAx>
        <c:axId val="64055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ihc 2002-2009 (m)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8687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775"/>
          <c:y val="0.44625"/>
          <c:w val="0.0665"/>
          <c:h val="0.1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MA1: id (erotus) x id (kair)</a:t>
            </a:r>
          </a:p>
        </c:rich>
      </c:tx>
      <c:layout>
        <c:manualLayout>
          <c:xMode val="factor"/>
          <c:yMode val="factor"/>
          <c:x val="-0.0012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"/>
          <c:y val="0.09025"/>
          <c:w val="0.79525"/>
          <c:h val="0.832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(Tarkistus!$AE$2:$AE$59,Tarkistus!$AE$175:$AE$176,Tarkistus!$AE$181)</c:f>
              <c:numCache/>
            </c:numRef>
          </c:xVal>
          <c:yVal>
            <c:numRef>
              <c:f>(Tarkistus!$AF$2:$AF$59,Tarkistus!$AF$175:$AF$176,Tarkistus!$AF$181)</c:f>
              <c:numCache/>
            </c:numRef>
          </c:yVal>
          <c:smooth val="0"/>
        </c:ser>
        <c:axId val="39626807"/>
        <c:axId val="21096944"/>
      </c:scatterChart>
      <c:valAx>
        <c:axId val="396268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(erotus) (mm)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96944"/>
        <c:crosses val="autoZero"/>
        <c:crossBetween val="midCat"/>
        <c:dispUnits/>
      </c:valAx>
      <c:valAx>
        <c:axId val="2109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id (kair) (mm)</a:t>
                </a:r>
              </a:p>
            </c:rich>
          </c:tx>
          <c:layout>
            <c:manualLayout>
              <c:xMode val="factor"/>
              <c:yMode val="factor"/>
              <c:x val="0.006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62680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775"/>
          <c:y val="0.4425"/>
          <c:w val="0.146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MA1: hl x h_rel vs. ig</a:t>
            </a:r>
          </a:p>
        </c:rich>
      </c:tx>
      <c:layout>
        <c:manualLayout>
          <c:xMode val="factor"/>
          <c:yMode val="factor"/>
          <c:x val="-0.0012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125"/>
          <c:w val="0.78375"/>
          <c:h val="0.81975"/>
        </c:manualLayout>
      </c:layout>
      <c:scatterChart>
        <c:scatterStyle val="lineMarker"/>
        <c:varyColors val="0"/>
        <c:ser>
          <c:idx val="0"/>
          <c:order val="0"/>
          <c:tx>
            <c:v>Pine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noFill/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(Tarkistus!$AH$2:$AH$59,Tarkistus!$AH$175:$AH$176,Tarkistus!$AH$181)</c:f>
              <c:numCache/>
            </c:numRef>
          </c:xVal>
          <c:yVal>
            <c:numRef>
              <c:f>(Tarkistus!$AG$2:$AG$59,Tarkistus!$AG$175:$AG$176,Tarkistus!$AG$181)</c:f>
              <c:numCache/>
            </c:numRef>
          </c:yVal>
          <c:smooth val="0"/>
        </c:ser>
        <c:axId val="55654769"/>
        <c:axId val="31130874"/>
      </c:scatterChart>
      <c:valAx>
        <c:axId val="5565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hl x h_rel</a:t>
                </a:r>
              </a:p>
            </c:rich>
          </c:tx>
          <c:layout>
            <c:manualLayout>
              <c:xMode val="factor"/>
              <c:yMode val="factor"/>
              <c:x val="0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30874"/>
        <c:crosses val="autoZero"/>
        <c:crossBetween val="midCat"/>
        <c:dispUnits/>
      </c:valAx>
      <c:valAx>
        <c:axId val="3113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ig 2002-2009 (cm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2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65476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75"/>
          <c:y val="0.49375"/>
          <c:w val="0.146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Relationship Id="rId6" Type="http://schemas.openxmlformats.org/officeDocument/2006/relationships/chart" Target="/xl/charts/chart7.xml" /><Relationship Id="rId7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400050</xdr:colOff>
      <xdr:row>17</xdr:row>
      <xdr:rowOff>104775</xdr:rowOff>
    </xdr:from>
    <xdr:to>
      <xdr:col>26</xdr:col>
      <xdr:colOff>552450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10391775" y="3181350"/>
        <a:ext cx="6438900" cy="581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161925</xdr:colOff>
      <xdr:row>0</xdr:row>
      <xdr:rowOff>161925</xdr:rowOff>
    </xdr:from>
    <xdr:to>
      <xdr:col>45</xdr:col>
      <xdr:colOff>219075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0888325" y="161925"/>
        <a:ext cx="67627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161925</xdr:colOff>
      <xdr:row>24</xdr:row>
      <xdr:rowOff>133350</xdr:rowOff>
    </xdr:from>
    <xdr:to>
      <xdr:col>45</xdr:col>
      <xdr:colOff>257175</xdr:colOff>
      <xdr:row>48</xdr:row>
      <xdr:rowOff>95250</xdr:rowOff>
    </xdr:to>
    <xdr:graphicFrame>
      <xdr:nvGraphicFramePr>
        <xdr:cNvPr id="2" name="Chart 2"/>
        <xdr:cNvGraphicFramePr/>
      </xdr:nvGraphicFramePr>
      <xdr:xfrm>
        <a:off x="20888325" y="4476750"/>
        <a:ext cx="680085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34</xdr:col>
      <xdr:colOff>238125</xdr:colOff>
      <xdr:row>50</xdr:row>
      <xdr:rowOff>9525</xdr:rowOff>
    </xdr:from>
    <xdr:to>
      <xdr:col>45</xdr:col>
      <xdr:colOff>228600</xdr:colOff>
      <xdr:row>73</xdr:row>
      <xdr:rowOff>19050</xdr:rowOff>
    </xdr:to>
    <xdr:graphicFrame>
      <xdr:nvGraphicFramePr>
        <xdr:cNvPr id="3" name="Chart 3"/>
        <xdr:cNvGraphicFramePr/>
      </xdr:nvGraphicFramePr>
      <xdr:xfrm>
        <a:off x="20964525" y="9058275"/>
        <a:ext cx="6696075" cy="4171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285750</xdr:colOff>
      <xdr:row>73</xdr:row>
      <xdr:rowOff>104775</xdr:rowOff>
    </xdr:from>
    <xdr:to>
      <xdr:col>45</xdr:col>
      <xdr:colOff>285750</xdr:colOff>
      <xdr:row>97</xdr:row>
      <xdr:rowOff>123825</xdr:rowOff>
    </xdr:to>
    <xdr:graphicFrame>
      <xdr:nvGraphicFramePr>
        <xdr:cNvPr id="4" name="Chart 4"/>
        <xdr:cNvGraphicFramePr/>
      </xdr:nvGraphicFramePr>
      <xdr:xfrm>
        <a:off x="21012150" y="13315950"/>
        <a:ext cx="6705600" cy="4362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34</xdr:col>
      <xdr:colOff>276225</xdr:colOff>
      <xdr:row>99</xdr:row>
      <xdr:rowOff>76200</xdr:rowOff>
    </xdr:from>
    <xdr:to>
      <xdr:col>45</xdr:col>
      <xdr:colOff>304800</xdr:colOff>
      <xdr:row>122</xdr:row>
      <xdr:rowOff>152400</xdr:rowOff>
    </xdr:to>
    <xdr:graphicFrame>
      <xdr:nvGraphicFramePr>
        <xdr:cNvPr id="5" name="Chart 5"/>
        <xdr:cNvGraphicFramePr/>
      </xdr:nvGraphicFramePr>
      <xdr:xfrm>
        <a:off x="21002625" y="17992725"/>
        <a:ext cx="6734175" cy="4238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34</xdr:col>
      <xdr:colOff>266700</xdr:colOff>
      <xdr:row>123</xdr:row>
      <xdr:rowOff>76200</xdr:rowOff>
    </xdr:from>
    <xdr:to>
      <xdr:col>45</xdr:col>
      <xdr:colOff>323850</xdr:colOff>
      <xdr:row>145</xdr:row>
      <xdr:rowOff>57150</xdr:rowOff>
    </xdr:to>
    <xdr:graphicFrame>
      <xdr:nvGraphicFramePr>
        <xdr:cNvPr id="6" name="Chart 6"/>
        <xdr:cNvGraphicFramePr/>
      </xdr:nvGraphicFramePr>
      <xdr:xfrm>
        <a:off x="20993100" y="22336125"/>
        <a:ext cx="6762750" cy="3962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34</xdr:col>
      <xdr:colOff>238125</xdr:colOff>
      <xdr:row>146</xdr:row>
      <xdr:rowOff>9525</xdr:rowOff>
    </xdr:from>
    <xdr:to>
      <xdr:col>45</xdr:col>
      <xdr:colOff>285750</xdr:colOff>
      <xdr:row>169</xdr:row>
      <xdr:rowOff>161925</xdr:rowOff>
    </xdr:to>
    <xdr:graphicFrame>
      <xdr:nvGraphicFramePr>
        <xdr:cNvPr id="7" name="Chart 7"/>
        <xdr:cNvGraphicFramePr/>
      </xdr:nvGraphicFramePr>
      <xdr:xfrm>
        <a:off x="20964525" y="26431875"/>
        <a:ext cx="6753225" cy="4314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46"/>
  <sheetViews>
    <sheetView zoomScalePageLayoutView="0" workbookViewId="0" topLeftCell="L324">
      <selection activeCell="A1" sqref="A1:AB330"/>
    </sheetView>
  </sheetViews>
  <sheetFormatPr defaultColWidth="9.140625" defaultRowHeight="15"/>
  <sheetData>
    <row r="1" ht="14.25">
      <c r="A1" t="s">
        <v>135</v>
      </c>
    </row>
    <row r="2" spans="1:28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  <c r="U2" s="1" t="s">
        <v>20</v>
      </c>
      <c r="V2" s="1" t="s">
        <v>21</v>
      </c>
      <c r="W2" s="1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1" t="s">
        <v>27</v>
      </c>
    </row>
    <row r="3" spans="1:24" ht="14.25">
      <c r="A3">
        <v>1</v>
      </c>
      <c r="B3">
        <v>127</v>
      </c>
      <c r="C3">
        <v>5.825981121727579</v>
      </c>
      <c r="D3">
        <v>0.47123345517254805</v>
      </c>
      <c r="E3">
        <v>0.695</v>
      </c>
      <c r="F3">
        <v>2515835.3220309946</v>
      </c>
      <c r="G3">
        <v>6861327.434502026</v>
      </c>
      <c r="H3">
        <v>184.205</v>
      </c>
      <c r="I3">
        <v>1</v>
      </c>
      <c r="K3">
        <v>216</v>
      </c>
      <c r="M3">
        <v>13.5</v>
      </c>
      <c r="N3">
        <v>1</v>
      </c>
      <c r="O3">
        <v>11</v>
      </c>
      <c r="P3">
        <v>230</v>
      </c>
      <c r="R3">
        <v>19.8</v>
      </c>
      <c r="S3">
        <v>12</v>
      </c>
      <c r="V3">
        <v>1</v>
      </c>
      <c r="W3">
        <v>11</v>
      </c>
      <c r="X3">
        <v>240</v>
      </c>
    </row>
    <row r="4" spans="1:25" ht="14.25">
      <c r="A4">
        <v>1</v>
      </c>
      <c r="B4">
        <v>125</v>
      </c>
      <c r="C4">
        <v>0.9069617712259189</v>
      </c>
      <c r="D4">
        <v>0.954036343927601</v>
      </c>
      <c r="E4">
        <v>0.314</v>
      </c>
      <c r="F4">
        <v>2515831.1629953803</v>
      </c>
      <c r="G4">
        <v>6861330.105133553</v>
      </c>
      <c r="H4">
        <v>183.82399999999998</v>
      </c>
      <c r="I4">
        <v>1</v>
      </c>
      <c r="J4" t="s">
        <v>61</v>
      </c>
      <c r="K4">
        <v>120</v>
      </c>
      <c r="N4">
        <v>1</v>
      </c>
      <c r="O4">
        <v>22</v>
      </c>
      <c r="P4">
        <v>114</v>
      </c>
      <c r="Q4" t="s">
        <v>29</v>
      </c>
      <c r="R4">
        <v>2.8</v>
      </c>
      <c r="S4">
        <v>0</v>
      </c>
      <c r="V4">
        <v>1</v>
      </c>
      <c r="W4">
        <v>22</v>
      </c>
      <c r="X4">
        <v>112</v>
      </c>
      <c r="Y4" t="s">
        <v>66</v>
      </c>
    </row>
    <row r="5" spans="1:24" ht="14.25">
      <c r="A5">
        <v>1</v>
      </c>
      <c r="B5">
        <v>128</v>
      </c>
      <c r="C5">
        <v>7.790899695213646</v>
      </c>
      <c r="D5">
        <v>2.5033121936985627</v>
      </c>
      <c r="E5">
        <v>0.892</v>
      </c>
      <c r="F5">
        <v>2515837.9969297894</v>
      </c>
      <c r="G5">
        <v>6861328.3483758895</v>
      </c>
      <c r="H5">
        <v>184.402</v>
      </c>
      <c r="I5">
        <v>1</v>
      </c>
      <c r="K5">
        <v>192</v>
      </c>
      <c r="M5">
        <v>14.75</v>
      </c>
      <c r="N5">
        <v>1</v>
      </c>
      <c r="O5">
        <v>11</v>
      </c>
      <c r="P5">
        <v>212</v>
      </c>
      <c r="R5">
        <v>17.4</v>
      </c>
      <c r="S5">
        <v>9.4</v>
      </c>
      <c r="V5">
        <v>1</v>
      </c>
      <c r="W5">
        <v>11</v>
      </c>
      <c r="X5">
        <v>229</v>
      </c>
    </row>
    <row r="6" spans="1:25" ht="14.25">
      <c r="A6">
        <v>1</v>
      </c>
      <c r="B6">
        <v>129</v>
      </c>
      <c r="C6">
        <v>8.016892682549987</v>
      </c>
      <c r="D6">
        <v>2.6783212496779485</v>
      </c>
      <c r="E6">
        <v>0.804</v>
      </c>
      <c r="F6">
        <v>2515838.2778361244</v>
      </c>
      <c r="G6">
        <v>6861328.401221238</v>
      </c>
      <c r="H6">
        <v>184.314</v>
      </c>
      <c r="I6">
        <v>7</v>
      </c>
      <c r="K6">
        <v>26</v>
      </c>
      <c r="M6">
        <v>3.75</v>
      </c>
      <c r="N6">
        <v>7</v>
      </c>
      <c r="O6">
        <v>11</v>
      </c>
      <c r="P6">
        <v>32</v>
      </c>
      <c r="R6">
        <v>4.5</v>
      </c>
      <c r="S6">
        <v>2.3</v>
      </c>
      <c r="V6">
        <v>20</v>
      </c>
      <c r="W6">
        <v>22</v>
      </c>
      <c r="X6">
        <v>31</v>
      </c>
      <c r="Y6" t="s">
        <v>67</v>
      </c>
    </row>
    <row r="7" spans="1:24" ht="14.25">
      <c r="A7">
        <v>1</v>
      </c>
      <c r="B7">
        <v>135</v>
      </c>
      <c r="C7">
        <v>4.386873371084774</v>
      </c>
      <c r="D7">
        <v>3.1601757903742174</v>
      </c>
      <c r="E7">
        <v>0.598</v>
      </c>
      <c r="F7">
        <v>2515835.2658528346</v>
      </c>
      <c r="G7">
        <v>6861330.483811131</v>
      </c>
      <c r="H7">
        <v>184.108</v>
      </c>
      <c r="I7">
        <v>3</v>
      </c>
      <c r="K7">
        <v>44</v>
      </c>
      <c r="M7">
        <v>7</v>
      </c>
      <c r="N7">
        <v>3</v>
      </c>
      <c r="O7">
        <v>11</v>
      </c>
      <c r="P7">
        <v>50</v>
      </c>
      <c r="R7">
        <v>7.6</v>
      </c>
      <c r="S7">
        <v>3.2</v>
      </c>
      <c r="V7">
        <v>4</v>
      </c>
      <c r="W7">
        <v>11</v>
      </c>
      <c r="X7">
        <v>58</v>
      </c>
    </row>
    <row r="8" spans="1:24" ht="14.25">
      <c r="A8">
        <v>1</v>
      </c>
      <c r="B8">
        <v>136</v>
      </c>
      <c r="C8">
        <v>3.1398157895891368</v>
      </c>
      <c r="D8">
        <v>4.597125820275832</v>
      </c>
      <c r="E8">
        <v>0.499</v>
      </c>
      <c r="F8">
        <v>2515834.8103014757</v>
      </c>
      <c r="G8">
        <v>6861332.331093177</v>
      </c>
      <c r="H8">
        <v>184.009</v>
      </c>
      <c r="I8">
        <v>1</v>
      </c>
      <c r="K8">
        <v>208</v>
      </c>
      <c r="M8">
        <v>14.8</v>
      </c>
      <c r="N8">
        <v>1</v>
      </c>
      <c r="O8">
        <v>11</v>
      </c>
      <c r="P8">
        <v>228</v>
      </c>
      <c r="R8">
        <v>17</v>
      </c>
      <c r="S8">
        <v>8.4</v>
      </c>
      <c r="V8">
        <v>1</v>
      </c>
      <c r="W8">
        <v>11</v>
      </c>
      <c r="X8">
        <v>243</v>
      </c>
    </row>
    <row r="9" spans="1:24" ht="14.25">
      <c r="A9">
        <v>1</v>
      </c>
      <c r="B9">
        <v>132</v>
      </c>
      <c r="C9">
        <v>9.614808892122415</v>
      </c>
      <c r="D9">
        <v>4.769385281979611</v>
      </c>
      <c r="E9">
        <v>0.572</v>
      </c>
      <c r="F9">
        <v>2515840.6528951656</v>
      </c>
      <c r="G9">
        <v>6861329.534790624</v>
      </c>
      <c r="H9">
        <v>184.082</v>
      </c>
      <c r="I9">
        <v>5</v>
      </c>
      <c r="K9">
        <v>38</v>
      </c>
      <c r="M9">
        <v>6</v>
      </c>
      <c r="N9">
        <v>5</v>
      </c>
      <c r="O9">
        <v>11</v>
      </c>
      <c r="P9">
        <v>50</v>
      </c>
      <c r="R9">
        <v>8.2</v>
      </c>
      <c r="S9">
        <v>3.1</v>
      </c>
      <c r="V9">
        <v>5</v>
      </c>
      <c r="W9">
        <v>11</v>
      </c>
      <c r="X9">
        <v>60</v>
      </c>
    </row>
    <row r="10" spans="1:24" ht="14.25">
      <c r="A10">
        <v>1</v>
      </c>
      <c r="B10">
        <v>134</v>
      </c>
      <c r="C10">
        <v>7.017777838929059</v>
      </c>
      <c r="D10">
        <v>5.5442812161213615</v>
      </c>
      <c r="E10">
        <v>0.422</v>
      </c>
      <c r="F10">
        <v>2515838.6939847646</v>
      </c>
      <c r="G10">
        <v>6861331.407677176</v>
      </c>
      <c r="H10">
        <v>183.932</v>
      </c>
      <c r="I10">
        <v>1</v>
      </c>
      <c r="K10">
        <v>192</v>
      </c>
      <c r="M10">
        <v>16.5</v>
      </c>
      <c r="N10">
        <v>1</v>
      </c>
      <c r="O10">
        <v>11</v>
      </c>
      <c r="P10">
        <v>205</v>
      </c>
      <c r="R10">
        <v>18.7</v>
      </c>
      <c r="S10">
        <v>10.2</v>
      </c>
      <c r="V10">
        <v>1</v>
      </c>
      <c r="W10">
        <v>11</v>
      </c>
      <c r="X10">
        <v>223</v>
      </c>
    </row>
    <row r="11" spans="1:24" ht="14.25">
      <c r="A11">
        <v>1</v>
      </c>
      <c r="B11">
        <v>138</v>
      </c>
      <c r="C11">
        <v>1.5266947754768148</v>
      </c>
      <c r="D11">
        <v>7.61706118280087</v>
      </c>
      <c r="E11">
        <v>0.771</v>
      </c>
      <c r="F11">
        <v>2515834.749996668</v>
      </c>
      <c r="G11">
        <v>6861335.754327369</v>
      </c>
      <c r="H11">
        <v>184.28099999999998</v>
      </c>
      <c r="I11">
        <v>1</v>
      </c>
      <c r="K11">
        <v>210</v>
      </c>
      <c r="M11">
        <v>16.7</v>
      </c>
      <c r="N11">
        <v>1</v>
      </c>
      <c r="O11">
        <v>11</v>
      </c>
      <c r="P11">
        <v>223</v>
      </c>
      <c r="R11">
        <v>19.5</v>
      </c>
      <c r="S11">
        <v>12.8</v>
      </c>
      <c r="T11">
        <v>4.765</v>
      </c>
      <c r="U11">
        <v>3.275</v>
      </c>
      <c r="V11">
        <v>1</v>
      </c>
      <c r="W11">
        <v>11</v>
      </c>
      <c r="X11">
        <v>238</v>
      </c>
    </row>
    <row r="12" spans="1:24" ht="14.25">
      <c r="A12">
        <v>1</v>
      </c>
      <c r="B12">
        <v>410</v>
      </c>
      <c r="C12">
        <v>9.396687556319494</v>
      </c>
      <c r="D12">
        <v>7.7973765439992935</v>
      </c>
      <c r="E12">
        <v>0.569</v>
      </c>
      <c r="F12">
        <v>2515841.838106758</v>
      </c>
      <c r="G12">
        <v>6861332.329711281</v>
      </c>
      <c r="H12">
        <v>184.07899999999998</v>
      </c>
      <c r="I12">
        <v>3</v>
      </c>
      <c r="K12">
        <v>26</v>
      </c>
      <c r="M12">
        <v>5</v>
      </c>
      <c r="N12">
        <v>3</v>
      </c>
      <c r="O12">
        <v>11</v>
      </c>
      <c r="P12">
        <v>39</v>
      </c>
      <c r="R12">
        <v>6.4</v>
      </c>
      <c r="S12">
        <v>2.3</v>
      </c>
      <c r="V12">
        <v>3</v>
      </c>
      <c r="W12">
        <v>11</v>
      </c>
      <c r="X12">
        <v>47</v>
      </c>
    </row>
    <row r="13" spans="1:24" ht="14.25">
      <c r="A13">
        <v>1</v>
      </c>
      <c r="B13">
        <v>141</v>
      </c>
      <c r="C13">
        <v>8.90965381665321</v>
      </c>
      <c r="D13">
        <v>8.639357028587073</v>
      </c>
      <c r="E13">
        <v>0.798</v>
      </c>
      <c r="F13">
        <v>2515841.7881030086</v>
      </c>
      <c r="G13">
        <v>6861333.301118829</v>
      </c>
      <c r="H13">
        <v>184.308</v>
      </c>
      <c r="I13">
        <v>1</v>
      </c>
      <c r="K13">
        <v>181</v>
      </c>
      <c r="M13">
        <v>17.5</v>
      </c>
      <c r="N13">
        <v>1</v>
      </c>
      <c r="O13">
        <v>11</v>
      </c>
      <c r="P13">
        <v>192</v>
      </c>
      <c r="R13">
        <v>19.3</v>
      </c>
      <c r="S13">
        <v>13</v>
      </c>
      <c r="V13">
        <v>1</v>
      </c>
      <c r="W13">
        <v>11</v>
      </c>
      <c r="X13">
        <v>204</v>
      </c>
    </row>
    <row r="14" spans="1:24" ht="14.25">
      <c r="A14">
        <v>1</v>
      </c>
      <c r="B14">
        <v>140</v>
      </c>
      <c r="C14">
        <v>5.604644282330839</v>
      </c>
      <c r="D14">
        <v>8.877224592660493</v>
      </c>
      <c r="E14">
        <v>0.475</v>
      </c>
      <c r="F14">
        <v>2515838.954300559</v>
      </c>
      <c r="G14">
        <v>6861335.018451842</v>
      </c>
      <c r="H14">
        <v>183.985</v>
      </c>
      <c r="I14">
        <v>3</v>
      </c>
      <c r="K14">
        <v>31</v>
      </c>
      <c r="M14">
        <v>5</v>
      </c>
      <c r="N14">
        <v>3</v>
      </c>
      <c r="O14">
        <v>11</v>
      </c>
      <c r="P14">
        <v>47</v>
      </c>
      <c r="R14">
        <v>6.4</v>
      </c>
      <c r="S14">
        <v>2.1</v>
      </c>
      <c r="V14">
        <v>3</v>
      </c>
      <c r="W14">
        <v>11</v>
      </c>
      <c r="X14">
        <v>58</v>
      </c>
    </row>
    <row r="15" spans="1:24" ht="14.25">
      <c r="A15">
        <v>1</v>
      </c>
      <c r="B15">
        <v>143</v>
      </c>
      <c r="C15">
        <v>7.155588381584542</v>
      </c>
      <c r="D15">
        <v>10.272286742168577</v>
      </c>
      <c r="E15">
        <v>0.817</v>
      </c>
      <c r="F15">
        <v>2515840.970484313</v>
      </c>
      <c r="G15">
        <v>6861335.553829345</v>
      </c>
      <c r="H15">
        <v>184.327</v>
      </c>
      <c r="I15">
        <v>3</v>
      </c>
      <c r="K15">
        <v>28</v>
      </c>
      <c r="M15">
        <v>5.5</v>
      </c>
      <c r="N15">
        <v>3</v>
      </c>
      <c r="O15">
        <v>11</v>
      </c>
      <c r="P15">
        <v>36</v>
      </c>
      <c r="R15">
        <v>6.9</v>
      </c>
      <c r="S15">
        <v>3.6</v>
      </c>
      <c r="V15">
        <v>3</v>
      </c>
      <c r="W15">
        <v>11</v>
      </c>
      <c r="X15">
        <v>46</v>
      </c>
    </row>
    <row r="16" spans="1:24" ht="14.25">
      <c r="A16">
        <v>1</v>
      </c>
      <c r="B16">
        <v>142</v>
      </c>
      <c r="C16">
        <v>8.111587779747108</v>
      </c>
      <c r="D16">
        <v>10.28732505034508</v>
      </c>
      <c r="E16">
        <v>0.833</v>
      </c>
      <c r="F16">
        <v>2515841.828377843</v>
      </c>
      <c r="G16">
        <v>6861335.131715982</v>
      </c>
      <c r="H16">
        <v>184.343</v>
      </c>
      <c r="I16">
        <v>3</v>
      </c>
      <c r="K16">
        <v>32</v>
      </c>
      <c r="M16">
        <v>5.5</v>
      </c>
      <c r="N16">
        <v>3</v>
      </c>
      <c r="O16">
        <v>11</v>
      </c>
      <c r="P16">
        <v>41</v>
      </c>
      <c r="R16">
        <v>6.8</v>
      </c>
      <c r="S16">
        <v>3.6</v>
      </c>
      <c r="V16">
        <v>3</v>
      </c>
      <c r="W16">
        <v>11</v>
      </c>
      <c r="X16">
        <v>48</v>
      </c>
    </row>
    <row r="17" spans="1:24" ht="14.25">
      <c r="A17">
        <v>1</v>
      </c>
      <c r="B17">
        <v>153</v>
      </c>
      <c r="C17">
        <v>6.3475834935313635</v>
      </c>
      <c r="D17">
        <v>10.394254364438469</v>
      </c>
      <c r="E17">
        <v>0.699</v>
      </c>
      <c r="F17">
        <v>2515840.306749745</v>
      </c>
      <c r="G17">
        <v>6861336.030488996</v>
      </c>
      <c r="H17">
        <v>184.209</v>
      </c>
      <c r="I17">
        <v>2</v>
      </c>
      <c r="K17">
        <v>32</v>
      </c>
      <c r="M17">
        <v>2.75</v>
      </c>
      <c r="N17">
        <v>2</v>
      </c>
      <c r="O17">
        <v>11</v>
      </c>
      <c r="P17">
        <v>47</v>
      </c>
      <c r="R17">
        <v>4</v>
      </c>
      <c r="S17">
        <v>1.4</v>
      </c>
      <c r="V17">
        <v>2</v>
      </c>
      <c r="W17">
        <v>11</v>
      </c>
      <c r="X17">
        <v>66</v>
      </c>
    </row>
    <row r="18" spans="1:24" ht="14.25">
      <c r="A18">
        <v>1</v>
      </c>
      <c r="B18">
        <v>154</v>
      </c>
      <c r="C18">
        <v>3.5945758421181817</v>
      </c>
      <c r="D18">
        <v>10.585144047922086</v>
      </c>
      <c r="E18">
        <v>0.561</v>
      </c>
      <c r="F18">
        <v>2515837.9429459055</v>
      </c>
      <c r="G18">
        <v>6861337.4545400515</v>
      </c>
      <c r="H18">
        <v>184.071</v>
      </c>
      <c r="I18">
        <v>1</v>
      </c>
      <c r="K18">
        <v>219</v>
      </c>
      <c r="M18">
        <v>16.3</v>
      </c>
      <c r="N18">
        <v>1</v>
      </c>
      <c r="O18">
        <v>11</v>
      </c>
      <c r="P18">
        <v>237</v>
      </c>
      <c r="R18">
        <v>19.5</v>
      </c>
      <c r="S18">
        <v>9.9</v>
      </c>
      <c r="V18">
        <v>1</v>
      </c>
      <c r="W18">
        <v>11</v>
      </c>
      <c r="X18">
        <v>268</v>
      </c>
    </row>
    <row r="19" spans="1:24" ht="14.25">
      <c r="A19">
        <v>1</v>
      </c>
      <c r="B19">
        <v>152</v>
      </c>
      <c r="C19">
        <v>4.665567306065688</v>
      </c>
      <c r="D19">
        <v>10.798186964142218</v>
      </c>
      <c r="E19">
        <v>0.591</v>
      </c>
      <c r="F19">
        <v>2515838.9934068355</v>
      </c>
      <c r="G19">
        <v>6861337.156308876</v>
      </c>
      <c r="H19">
        <v>184.101</v>
      </c>
      <c r="I19">
        <v>2</v>
      </c>
      <c r="K19">
        <v>32</v>
      </c>
      <c r="M19">
        <v>2.25</v>
      </c>
      <c r="N19">
        <v>2</v>
      </c>
      <c r="O19">
        <v>11</v>
      </c>
      <c r="P19">
        <v>59</v>
      </c>
      <c r="R19">
        <v>4.085</v>
      </c>
      <c r="S19">
        <v>0.665</v>
      </c>
      <c r="V19">
        <v>2</v>
      </c>
      <c r="W19">
        <v>11</v>
      </c>
      <c r="X19">
        <v>84</v>
      </c>
    </row>
    <row r="20" spans="1:24" ht="14.25">
      <c r="A20">
        <v>1</v>
      </c>
      <c r="B20">
        <v>144</v>
      </c>
      <c r="C20">
        <v>8.611560931556637</v>
      </c>
      <c r="D20">
        <v>10.95734508547063</v>
      </c>
      <c r="E20">
        <v>0.745</v>
      </c>
      <c r="F20">
        <v>2515842.5786845596</v>
      </c>
      <c r="G20">
        <v>6861335.500416174</v>
      </c>
      <c r="H20">
        <v>184.255</v>
      </c>
      <c r="I20">
        <v>1</v>
      </c>
      <c r="K20">
        <v>182</v>
      </c>
      <c r="M20">
        <v>16</v>
      </c>
      <c r="N20">
        <v>1</v>
      </c>
      <c r="O20">
        <v>11</v>
      </c>
      <c r="P20">
        <v>194</v>
      </c>
      <c r="R20">
        <v>19.1</v>
      </c>
      <c r="S20">
        <v>11.9</v>
      </c>
      <c r="V20">
        <v>1</v>
      </c>
      <c r="W20">
        <v>11</v>
      </c>
      <c r="X20">
        <v>209</v>
      </c>
    </row>
    <row r="21" spans="1:24" ht="14.25">
      <c r="A21">
        <v>1</v>
      </c>
      <c r="B21">
        <v>145</v>
      </c>
      <c r="C21">
        <v>8.490545143550971</v>
      </c>
      <c r="D21">
        <v>11.351340236523747</v>
      </c>
      <c r="E21">
        <v>0.8</v>
      </c>
      <c r="F21">
        <v>2515842.65043724</v>
      </c>
      <c r="G21">
        <v>6861335.9062838275</v>
      </c>
      <c r="H21">
        <v>184.31</v>
      </c>
      <c r="I21">
        <v>2</v>
      </c>
      <c r="K21">
        <v>42</v>
      </c>
      <c r="M21">
        <v>3</v>
      </c>
      <c r="N21">
        <v>2</v>
      </c>
      <c r="O21">
        <v>11</v>
      </c>
      <c r="P21">
        <v>64</v>
      </c>
      <c r="R21">
        <v>4.2315</v>
      </c>
      <c r="S21">
        <v>0.8775</v>
      </c>
      <c r="V21">
        <v>2</v>
      </c>
      <c r="W21">
        <v>11</v>
      </c>
      <c r="X21">
        <v>91</v>
      </c>
    </row>
    <row r="22" spans="1:24" ht="14.25">
      <c r="A22">
        <v>1</v>
      </c>
      <c r="B22">
        <v>155</v>
      </c>
      <c r="C22">
        <v>1.6135397795144022</v>
      </c>
      <c r="D22">
        <v>11.485064665900868</v>
      </c>
      <c r="E22">
        <v>0.428</v>
      </c>
      <c r="F22">
        <v>2515836.58935649</v>
      </c>
      <c r="G22">
        <v>6861339.158111798</v>
      </c>
      <c r="H22">
        <v>183.938</v>
      </c>
      <c r="I22">
        <v>3</v>
      </c>
      <c r="K22">
        <v>78</v>
      </c>
      <c r="M22">
        <v>13</v>
      </c>
      <c r="N22">
        <v>3</v>
      </c>
      <c r="O22">
        <v>11</v>
      </c>
      <c r="P22">
        <v>91</v>
      </c>
      <c r="R22">
        <v>14.3</v>
      </c>
      <c r="S22">
        <v>6.8</v>
      </c>
      <c r="V22">
        <v>3</v>
      </c>
      <c r="W22">
        <v>11</v>
      </c>
      <c r="X22">
        <v>108</v>
      </c>
    </row>
    <row r="23" spans="1:24" ht="14.25">
      <c r="A23">
        <v>1</v>
      </c>
      <c r="B23">
        <v>150</v>
      </c>
      <c r="C23">
        <v>5.9834988231098</v>
      </c>
      <c r="D23">
        <v>12.507239776779032</v>
      </c>
      <c r="E23">
        <v>0.869</v>
      </c>
      <c r="F23">
        <v>2515840.945196653</v>
      </c>
      <c r="G23">
        <v>6861338.077352583</v>
      </c>
      <c r="H23">
        <v>184.379</v>
      </c>
      <c r="I23">
        <v>1</v>
      </c>
      <c r="K23">
        <v>189</v>
      </c>
      <c r="M23">
        <v>16</v>
      </c>
      <c r="N23">
        <v>1</v>
      </c>
      <c r="O23">
        <v>11</v>
      </c>
      <c r="P23">
        <v>203</v>
      </c>
      <c r="R23">
        <v>18.4</v>
      </c>
      <c r="S23">
        <v>12.6</v>
      </c>
      <c r="T23">
        <v>2.65</v>
      </c>
      <c r="U23">
        <v>2.575</v>
      </c>
      <c r="V23">
        <v>1</v>
      </c>
      <c r="W23">
        <v>11</v>
      </c>
      <c r="X23">
        <v>211</v>
      </c>
    </row>
    <row r="24" spans="1:24" ht="14.25">
      <c r="A24">
        <v>1</v>
      </c>
      <c r="B24">
        <v>146</v>
      </c>
      <c r="C24">
        <v>8.876494212584543</v>
      </c>
      <c r="D24">
        <v>12.622355703035511</v>
      </c>
      <c r="E24">
        <v>0.905</v>
      </c>
      <c r="F24">
        <v>2515843.573018666</v>
      </c>
      <c r="G24">
        <v>6861336.861940938</v>
      </c>
      <c r="H24">
        <v>184.415</v>
      </c>
      <c r="I24">
        <v>5</v>
      </c>
      <c r="K24">
        <v>36</v>
      </c>
      <c r="M24">
        <v>6.25</v>
      </c>
      <c r="N24">
        <v>5</v>
      </c>
      <c r="O24">
        <v>11</v>
      </c>
      <c r="P24">
        <v>49</v>
      </c>
      <c r="R24">
        <v>8.3</v>
      </c>
      <c r="S24">
        <v>2.6</v>
      </c>
      <c r="V24">
        <v>5</v>
      </c>
      <c r="W24">
        <v>11</v>
      </c>
      <c r="X24">
        <v>58</v>
      </c>
    </row>
    <row r="25" spans="1:24" ht="14.25">
      <c r="A25">
        <v>1</v>
      </c>
      <c r="B25">
        <v>156</v>
      </c>
      <c r="C25">
        <v>1.71246472583958</v>
      </c>
      <c r="D25">
        <v>13.358068631458485</v>
      </c>
      <c r="E25">
        <v>0.607</v>
      </c>
      <c r="F25">
        <v>2515837.530658162</v>
      </c>
      <c r="G25">
        <v>6861340.780419155</v>
      </c>
      <c r="H25">
        <v>184.117</v>
      </c>
      <c r="I25">
        <v>2</v>
      </c>
      <c r="K25">
        <v>53</v>
      </c>
      <c r="M25">
        <v>4.2</v>
      </c>
      <c r="N25">
        <v>2</v>
      </c>
      <c r="O25">
        <v>11</v>
      </c>
      <c r="P25">
        <v>68</v>
      </c>
      <c r="R25">
        <v>4.8825</v>
      </c>
      <c r="S25">
        <v>2.52</v>
      </c>
      <c r="V25">
        <v>2</v>
      </c>
      <c r="W25">
        <v>11</v>
      </c>
      <c r="X25">
        <v>92</v>
      </c>
    </row>
    <row r="26" spans="1:25" ht="14.25">
      <c r="A26">
        <v>1</v>
      </c>
      <c r="B26">
        <v>157</v>
      </c>
      <c r="C26">
        <v>5.043422127344741</v>
      </c>
      <c r="D26">
        <v>14.421202108195052</v>
      </c>
      <c r="E26">
        <v>0.911</v>
      </c>
      <c r="F26">
        <v>2515840.9802241335</v>
      </c>
      <c r="G26">
        <v>6861340.209433509</v>
      </c>
      <c r="H26">
        <v>184.421</v>
      </c>
      <c r="I26">
        <v>1</v>
      </c>
      <c r="K26">
        <v>197</v>
      </c>
      <c r="M26">
        <v>16</v>
      </c>
      <c r="N26">
        <v>1</v>
      </c>
      <c r="O26">
        <v>11</v>
      </c>
      <c r="P26">
        <v>211</v>
      </c>
      <c r="R26">
        <v>18.7</v>
      </c>
      <c r="S26">
        <v>12</v>
      </c>
      <c r="V26">
        <v>1</v>
      </c>
      <c r="W26">
        <v>12</v>
      </c>
      <c r="X26">
        <v>232</v>
      </c>
      <c r="Y26" t="s">
        <v>68</v>
      </c>
    </row>
    <row r="27" spans="1:24" ht="14.25">
      <c r="A27">
        <v>1</v>
      </c>
      <c r="B27">
        <v>149</v>
      </c>
      <c r="C27">
        <v>8.3503614166294</v>
      </c>
      <c r="D27">
        <v>15.936334622856883</v>
      </c>
      <c r="E27">
        <v>0.953</v>
      </c>
      <c r="F27">
        <v>2515844.6143147335</v>
      </c>
      <c r="G27">
        <v>6861340.051764523</v>
      </c>
      <c r="H27">
        <v>184.463</v>
      </c>
      <c r="I27">
        <v>1</v>
      </c>
      <c r="K27">
        <v>117</v>
      </c>
      <c r="M27">
        <v>13.75</v>
      </c>
      <c r="N27">
        <v>1</v>
      </c>
      <c r="O27">
        <v>11</v>
      </c>
      <c r="P27">
        <v>131</v>
      </c>
      <c r="R27">
        <v>16.3</v>
      </c>
      <c r="S27">
        <v>10.2</v>
      </c>
      <c r="V27">
        <v>1</v>
      </c>
      <c r="W27">
        <v>11</v>
      </c>
      <c r="X27">
        <v>142</v>
      </c>
    </row>
    <row r="28" spans="1:25" ht="14.25">
      <c r="A28">
        <v>1</v>
      </c>
      <c r="B28">
        <v>159</v>
      </c>
      <c r="C28">
        <v>3.672298989257801</v>
      </c>
      <c r="D28">
        <v>17.494147167938657</v>
      </c>
      <c r="E28">
        <v>0.907</v>
      </c>
      <c r="F28">
        <v>2515841.1594972317</v>
      </c>
      <c r="G28">
        <v>6861343.569616712</v>
      </c>
      <c r="H28">
        <v>184.417</v>
      </c>
      <c r="I28">
        <v>1</v>
      </c>
      <c r="K28">
        <v>192</v>
      </c>
      <c r="M28">
        <v>16.25</v>
      </c>
      <c r="N28">
        <v>1</v>
      </c>
      <c r="O28">
        <v>11</v>
      </c>
      <c r="P28">
        <v>207</v>
      </c>
      <c r="R28">
        <v>18.1</v>
      </c>
      <c r="S28">
        <v>11.8</v>
      </c>
      <c r="V28">
        <v>1</v>
      </c>
      <c r="W28">
        <v>11</v>
      </c>
      <c r="X28">
        <v>215</v>
      </c>
      <c r="Y28" t="s">
        <v>30</v>
      </c>
    </row>
    <row r="29" spans="1:24" ht="14.25">
      <c r="A29">
        <v>1</v>
      </c>
      <c r="B29">
        <v>160</v>
      </c>
      <c r="C29">
        <v>5.830273422018657</v>
      </c>
      <c r="D29">
        <v>18.13223364134995</v>
      </c>
      <c r="E29">
        <v>1.056</v>
      </c>
      <c r="F29">
        <v>2515843.371230747</v>
      </c>
      <c r="G29">
        <v>6861343.154595199</v>
      </c>
      <c r="H29">
        <v>184.566</v>
      </c>
      <c r="I29">
        <v>1</v>
      </c>
      <c r="K29">
        <v>185</v>
      </c>
      <c r="L29">
        <v>16</v>
      </c>
      <c r="M29">
        <v>16.75</v>
      </c>
      <c r="N29">
        <v>1</v>
      </c>
      <c r="O29">
        <v>11</v>
      </c>
      <c r="P29">
        <v>203</v>
      </c>
      <c r="R29">
        <v>18</v>
      </c>
      <c r="S29">
        <v>11.3</v>
      </c>
      <c r="V29">
        <v>1</v>
      </c>
      <c r="W29">
        <v>11</v>
      </c>
      <c r="X29">
        <v>216</v>
      </c>
    </row>
    <row r="30" spans="1:24" ht="14.25">
      <c r="A30">
        <v>1</v>
      </c>
      <c r="B30">
        <v>161</v>
      </c>
      <c r="C30">
        <v>5.60722818166959</v>
      </c>
      <c r="D30">
        <v>19.261224704537618</v>
      </c>
      <c r="E30">
        <v>1.114</v>
      </c>
      <c r="F30">
        <v>2515843.6869791467</v>
      </c>
      <c r="G30">
        <v>6861344.261244623</v>
      </c>
      <c r="H30">
        <v>184.624</v>
      </c>
      <c r="I30">
        <v>2</v>
      </c>
      <c r="K30">
        <v>35</v>
      </c>
      <c r="M30">
        <v>2.5</v>
      </c>
      <c r="N30">
        <v>2</v>
      </c>
      <c r="O30">
        <v>11</v>
      </c>
      <c r="P30">
        <v>52</v>
      </c>
      <c r="R30">
        <v>3.799</v>
      </c>
      <c r="S30">
        <v>0.493</v>
      </c>
      <c r="V30">
        <v>2</v>
      </c>
      <c r="W30">
        <v>11</v>
      </c>
      <c r="X30">
        <v>78</v>
      </c>
    </row>
    <row r="31" spans="1:24" ht="14.25">
      <c r="A31">
        <v>1</v>
      </c>
      <c r="B31">
        <v>167</v>
      </c>
      <c r="C31">
        <v>3.321186028468988</v>
      </c>
      <c r="D31">
        <v>20.31313310063965</v>
      </c>
      <c r="E31">
        <v>0.771</v>
      </c>
      <c r="F31">
        <v>2515842.131106663</v>
      </c>
      <c r="G31">
        <v>6861346.239061806</v>
      </c>
      <c r="H31">
        <v>184.28099999999998</v>
      </c>
      <c r="I31">
        <v>1</v>
      </c>
      <c r="K31">
        <v>155</v>
      </c>
      <c r="M31">
        <v>14.6</v>
      </c>
      <c r="N31">
        <v>1</v>
      </c>
      <c r="O31">
        <v>11</v>
      </c>
      <c r="P31">
        <v>168</v>
      </c>
      <c r="R31">
        <v>17.1</v>
      </c>
      <c r="S31">
        <v>11.9</v>
      </c>
      <c r="V31">
        <v>1</v>
      </c>
      <c r="W31">
        <v>11</v>
      </c>
      <c r="X31">
        <v>177</v>
      </c>
    </row>
    <row r="32" spans="1:24" ht="14.25">
      <c r="A32">
        <v>1</v>
      </c>
      <c r="B32">
        <v>168</v>
      </c>
      <c r="C32">
        <v>0.8641836261619887</v>
      </c>
      <c r="D32">
        <v>20.373034645341214</v>
      </c>
      <c r="E32">
        <v>0.653</v>
      </c>
      <c r="F32">
        <v>2515839.971139507</v>
      </c>
      <c r="G32">
        <v>6861347.41166186</v>
      </c>
      <c r="H32">
        <v>184.16299999999998</v>
      </c>
      <c r="I32">
        <v>1</v>
      </c>
      <c r="K32">
        <v>149</v>
      </c>
      <c r="M32">
        <v>15.6</v>
      </c>
      <c r="N32">
        <v>1</v>
      </c>
      <c r="O32">
        <v>11</v>
      </c>
      <c r="P32">
        <v>158</v>
      </c>
      <c r="R32">
        <v>17.3</v>
      </c>
      <c r="S32">
        <v>13</v>
      </c>
      <c r="V32">
        <v>1</v>
      </c>
      <c r="W32">
        <v>11</v>
      </c>
      <c r="X32">
        <v>165</v>
      </c>
    </row>
    <row r="33" spans="1:24" ht="14.25">
      <c r="A33">
        <v>1</v>
      </c>
      <c r="B33">
        <v>169</v>
      </c>
      <c r="C33">
        <v>2.259121153843321</v>
      </c>
      <c r="D33">
        <v>21.93209054359063</v>
      </c>
      <c r="E33">
        <v>0.721</v>
      </c>
      <c r="F33">
        <v>2515841.9231507303</v>
      </c>
      <c r="G33">
        <v>6861348.164096696</v>
      </c>
      <c r="H33">
        <v>184.231</v>
      </c>
      <c r="I33">
        <v>2</v>
      </c>
      <c r="K33">
        <v>35</v>
      </c>
      <c r="M33">
        <v>3.4</v>
      </c>
      <c r="N33">
        <v>2</v>
      </c>
      <c r="O33">
        <v>11</v>
      </c>
      <c r="P33">
        <v>47</v>
      </c>
      <c r="R33">
        <v>4.7</v>
      </c>
      <c r="S33">
        <v>1.3</v>
      </c>
      <c r="V33">
        <v>2</v>
      </c>
      <c r="W33">
        <v>11</v>
      </c>
      <c r="X33">
        <v>68</v>
      </c>
    </row>
    <row r="34" spans="1:24" ht="14.25">
      <c r="A34">
        <v>1</v>
      </c>
      <c r="B34">
        <v>166</v>
      </c>
      <c r="C34">
        <v>5.392118306263763</v>
      </c>
      <c r="D34">
        <v>22.0032160870009</v>
      </c>
      <c r="E34">
        <v>1.056</v>
      </c>
      <c r="F34">
        <v>2515844.7445857916</v>
      </c>
      <c r="G34">
        <v>6861346.800192669</v>
      </c>
      <c r="H34">
        <v>184.566</v>
      </c>
      <c r="I34">
        <v>1</v>
      </c>
      <c r="K34">
        <v>167</v>
      </c>
      <c r="M34">
        <v>14.25</v>
      </c>
      <c r="N34">
        <v>1</v>
      </c>
      <c r="O34">
        <v>11</v>
      </c>
      <c r="P34">
        <v>184</v>
      </c>
      <c r="R34">
        <v>17.4</v>
      </c>
      <c r="S34">
        <v>10.1</v>
      </c>
      <c r="T34">
        <v>2.82</v>
      </c>
      <c r="U34">
        <v>2.585</v>
      </c>
      <c r="V34">
        <v>1</v>
      </c>
      <c r="W34">
        <v>11</v>
      </c>
      <c r="X34">
        <v>205</v>
      </c>
    </row>
    <row r="35" spans="1:24" ht="14.25">
      <c r="A35">
        <v>1</v>
      </c>
      <c r="B35">
        <v>170</v>
      </c>
      <c r="C35">
        <v>3.261083445920219</v>
      </c>
      <c r="D35">
        <v>22.873130694304727</v>
      </c>
      <c r="E35">
        <v>0.821</v>
      </c>
      <c r="F35">
        <v>2515843.2437964412</v>
      </c>
      <c r="G35">
        <v>6861348.54538387</v>
      </c>
      <c r="H35">
        <v>184.331</v>
      </c>
      <c r="I35">
        <v>1</v>
      </c>
      <c r="K35">
        <v>185</v>
      </c>
      <c r="M35">
        <v>15.7</v>
      </c>
      <c r="N35">
        <v>1</v>
      </c>
      <c r="O35">
        <v>11</v>
      </c>
      <c r="P35">
        <v>204</v>
      </c>
      <c r="R35">
        <v>17.6</v>
      </c>
      <c r="S35">
        <v>11.2</v>
      </c>
      <c r="V35">
        <v>1</v>
      </c>
      <c r="W35">
        <v>11</v>
      </c>
      <c r="X35">
        <v>219</v>
      </c>
    </row>
    <row r="36" spans="1:25" ht="14.25">
      <c r="A36">
        <v>1</v>
      </c>
      <c r="B36">
        <v>165</v>
      </c>
      <c r="C36">
        <v>6.010056595924126</v>
      </c>
      <c r="D36">
        <v>23.543240849844544</v>
      </c>
      <c r="E36">
        <v>1.064</v>
      </c>
      <c r="F36">
        <v>2515845.996232807</v>
      </c>
      <c r="G36">
        <v>6861347.889643792</v>
      </c>
      <c r="H36">
        <v>184.57399999999998</v>
      </c>
      <c r="I36">
        <v>3</v>
      </c>
      <c r="K36">
        <v>29</v>
      </c>
      <c r="M36">
        <v>7.5</v>
      </c>
      <c r="N36">
        <v>3</v>
      </c>
      <c r="O36">
        <v>14</v>
      </c>
      <c r="P36">
        <v>34</v>
      </c>
      <c r="Q36" t="s">
        <v>31</v>
      </c>
      <c r="R36">
        <v>6.1</v>
      </c>
      <c r="S36">
        <v>3.6</v>
      </c>
      <c r="V36">
        <v>3</v>
      </c>
      <c r="W36">
        <v>14</v>
      </c>
      <c r="X36">
        <v>39</v>
      </c>
      <c r="Y36" t="s">
        <v>69</v>
      </c>
    </row>
    <row r="37" spans="1:24" ht="14.25">
      <c r="A37">
        <v>1</v>
      </c>
      <c r="B37">
        <v>163</v>
      </c>
      <c r="C37">
        <v>9.716053707813204</v>
      </c>
      <c r="D37">
        <v>23.61538935412434</v>
      </c>
      <c r="E37">
        <v>1.102</v>
      </c>
      <c r="F37">
        <v>2515849.3282257738</v>
      </c>
      <c r="G37">
        <v>6861346.2656232035</v>
      </c>
      <c r="H37">
        <v>184.612</v>
      </c>
      <c r="I37">
        <v>1</v>
      </c>
      <c r="K37">
        <v>185</v>
      </c>
      <c r="M37">
        <v>14.5</v>
      </c>
      <c r="N37">
        <v>1</v>
      </c>
      <c r="O37">
        <v>11</v>
      </c>
      <c r="P37">
        <v>203</v>
      </c>
      <c r="R37">
        <v>17.8</v>
      </c>
      <c r="S37">
        <v>10.4</v>
      </c>
      <c r="V37">
        <v>1</v>
      </c>
      <c r="W37">
        <v>11</v>
      </c>
      <c r="X37">
        <v>220</v>
      </c>
    </row>
    <row r="38" spans="1:25" ht="14.25">
      <c r="A38">
        <v>1</v>
      </c>
      <c r="B38">
        <v>164</v>
      </c>
      <c r="C38">
        <v>7.460034595601501</v>
      </c>
      <c r="D38">
        <v>24.092298952827825</v>
      </c>
      <c r="E38">
        <v>0.969</v>
      </c>
      <c r="F38">
        <v>2515847.5371424113</v>
      </c>
      <c r="G38">
        <v>6861347.717892253</v>
      </c>
      <c r="H38">
        <v>184.47899999999998</v>
      </c>
      <c r="I38">
        <v>3</v>
      </c>
      <c r="K38">
        <v>40</v>
      </c>
      <c r="M38">
        <v>4.5</v>
      </c>
      <c r="N38">
        <v>3</v>
      </c>
      <c r="O38">
        <v>11</v>
      </c>
      <c r="P38">
        <v>44</v>
      </c>
      <c r="R38">
        <v>5.7</v>
      </c>
      <c r="S38">
        <v>3.7</v>
      </c>
      <c r="V38">
        <v>3</v>
      </c>
      <c r="W38">
        <v>22</v>
      </c>
      <c r="X38">
        <v>43</v>
      </c>
      <c r="Y38" t="s">
        <v>70</v>
      </c>
    </row>
    <row r="39" spans="1:24" ht="14.25">
      <c r="A39">
        <v>1</v>
      </c>
      <c r="B39">
        <v>175</v>
      </c>
      <c r="C39">
        <v>8.538974327459517</v>
      </c>
      <c r="D39">
        <v>25.596342188582085</v>
      </c>
      <c r="E39">
        <v>1.114</v>
      </c>
      <c r="F39">
        <v>2515849.1827876125</v>
      </c>
      <c r="G39">
        <v>6861348.5653053</v>
      </c>
      <c r="H39">
        <v>184.624</v>
      </c>
      <c r="I39">
        <v>1</v>
      </c>
      <c r="K39">
        <v>166</v>
      </c>
      <c r="M39">
        <v>14.75</v>
      </c>
      <c r="N39">
        <v>1</v>
      </c>
      <c r="O39">
        <v>11</v>
      </c>
      <c r="P39">
        <v>183</v>
      </c>
      <c r="R39">
        <v>17</v>
      </c>
      <c r="S39">
        <v>11.5</v>
      </c>
      <c r="V39">
        <v>1</v>
      </c>
      <c r="W39">
        <v>11</v>
      </c>
      <c r="X39">
        <v>195</v>
      </c>
    </row>
    <row r="40" spans="1:25" ht="14.25">
      <c r="A40">
        <v>1</v>
      </c>
      <c r="B40">
        <v>173</v>
      </c>
      <c r="C40">
        <v>3.2469710057880943</v>
      </c>
      <c r="D40">
        <v>25.679130131053334</v>
      </c>
      <c r="E40">
        <v>0.838</v>
      </c>
      <c r="F40">
        <v>2515844.5094921193</v>
      </c>
      <c r="G40">
        <v>6861351.049749347</v>
      </c>
      <c r="H40">
        <v>184.34799999999998</v>
      </c>
      <c r="I40">
        <v>1</v>
      </c>
      <c r="K40">
        <v>166</v>
      </c>
      <c r="L40">
        <v>13</v>
      </c>
      <c r="M40">
        <v>16</v>
      </c>
      <c r="N40">
        <v>1</v>
      </c>
      <c r="O40">
        <v>11</v>
      </c>
      <c r="P40">
        <v>181</v>
      </c>
      <c r="R40">
        <v>18.2</v>
      </c>
      <c r="S40">
        <v>9.6</v>
      </c>
      <c r="V40">
        <v>1</v>
      </c>
      <c r="W40">
        <v>22</v>
      </c>
      <c r="X40">
        <v>167</v>
      </c>
      <c r="Y40" t="s">
        <v>71</v>
      </c>
    </row>
    <row r="41" spans="1:24" ht="14.25">
      <c r="A41">
        <v>1</v>
      </c>
      <c r="B41">
        <v>178</v>
      </c>
      <c r="C41">
        <v>5.847880482572331</v>
      </c>
      <c r="D41">
        <v>27.93823435476103</v>
      </c>
      <c r="E41">
        <v>1.118</v>
      </c>
      <c r="F41">
        <v>2515847.853978463</v>
      </c>
      <c r="G41">
        <v>6861351.876001788</v>
      </c>
      <c r="H41">
        <v>184.628</v>
      </c>
      <c r="I41">
        <v>1</v>
      </c>
      <c r="K41">
        <v>142</v>
      </c>
      <c r="M41">
        <v>14.75</v>
      </c>
      <c r="N41">
        <v>1</v>
      </c>
      <c r="O41">
        <v>11</v>
      </c>
      <c r="P41">
        <v>155</v>
      </c>
      <c r="R41">
        <v>16.4</v>
      </c>
      <c r="S41">
        <v>9.7</v>
      </c>
      <c r="V41">
        <v>1</v>
      </c>
      <c r="W41">
        <v>11</v>
      </c>
      <c r="X41">
        <v>169</v>
      </c>
    </row>
    <row r="42" spans="1:24" ht="14.25">
      <c r="A42">
        <v>1</v>
      </c>
      <c r="B42">
        <v>179</v>
      </c>
      <c r="C42">
        <v>3.838858765526073</v>
      </c>
      <c r="D42">
        <v>28.48015385103008</v>
      </c>
      <c r="E42">
        <v>0.888</v>
      </c>
      <c r="F42">
        <v>2515846.312390272</v>
      </c>
      <c r="G42">
        <v>6861353.273625075</v>
      </c>
      <c r="H42">
        <v>184.398</v>
      </c>
      <c r="I42">
        <v>2</v>
      </c>
      <c r="K42">
        <v>40</v>
      </c>
      <c r="M42">
        <v>3.6</v>
      </c>
      <c r="N42">
        <v>2</v>
      </c>
      <c r="O42">
        <v>11</v>
      </c>
      <c r="P42">
        <v>58</v>
      </c>
      <c r="R42">
        <v>4.1325</v>
      </c>
      <c r="S42">
        <v>0.49875</v>
      </c>
      <c r="V42">
        <v>2</v>
      </c>
      <c r="W42">
        <v>11</v>
      </c>
      <c r="X42">
        <v>78</v>
      </c>
    </row>
    <row r="43" spans="1:24" ht="14.25">
      <c r="A43">
        <v>1</v>
      </c>
      <c r="B43">
        <v>188</v>
      </c>
      <c r="C43">
        <v>8.034889635111123</v>
      </c>
      <c r="D43">
        <v>30.205421992940007</v>
      </c>
      <c r="E43">
        <v>1.427</v>
      </c>
      <c r="F43">
        <v>2515850.8336877967</v>
      </c>
      <c r="G43">
        <v>6861352.898000373</v>
      </c>
      <c r="H43">
        <v>184.93699999999998</v>
      </c>
      <c r="I43">
        <v>1</v>
      </c>
      <c r="K43">
        <v>182</v>
      </c>
      <c r="M43">
        <v>13.25</v>
      </c>
      <c r="N43">
        <v>1</v>
      </c>
      <c r="O43">
        <v>11</v>
      </c>
      <c r="P43">
        <v>196</v>
      </c>
      <c r="R43">
        <v>16.2</v>
      </c>
      <c r="S43">
        <v>8.8</v>
      </c>
      <c r="T43">
        <v>3.205</v>
      </c>
      <c r="U43">
        <v>2.63</v>
      </c>
      <c r="V43">
        <v>1</v>
      </c>
      <c r="W43">
        <v>11</v>
      </c>
      <c r="X43">
        <v>210</v>
      </c>
    </row>
    <row r="44" spans="1:24" ht="14.25">
      <c r="A44">
        <v>1</v>
      </c>
      <c r="B44">
        <v>181</v>
      </c>
      <c r="C44">
        <v>3.1367766198694715</v>
      </c>
      <c r="D44">
        <v>30.53012571931272</v>
      </c>
      <c r="E44">
        <v>0.905</v>
      </c>
      <c r="F44">
        <v>2515846.6212420007</v>
      </c>
      <c r="G44">
        <v>6861355.418366227</v>
      </c>
      <c r="H44">
        <v>184.415</v>
      </c>
      <c r="I44">
        <v>2</v>
      </c>
      <c r="K44">
        <v>62</v>
      </c>
      <c r="M44">
        <v>5.7</v>
      </c>
      <c r="N44">
        <v>2</v>
      </c>
      <c r="O44">
        <v>11</v>
      </c>
      <c r="P44">
        <v>78</v>
      </c>
      <c r="R44">
        <v>7.1</v>
      </c>
      <c r="S44">
        <v>1.4</v>
      </c>
      <c r="V44">
        <v>2</v>
      </c>
      <c r="W44">
        <v>11</v>
      </c>
      <c r="X44">
        <v>101</v>
      </c>
    </row>
    <row r="45" spans="1:24" ht="14.25">
      <c r="A45">
        <v>1</v>
      </c>
      <c r="B45">
        <v>182</v>
      </c>
      <c r="C45">
        <v>3.2097341442043175</v>
      </c>
      <c r="D45">
        <v>31.59012864366856</v>
      </c>
      <c r="E45">
        <v>1.066</v>
      </c>
      <c r="F45">
        <v>2515847.1690686573</v>
      </c>
      <c r="G45">
        <v>6861356.328758975</v>
      </c>
      <c r="H45">
        <v>184.576</v>
      </c>
      <c r="I45">
        <v>1</v>
      </c>
      <c r="K45">
        <v>174</v>
      </c>
      <c r="M45">
        <v>15.6</v>
      </c>
      <c r="N45">
        <v>1</v>
      </c>
      <c r="O45">
        <v>11</v>
      </c>
      <c r="P45">
        <v>196</v>
      </c>
      <c r="R45">
        <v>17.6</v>
      </c>
      <c r="S45">
        <v>9.4</v>
      </c>
      <c r="V45">
        <v>1</v>
      </c>
      <c r="W45">
        <v>11</v>
      </c>
      <c r="X45">
        <v>220</v>
      </c>
    </row>
    <row r="46" spans="1:24" ht="14.25">
      <c r="A46">
        <v>1</v>
      </c>
      <c r="B46">
        <v>187</v>
      </c>
      <c r="C46">
        <v>6.601700962422333</v>
      </c>
      <c r="D46">
        <v>32.41826456494474</v>
      </c>
      <c r="E46">
        <v>1.721</v>
      </c>
      <c r="F46">
        <v>2515850.565894053</v>
      </c>
      <c r="G46">
        <v>6861355.520782966</v>
      </c>
      <c r="H46">
        <v>185.231</v>
      </c>
      <c r="I46">
        <v>1</v>
      </c>
      <c r="K46">
        <v>132</v>
      </c>
      <c r="M46">
        <v>12.25</v>
      </c>
      <c r="N46">
        <v>1</v>
      </c>
      <c r="O46">
        <v>11</v>
      </c>
      <c r="P46">
        <v>146</v>
      </c>
      <c r="R46">
        <v>14.9</v>
      </c>
      <c r="S46">
        <v>9</v>
      </c>
      <c r="V46">
        <v>1</v>
      </c>
      <c r="W46">
        <v>11</v>
      </c>
      <c r="X46">
        <v>155</v>
      </c>
    </row>
    <row r="47" spans="1:24" ht="14.25">
      <c r="A47">
        <v>1</v>
      </c>
      <c r="B47">
        <v>183</v>
      </c>
      <c r="C47">
        <v>1.221690628339349</v>
      </c>
      <c r="D47">
        <v>32.67604898099872</v>
      </c>
      <c r="E47">
        <v>0.729</v>
      </c>
      <c r="F47">
        <v>2515845.8939723424</v>
      </c>
      <c r="G47">
        <v>6861358.201102262</v>
      </c>
      <c r="H47">
        <v>184.239</v>
      </c>
      <c r="I47">
        <v>1</v>
      </c>
      <c r="K47">
        <v>175</v>
      </c>
      <c r="M47">
        <v>15.1</v>
      </c>
      <c r="N47">
        <v>1</v>
      </c>
      <c r="O47">
        <v>11</v>
      </c>
      <c r="P47">
        <v>196</v>
      </c>
      <c r="R47">
        <v>16.7</v>
      </c>
      <c r="S47">
        <v>10.2</v>
      </c>
      <c r="V47">
        <v>1</v>
      </c>
      <c r="W47">
        <v>11</v>
      </c>
      <c r="X47">
        <v>208</v>
      </c>
    </row>
    <row r="48" spans="1:24" ht="14.25">
      <c r="A48">
        <v>1</v>
      </c>
      <c r="B48">
        <v>190</v>
      </c>
      <c r="C48">
        <v>7.845913986608238</v>
      </c>
      <c r="D48">
        <v>34.58881442395425</v>
      </c>
      <c r="E48">
        <v>1.799</v>
      </c>
      <c r="F48">
        <v>2515852.662291353</v>
      </c>
      <c r="G48">
        <v>6861356.886239337</v>
      </c>
      <c r="H48">
        <v>185.309</v>
      </c>
      <c r="I48">
        <v>2</v>
      </c>
      <c r="K48">
        <v>32</v>
      </c>
      <c r="M48">
        <v>2.75</v>
      </c>
      <c r="N48">
        <v>2</v>
      </c>
      <c r="O48">
        <v>11</v>
      </c>
      <c r="P48">
        <v>46</v>
      </c>
      <c r="R48">
        <v>4.19475</v>
      </c>
      <c r="S48">
        <v>0.6375</v>
      </c>
      <c r="V48">
        <v>2</v>
      </c>
      <c r="W48">
        <v>11</v>
      </c>
      <c r="X48">
        <v>66</v>
      </c>
    </row>
    <row r="49" spans="1:24" ht="14.25">
      <c r="A49">
        <v>1</v>
      </c>
      <c r="B49">
        <v>191</v>
      </c>
      <c r="C49">
        <v>7.208610000022869</v>
      </c>
      <c r="D49">
        <v>34.68828888641771</v>
      </c>
      <c r="E49">
        <v>1.924</v>
      </c>
      <c r="F49">
        <v>2515852.140270268</v>
      </c>
      <c r="G49">
        <v>6861357.265113363</v>
      </c>
      <c r="H49">
        <v>185.434</v>
      </c>
      <c r="I49">
        <v>1</v>
      </c>
      <c r="K49">
        <v>185</v>
      </c>
      <c r="M49">
        <v>15.25</v>
      </c>
      <c r="N49">
        <v>1</v>
      </c>
      <c r="O49">
        <v>11</v>
      </c>
      <c r="P49">
        <v>201</v>
      </c>
      <c r="R49">
        <v>17.1</v>
      </c>
      <c r="S49">
        <v>10.4</v>
      </c>
      <c r="V49">
        <v>1</v>
      </c>
      <c r="W49">
        <v>11</v>
      </c>
      <c r="X49">
        <v>215</v>
      </c>
    </row>
    <row r="50" spans="1:24" ht="14.25">
      <c r="A50">
        <v>1</v>
      </c>
      <c r="B50">
        <v>184</v>
      </c>
      <c r="C50">
        <v>2.16160623737015</v>
      </c>
      <c r="D50">
        <v>34.78208664635522</v>
      </c>
      <c r="E50">
        <v>1.039</v>
      </c>
      <c r="F50">
        <v>2515847.6900919857</v>
      </c>
      <c r="G50">
        <v>6861359.647750191</v>
      </c>
      <c r="H50">
        <v>184.54899999999998</v>
      </c>
      <c r="I50">
        <v>1</v>
      </c>
      <c r="K50">
        <v>164</v>
      </c>
      <c r="L50">
        <v>15</v>
      </c>
      <c r="M50">
        <v>15</v>
      </c>
      <c r="N50">
        <v>1</v>
      </c>
      <c r="O50">
        <v>11</v>
      </c>
      <c r="P50">
        <v>184</v>
      </c>
      <c r="R50">
        <v>17.3</v>
      </c>
      <c r="S50">
        <v>11.4</v>
      </c>
      <c r="V50">
        <v>1</v>
      </c>
      <c r="W50">
        <v>11</v>
      </c>
      <c r="X50">
        <v>202</v>
      </c>
    </row>
    <row r="51" spans="1:25" ht="14.25">
      <c r="A51">
        <v>1</v>
      </c>
      <c r="B51">
        <v>185</v>
      </c>
      <c r="C51">
        <v>4.421604993344562</v>
      </c>
      <c r="D51">
        <v>34.81317720752919</v>
      </c>
      <c r="E51">
        <v>1.317</v>
      </c>
      <c r="F51">
        <v>2515849.7161349636</v>
      </c>
      <c r="G51">
        <v>6861358.645896483</v>
      </c>
      <c r="H51">
        <v>184.827</v>
      </c>
      <c r="I51">
        <v>1</v>
      </c>
      <c r="K51">
        <v>92</v>
      </c>
      <c r="M51">
        <v>13</v>
      </c>
      <c r="N51">
        <v>1</v>
      </c>
      <c r="O51">
        <v>11</v>
      </c>
      <c r="P51">
        <v>103</v>
      </c>
      <c r="R51">
        <v>14.6</v>
      </c>
      <c r="S51">
        <v>8.7</v>
      </c>
      <c r="V51">
        <v>1</v>
      </c>
      <c r="W51">
        <v>14</v>
      </c>
      <c r="X51">
        <v>109</v>
      </c>
      <c r="Y51" t="s">
        <v>72</v>
      </c>
    </row>
    <row r="52" spans="1:24" ht="14.25">
      <c r="A52">
        <v>1</v>
      </c>
      <c r="B52">
        <v>189</v>
      </c>
      <c r="C52">
        <v>9.616594610700052</v>
      </c>
      <c r="D52">
        <v>35.072385377864656</v>
      </c>
      <c r="E52">
        <v>2.045</v>
      </c>
      <c r="F52">
        <v>2515854.4588622027</v>
      </c>
      <c r="G52">
        <v>6861356.5100958515</v>
      </c>
      <c r="H52">
        <v>185.555</v>
      </c>
      <c r="I52">
        <v>1</v>
      </c>
      <c r="K52">
        <v>183</v>
      </c>
      <c r="M52">
        <v>14.75</v>
      </c>
      <c r="N52">
        <v>1</v>
      </c>
      <c r="O52">
        <v>11</v>
      </c>
      <c r="P52">
        <v>200</v>
      </c>
      <c r="Q52" t="s">
        <v>32</v>
      </c>
      <c r="R52">
        <v>16.9</v>
      </c>
      <c r="S52">
        <v>8.4</v>
      </c>
      <c r="T52">
        <v>3.065</v>
      </c>
      <c r="U52">
        <v>2.995</v>
      </c>
      <c r="V52">
        <v>1</v>
      </c>
      <c r="W52">
        <v>11</v>
      </c>
      <c r="X52">
        <v>220</v>
      </c>
    </row>
    <row r="53" spans="1:25" ht="14.25">
      <c r="A53">
        <v>1</v>
      </c>
      <c r="B53">
        <v>198</v>
      </c>
      <c r="C53">
        <v>7.942528694711232</v>
      </c>
      <c r="D53">
        <v>36.71731829714268</v>
      </c>
      <c r="E53">
        <v>2.098</v>
      </c>
      <c r="F53">
        <v>2515853.7179281022</v>
      </c>
      <c r="G53">
        <v>6861358.7370484015</v>
      </c>
      <c r="H53">
        <v>185.608</v>
      </c>
      <c r="I53">
        <v>1</v>
      </c>
      <c r="K53">
        <v>194</v>
      </c>
      <c r="M53">
        <v>15.75</v>
      </c>
      <c r="N53">
        <v>1</v>
      </c>
      <c r="O53">
        <v>11</v>
      </c>
      <c r="P53">
        <v>204</v>
      </c>
      <c r="R53">
        <v>17.8</v>
      </c>
      <c r="S53">
        <v>10.5</v>
      </c>
      <c r="V53">
        <v>1</v>
      </c>
      <c r="W53">
        <v>11</v>
      </c>
      <c r="X53">
        <v>228</v>
      </c>
      <c r="Y53" t="s">
        <v>33</v>
      </c>
    </row>
    <row r="54" spans="1:24" ht="14.25">
      <c r="A54">
        <v>1</v>
      </c>
      <c r="B54">
        <v>199</v>
      </c>
      <c r="C54">
        <v>9.997523604002843</v>
      </c>
      <c r="D54">
        <v>36.84440064361756</v>
      </c>
      <c r="E54">
        <v>2.145</v>
      </c>
      <c r="F54">
        <v>2515855.6052026</v>
      </c>
      <c r="G54">
        <v>6861357.914036267</v>
      </c>
      <c r="H54">
        <v>185.655</v>
      </c>
      <c r="I54">
        <v>1</v>
      </c>
      <c r="K54">
        <v>132</v>
      </c>
      <c r="M54">
        <v>13.5</v>
      </c>
      <c r="N54">
        <v>1</v>
      </c>
      <c r="O54">
        <v>11</v>
      </c>
      <c r="P54">
        <v>144</v>
      </c>
      <c r="R54">
        <v>15.9</v>
      </c>
      <c r="S54">
        <v>9.2</v>
      </c>
      <c r="V54">
        <v>1</v>
      </c>
      <c r="W54">
        <v>11</v>
      </c>
      <c r="X54">
        <v>155</v>
      </c>
    </row>
    <row r="55" spans="1:24" ht="14.25">
      <c r="A55">
        <v>1</v>
      </c>
      <c r="B55">
        <v>193</v>
      </c>
      <c r="C55">
        <v>5.64351443116461</v>
      </c>
      <c r="D55">
        <v>37.073226172876254</v>
      </c>
      <c r="E55">
        <v>1.774</v>
      </c>
      <c r="F55">
        <v>2515851.8334481874</v>
      </c>
      <c r="G55">
        <v>6861360.101186389</v>
      </c>
      <c r="H55">
        <v>185.284</v>
      </c>
      <c r="I55">
        <v>3</v>
      </c>
      <c r="K55">
        <v>30</v>
      </c>
      <c r="M55">
        <v>5.75</v>
      </c>
      <c r="N55">
        <v>3</v>
      </c>
      <c r="O55">
        <v>11</v>
      </c>
      <c r="P55">
        <v>41</v>
      </c>
      <c r="R55">
        <v>7.3</v>
      </c>
      <c r="S55">
        <v>2.8</v>
      </c>
      <c r="V55">
        <v>3</v>
      </c>
      <c r="W55">
        <v>11</v>
      </c>
      <c r="X55">
        <v>48</v>
      </c>
    </row>
    <row r="56" spans="1:24" ht="14.25">
      <c r="A56">
        <v>1</v>
      </c>
      <c r="B56">
        <v>194</v>
      </c>
      <c r="C56">
        <v>2.68347428207148</v>
      </c>
      <c r="D56">
        <v>38.07510756094408</v>
      </c>
      <c r="E56">
        <v>1.353</v>
      </c>
      <c r="F56">
        <v>2515849.6547845085</v>
      </c>
      <c r="G56">
        <v>6861362.341505244</v>
      </c>
      <c r="H56">
        <v>184.863</v>
      </c>
      <c r="I56">
        <v>1</v>
      </c>
      <c r="K56">
        <v>168</v>
      </c>
      <c r="M56">
        <v>15.9</v>
      </c>
      <c r="N56">
        <v>1</v>
      </c>
      <c r="O56">
        <v>11</v>
      </c>
      <c r="P56">
        <v>183</v>
      </c>
      <c r="R56">
        <v>18.3</v>
      </c>
      <c r="S56">
        <v>12.3</v>
      </c>
      <c r="V56">
        <v>1</v>
      </c>
      <c r="W56">
        <v>11</v>
      </c>
      <c r="X56">
        <v>198</v>
      </c>
    </row>
    <row r="57" spans="1:25" ht="14.25">
      <c r="A57">
        <v>1</v>
      </c>
      <c r="B57">
        <v>200</v>
      </c>
      <c r="C57">
        <v>9.36742106198303</v>
      </c>
      <c r="D57">
        <v>39.403375396627084</v>
      </c>
      <c r="E57">
        <v>2.244</v>
      </c>
      <c r="F57">
        <v>2515856.2100051655</v>
      </c>
      <c r="G57">
        <v>6861360.479108364</v>
      </c>
      <c r="H57">
        <v>185.754</v>
      </c>
      <c r="I57">
        <v>3</v>
      </c>
      <c r="K57">
        <v>30</v>
      </c>
      <c r="M57">
        <v>4.9</v>
      </c>
      <c r="N57">
        <v>3</v>
      </c>
      <c r="O57">
        <v>13</v>
      </c>
      <c r="P57">
        <v>31</v>
      </c>
      <c r="Q57" t="s">
        <v>34</v>
      </c>
      <c r="R57">
        <v>4.8</v>
      </c>
      <c r="S57">
        <v>2.5</v>
      </c>
      <c r="V57">
        <v>3</v>
      </c>
      <c r="W57">
        <v>23</v>
      </c>
      <c r="Y57" t="s">
        <v>35</v>
      </c>
    </row>
    <row r="58" spans="1:24" ht="14.25">
      <c r="A58">
        <v>1</v>
      </c>
      <c r="B58">
        <v>201</v>
      </c>
      <c r="C58">
        <v>8.324419059254062</v>
      </c>
      <c r="D58">
        <v>39.453333602192956</v>
      </c>
      <c r="E58">
        <v>2.139</v>
      </c>
      <c r="F58">
        <v>2515855.3042696333</v>
      </c>
      <c r="G58">
        <v>6861360.998716049</v>
      </c>
      <c r="H58">
        <v>185.649</v>
      </c>
      <c r="I58">
        <v>2</v>
      </c>
      <c r="K58">
        <v>44</v>
      </c>
      <c r="M58">
        <v>3.8</v>
      </c>
      <c r="N58">
        <v>2</v>
      </c>
      <c r="O58">
        <v>11</v>
      </c>
      <c r="P58">
        <v>58</v>
      </c>
      <c r="R58">
        <v>4.5325</v>
      </c>
      <c r="S58">
        <v>0.49</v>
      </c>
      <c r="V58">
        <v>2</v>
      </c>
      <c r="W58">
        <v>11</v>
      </c>
      <c r="X58">
        <v>74</v>
      </c>
    </row>
    <row r="59" spans="1:24" ht="14.25">
      <c r="A59">
        <v>1</v>
      </c>
      <c r="B59">
        <v>197</v>
      </c>
      <c r="C59">
        <v>5.497416937743408</v>
      </c>
      <c r="D59">
        <v>39.50622032050917</v>
      </c>
      <c r="E59">
        <v>1.915</v>
      </c>
      <c r="F59">
        <v>2515852.811728421</v>
      </c>
      <c r="G59">
        <v>6861362.333622902</v>
      </c>
      <c r="H59">
        <v>185.425</v>
      </c>
      <c r="I59">
        <v>1</v>
      </c>
      <c r="K59">
        <v>224</v>
      </c>
      <c r="M59">
        <v>16.4</v>
      </c>
      <c r="N59">
        <v>1</v>
      </c>
      <c r="O59">
        <v>11</v>
      </c>
      <c r="P59">
        <v>241</v>
      </c>
      <c r="R59">
        <v>18.6</v>
      </c>
      <c r="S59">
        <v>11</v>
      </c>
      <c r="V59">
        <v>1</v>
      </c>
      <c r="W59">
        <v>11</v>
      </c>
      <c r="X59">
        <v>259</v>
      </c>
    </row>
    <row r="60" spans="1:25" ht="14.25">
      <c r="A60">
        <v>1</v>
      </c>
      <c r="B60">
        <v>202</v>
      </c>
      <c r="C60">
        <v>8.83538880499197</v>
      </c>
      <c r="D60">
        <v>40.20835407803486</v>
      </c>
      <c r="E60">
        <v>2.192</v>
      </c>
      <c r="F60">
        <v>2515856.1030871766</v>
      </c>
      <c r="G60">
        <v>6861361.438075279</v>
      </c>
      <c r="H60">
        <v>185.702</v>
      </c>
      <c r="I60">
        <v>1</v>
      </c>
      <c r="K60">
        <v>173</v>
      </c>
      <c r="M60">
        <v>14.8</v>
      </c>
      <c r="N60">
        <v>1</v>
      </c>
      <c r="O60">
        <v>12</v>
      </c>
      <c r="P60">
        <v>186</v>
      </c>
      <c r="Q60" t="s">
        <v>36</v>
      </c>
      <c r="R60">
        <v>17.4</v>
      </c>
      <c r="S60">
        <v>10.1</v>
      </c>
      <c r="T60">
        <v>3.795</v>
      </c>
      <c r="U60">
        <v>3.255</v>
      </c>
      <c r="V60">
        <v>1</v>
      </c>
      <c r="W60">
        <v>12</v>
      </c>
      <c r="X60">
        <v>196</v>
      </c>
      <c r="Y60" t="s">
        <v>73</v>
      </c>
    </row>
    <row r="61" spans="1:25" ht="14.25">
      <c r="A61">
        <v>1</v>
      </c>
      <c r="B61">
        <v>196</v>
      </c>
      <c r="C61">
        <v>0.6613442121676398</v>
      </c>
      <c r="D61">
        <v>41.32102653411495</v>
      </c>
      <c r="E61">
        <v>1.194</v>
      </c>
      <c r="F61">
        <v>2515849.333320285</v>
      </c>
      <c r="G61">
        <v>6861366.152234932</v>
      </c>
      <c r="H61">
        <v>184.70399999999998</v>
      </c>
      <c r="I61">
        <v>1</v>
      </c>
      <c r="K61">
        <v>100</v>
      </c>
      <c r="M61">
        <v>12.9</v>
      </c>
      <c r="N61">
        <v>1</v>
      </c>
      <c r="O61">
        <v>11</v>
      </c>
      <c r="P61">
        <v>106</v>
      </c>
      <c r="R61">
        <v>14</v>
      </c>
      <c r="S61">
        <v>10.7</v>
      </c>
      <c r="V61">
        <v>1</v>
      </c>
      <c r="W61">
        <v>13</v>
      </c>
      <c r="X61">
        <v>108</v>
      </c>
      <c r="Y61" t="s">
        <v>74</v>
      </c>
    </row>
    <row r="62" spans="1:25" ht="14.25">
      <c r="A62">
        <v>1</v>
      </c>
      <c r="B62">
        <v>205</v>
      </c>
      <c r="C62">
        <v>5.104274965347617</v>
      </c>
      <c r="D62">
        <v>43.04920456963317</v>
      </c>
      <c r="E62">
        <v>1.886</v>
      </c>
      <c r="F62">
        <v>2515854.0757368347</v>
      </c>
      <c r="G62">
        <v>6861365.666726671</v>
      </c>
      <c r="H62">
        <v>185.396</v>
      </c>
      <c r="I62">
        <v>1</v>
      </c>
      <c r="K62">
        <v>134</v>
      </c>
      <c r="M62">
        <v>13.6</v>
      </c>
      <c r="N62">
        <v>1</v>
      </c>
      <c r="O62">
        <v>11</v>
      </c>
      <c r="P62">
        <v>141</v>
      </c>
      <c r="R62">
        <v>15.2</v>
      </c>
      <c r="S62">
        <v>10.2</v>
      </c>
      <c r="V62">
        <v>1</v>
      </c>
      <c r="W62">
        <v>11</v>
      </c>
      <c r="X62">
        <v>147</v>
      </c>
      <c r="Y62" t="s">
        <v>37</v>
      </c>
    </row>
    <row r="63" spans="1:24" ht="14.25">
      <c r="A63">
        <v>1</v>
      </c>
      <c r="B63">
        <v>207</v>
      </c>
      <c r="C63">
        <v>2.791192259985839</v>
      </c>
      <c r="D63">
        <v>45.11311188299689</v>
      </c>
      <c r="E63">
        <v>1.679</v>
      </c>
      <c r="F63">
        <v>2515852.956803458</v>
      </c>
      <c r="G63">
        <v>6861368.557756434</v>
      </c>
      <c r="H63">
        <v>185.189</v>
      </c>
      <c r="I63">
        <v>1</v>
      </c>
      <c r="K63">
        <v>182</v>
      </c>
      <c r="M63">
        <v>15.6</v>
      </c>
      <c r="N63">
        <v>1</v>
      </c>
      <c r="O63">
        <v>11</v>
      </c>
      <c r="P63">
        <v>196</v>
      </c>
      <c r="R63">
        <v>17.7</v>
      </c>
      <c r="S63">
        <v>10.3</v>
      </c>
      <c r="V63">
        <v>1</v>
      </c>
      <c r="W63">
        <v>11</v>
      </c>
      <c r="X63">
        <v>208</v>
      </c>
    </row>
    <row r="64" spans="1:24" ht="14.25">
      <c r="A64">
        <v>1</v>
      </c>
      <c r="B64">
        <v>215</v>
      </c>
      <c r="C64">
        <v>7.95516644990535</v>
      </c>
      <c r="D64">
        <v>45.75731881081211</v>
      </c>
      <c r="E64">
        <v>1.969</v>
      </c>
      <c r="F64">
        <v>2515857.847304589</v>
      </c>
      <c r="G64">
        <v>6861366.778815547</v>
      </c>
      <c r="H64">
        <v>185.47899999999998</v>
      </c>
      <c r="I64">
        <v>1</v>
      </c>
      <c r="K64">
        <v>175</v>
      </c>
      <c r="L64">
        <v>12</v>
      </c>
      <c r="M64">
        <v>14.5</v>
      </c>
      <c r="N64">
        <v>1</v>
      </c>
      <c r="O64">
        <v>11</v>
      </c>
      <c r="P64">
        <v>189</v>
      </c>
      <c r="R64">
        <v>16.7</v>
      </c>
      <c r="S64">
        <v>10.6</v>
      </c>
      <c r="V64">
        <v>1</v>
      </c>
      <c r="W64">
        <v>11</v>
      </c>
      <c r="X64">
        <v>204</v>
      </c>
    </row>
    <row r="65" spans="1:24" ht="14.25">
      <c r="A65">
        <v>1</v>
      </c>
      <c r="B65">
        <v>213</v>
      </c>
      <c r="C65">
        <v>5.3861648491148095</v>
      </c>
      <c r="D65">
        <v>45.79721586754111</v>
      </c>
      <c r="E65">
        <v>1.795</v>
      </c>
      <c r="F65">
        <v>2515855.5785213704</v>
      </c>
      <c r="G65">
        <v>6861367.984628014</v>
      </c>
      <c r="H65">
        <v>185.305</v>
      </c>
      <c r="I65">
        <v>1</v>
      </c>
      <c r="K65">
        <v>185</v>
      </c>
      <c r="L65">
        <v>17</v>
      </c>
      <c r="M65">
        <v>14.6</v>
      </c>
      <c r="N65">
        <v>1</v>
      </c>
      <c r="O65">
        <v>11</v>
      </c>
      <c r="P65">
        <v>201</v>
      </c>
      <c r="R65">
        <v>17.5</v>
      </c>
      <c r="S65">
        <v>10.5</v>
      </c>
      <c r="V65">
        <v>1</v>
      </c>
      <c r="W65">
        <v>11</v>
      </c>
      <c r="X65">
        <v>220</v>
      </c>
    </row>
    <row r="66" spans="1:24" ht="14.25">
      <c r="A66">
        <v>1</v>
      </c>
      <c r="B66">
        <v>214</v>
      </c>
      <c r="C66">
        <v>7.434163084332175</v>
      </c>
      <c r="D66">
        <v>45.84129793358335</v>
      </c>
      <c r="E66">
        <v>1.996</v>
      </c>
      <c r="F66">
        <v>2515857.421756984</v>
      </c>
      <c r="G66">
        <v>6861367.090915267</v>
      </c>
      <c r="H66">
        <v>185.506</v>
      </c>
      <c r="I66">
        <v>3</v>
      </c>
      <c r="K66">
        <v>35</v>
      </c>
      <c r="M66">
        <v>4.8</v>
      </c>
      <c r="N66">
        <v>3</v>
      </c>
      <c r="O66">
        <v>11</v>
      </c>
      <c r="P66">
        <v>47</v>
      </c>
      <c r="R66">
        <v>5.5</v>
      </c>
      <c r="S66">
        <v>2.3</v>
      </c>
      <c r="V66">
        <v>3</v>
      </c>
      <c r="W66">
        <v>11</v>
      </c>
      <c r="X66">
        <v>56</v>
      </c>
    </row>
    <row r="67" spans="1:24" ht="14.25">
      <c r="A67">
        <v>1</v>
      </c>
      <c r="B67">
        <v>208</v>
      </c>
      <c r="C67">
        <v>0.40216004455700993</v>
      </c>
      <c r="D67">
        <v>45.91701615195135</v>
      </c>
      <c r="E67">
        <v>1.436</v>
      </c>
      <c r="F67">
        <v>2515851.1962708845</v>
      </c>
      <c r="G67">
        <v>6861370.361713767</v>
      </c>
      <c r="H67">
        <v>184.946</v>
      </c>
      <c r="I67">
        <v>3</v>
      </c>
      <c r="K67">
        <v>40</v>
      </c>
      <c r="M67">
        <v>7.6</v>
      </c>
      <c r="N67">
        <v>3</v>
      </c>
      <c r="O67">
        <v>11</v>
      </c>
      <c r="P67">
        <v>47</v>
      </c>
      <c r="R67">
        <v>8.1</v>
      </c>
      <c r="S67">
        <v>4.1</v>
      </c>
      <c r="V67">
        <v>3</v>
      </c>
      <c r="W67">
        <v>11</v>
      </c>
      <c r="X67">
        <v>52</v>
      </c>
    </row>
    <row r="68" spans="1:24" ht="14.25">
      <c r="A68">
        <v>1</v>
      </c>
      <c r="B68">
        <v>212</v>
      </c>
      <c r="C68">
        <v>6.488035457915406</v>
      </c>
      <c r="D68">
        <v>49.02626002355098</v>
      </c>
      <c r="E68">
        <v>1.759</v>
      </c>
      <c r="F68">
        <v>2515858.030395316</v>
      </c>
      <c r="G68">
        <v>6861370.357212924</v>
      </c>
      <c r="H68">
        <v>185.26899999999998</v>
      </c>
      <c r="I68">
        <v>1</v>
      </c>
      <c r="K68">
        <v>149</v>
      </c>
      <c r="M68">
        <v>14.6</v>
      </c>
      <c r="N68">
        <v>1</v>
      </c>
      <c r="O68">
        <v>11</v>
      </c>
      <c r="P68">
        <v>166</v>
      </c>
      <c r="R68">
        <v>16.4</v>
      </c>
      <c r="S68">
        <v>9.8</v>
      </c>
      <c r="V68">
        <v>1</v>
      </c>
      <c r="W68">
        <v>11</v>
      </c>
      <c r="X68">
        <v>181</v>
      </c>
    </row>
    <row r="69" spans="1:24" ht="14.25">
      <c r="A69">
        <v>1</v>
      </c>
      <c r="B69">
        <v>211</v>
      </c>
      <c r="C69">
        <v>4.514013965240477</v>
      </c>
      <c r="D69">
        <v>49.56258092232096</v>
      </c>
      <c r="E69">
        <v>1.713</v>
      </c>
      <c r="F69">
        <v>2515856.517414361</v>
      </c>
      <c r="G69">
        <v>6861371.733908094</v>
      </c>
      <c r="H69">
        <v>185.22299999999998</v>
      </c>
      <c r="I69">
        <v>1</v>
      </c>
      <c r="K69">
        <v>124</v>
      </c>
      <c r="M69">
        <v>14.9</v>
      </c>
      <c r="N69">
        <v>1</v>
      </c>
      <c r="O69">
        <v>11</v>
      </c>
      <c r="P69">
        <v>137</v>
      </c>
      <c r="R69">
        <v>16.8</v>
      </c>
      <c r="S69">
        <v>10.7</v>
      </c>
      <c r="V69">
        <v>1</v>
      </c>
      <c r="W69">
        <v>11</v>
      </c>
      <c r="X69">
        <v>147</v>
      </c>
    </row>
    <row r="70" spans="1:24" ht="14.25">
      <c r="A70">
        <v>2</v>
      </c>
      <c r="B70">
        <v>130</v>
      </c>
      <c r="C70">
        <v>11.444994541110855</v>
      </c>
      <c r="D70">
        <v>0.13645861622752337</v>
      </c>
      <c r="E70">
        <v>1.068</v>
      </c>
      <c r="F70">
        <v>2515840.1716437167</v>
      </c>
      <c r="G70">
        <v>6861324.576768231</v>
      </c>
      <c r="H70">
        <v>184.578</v>
      </c>
      <c r="I70">
        <v>1</v>
      </c>
      <c r="K70">
        <v>165</v>
      </c>
      <c r="M70">
        <v>14.5</v>
      </c>
      <c r="N70">
        <v>1</v>
      </c>
      <c r="O70">
        <v>11</v>
      </c>
      <c r="P70">
        <v>191</v>
      </c>
      <c r="R70">
        <v>16.7</v>
      </c>
      <c r="S70">
        <v>7.9</v>
      </c>
      <c r="T70">
        <v>3.925</v>
      </c>
      <c r="U70">
        <v>3.145</v>
      </c>
      <c r="V70">
        <v>1</v>
      </c>
      <c r="W70">
        <v>11</v>
      </c>
      <c r="X70">
        <v>214</v>
      </c>
    </row>
    <row r="71" spans="1:24" ht="14.25">
      <c r="A71">
        <v>2</v>
      </c>
      <c r="B71">
        <v>400</v>
      </c>
      <c r="C71">
        <v>15.701985281216576</v>
      </c>
      <c r="D71">
        <v>0.36762919968080393</v>
      </c>
      <c r="E71">
        <v>0.497</v>
      </c>
      <c r="F71">
        <v>2515844.066579965</v>
      </c>
      <c r="G71">
        <v>6861322.8433087915</v>
      </c>
      <c r="H71">
        <v>184.007</v>
      </c>
      <c r="I71">
        <v>1</v>
      </c>
      <c r="K71">
        <v>158</v>
      </c>
      <c r="M71">
        <v>14.5</v>
      </c>
      <c r="N71">
        <v>1</v>
      </c>
      <c r="O71">
        <v>11</v>
      </c>
      <c r="P71">
        <v>173</v>
      </c>
      <c r="R71">
        <v>16.7</v>
      </c>
      <c r="S71">
        <v>9.2</v>
      </c>
      <c r="V71">
        <v>1</v>
      </c>
      <c r="W71">
        <v>11</v>
      </c>
      <c r="X71">
        <v>190</v>
      </c>
    </row>
    <row r="72" spans="1:24" ht="14.25">
      <c r="A72">
        <v>2</v>
      </c>
      <c r="B72">
        <v>399</v>
      </c>
      <c r="C72">
        <v>18.216960755545312</v>
      </c>
      <c r="D72">
        <v>0.9797299785766848</v>
      </c>
      <c r="E72">
        <v>0.624</v>
      </c>
      <c r="F72">
        <v>2515846.584282728</v>
      </c>
      <c r="G72">
        <v>6861322.242524475</v>
      </c>
      <c r="H72">
        <v>184.134</v>
      </c>
      <c r="I72">
        <v>1</v>
      </c>
      <c r="K72">
        <v>158</v>
      </c>
      <c r="M72">
        <v>14.1</v>
      </c>
      <c r="N72">
        <v>1</v>
      </c>
      <c r="O72">
        <v>11</v>
      </c>
      <c r="P72">
        <v>177</v>
      </c>
      <c r="R72">
        <v>16.3</v>
      </c>
      <c r="S72">
        <v>8.3</v>
      </c>
      <c r="V72">
        <v>1</v>
      </c>
      <c r="W72">
        <v>11</v>
      </c>
      <c r="X72">
        <v>194</v>
      </c>
    </row>
    <row r="73" spans="1:25" ht="14.25">
      <c r="A73">
        <v>2</v>
      </c>
      <c r="B73">
        <v>398</v>
      </c>
      <c r="C73">
        <v>17.431925212908567</v>
      </c>
      <c r="D73">
        <v>1.866698521872912</v>
      </c>
      <c r="E73">
        <v>0.422</v>
      </c>
      <c r="F73">
        <v>2515846.2894880385</v>
      </c>
      <c r="G73">
        <v>6861323.389734172</v>
      </c>
      <c r="H73">
        <v>183.932</v>
      </c>
      <c r="I73">
        <v>7</v>
      </c>
      <c r="K73">
        <v>33</v>
      </c>
      <c r="M73">
        <v>6.25</v>
      </c>
      <c r="N73">
        <v>7</v>
      </c>
      <c r="O73">
        <v>11</v>
      </c>
      <c r="P73">
        <v>39</v>
      </c>
      <c r="R73">
        <v>7.2</v>
      </c>
      <c r="S73">
        <v>2.6</v>
      </c>
      <c r="V73">
        <v>13</v>
      </c>
      <c r="W73">
        <v>14</v>
      </c>
      <c r="X73">
        <v>40</v>
      </c>
      <c r="Y73" t="s">
        <v>75</v>
      </c>
    </row>
    <row r="74" spans="1:24" ht="14.25">
      <c r="A74">
        <v>2</v>
      </c>
      <c r="B74">
        <v>401</v>
      </c>
      <c r="C74">
        <v>15.100903215621543</v>
      </c>
      <c r="D74">
        <v>2.4156051151690705</v>
      </c>
      <c r="E74">
        <v>0.488</v>
      </c>
      <c r="F74">
        <v>2515844.464434012</v>
      </c>
      <c r="G74">
        <v>6861324.94026305</v>
      </c>
      <c r="H74">
        <v>183.998</v>
      </c>
      <c r="I74">
        <v>1</v>
      </c>
      <c r="K74">
        <v>129</v>
      </c>
      <c r="M74">
        <v>13.25</v>
      </c>
      <c r="N74">
        <v>1</v>
      </c>
      <c r="O74">
        <v>11</v>
      </c>
      <c r="P74">
        <v>140</v>
      </c>
      <c r="R74">
        <v>15.2</v>
      </c>
      <c r="S74">
        <v>8.9</v>
      </c>
      <c r="V74">
        <v>1</v>
      </c>
      <c r="W74">
        <v>11</v>
      </c>
      <c r="X74">
        <v>152</v>
      </c>
    </row>
    <row r="75" spans="1:24" ht="14.25">
      <c r="A75">
        <v>2</v>
      </c>
      <c r="B75">
        <v>402</v>
      </c>
      <c r="C75">
        <v>12.627871080402807</v>
      </c>
      <c r="D75">
        <v>3.2175060181336828</v>
      </c>
      <c r="E75">
        <v>0.31</v>
      </c>
      <c r="F75">
        <v>2515842.6282110116</v>
      </c>
      <c r="G75">
        <v>6861326.780702696</v>
      </c>
      <c r="H75">
        <v>183.82</v>
      </c>
      <c r="I75">
        <v>4</v>
      </c>
      <c r="K75">
        <v>35</v>
      </c>
      <c r="M75">
        <v>5.75</v>
      </c>
      <c r="N75">
        <v>4</v>
      </c>
      <c r="O75">
        <v>11</v>
      </c>
      <c r="P75">
        <v>44</v>
      </c>
      <c r="R75">
        <v>6.9</v>
      </c>
      <c r="S75">
        <v>2.8</v>
      </c>
      <c r="V75">
        <v>4</v>
      </c>
      <c r="W75">
        <v>11</v>
      </c>
      <c r="X75">
        <v>62</v>
      </c>
    </row>
    <row r="76" spans="1:24" ht="14.25">
      <c r="A76">
        <v>2</v>
      </c>
      <c r="B76">
        <v>397</v>
      </c>
      <c r="C76">
        <v>16.832853726142236</v>
      </c>
      <c r="D76">
        <v>3.6506745177157867</v>
      </c>
      <c r="E76">
        <v>0.508</v>
      </c>
      <c r="F76">
        <v>2515846.5688681095</v>
      </c>
      <c r="G76">
        <v>6861325.250756412</v>
      </c>
      <c r="H76">
        <v>184.018</v>
      </c>
      <c r="I76">
        <v>4</v>
      </c>
      <c r="K76">
        <v>37</v>
      </c>
      <c r="M76">
        <v>5.8</v>
      </c>
      <c r="N76">
        <v>4</v>
      </c>
      <c r="O76">
        <v>11</v>
      </c>
      <c r="P76">
        <v>45</v>
      </c>
      <c r="R76">
        <v>6.9</v>
      </c>
      <c r="S76">
        <v>3</v>
      </c>
      <c r="V76">
        <v>4</v>
      </c>
      <c r="W76">
        <v>11</v>
      </c>
      <c r="X76">
        <v>51</v>
      </c>
    </row>
    <row r="77" spans="1:24" ht="14.25">
      <c r="A77">
        <v>2</v>
      </c>
      <c r="B77">
        <v>403</v>
      </c>
      <c r="C77">
        <v>13.291831008542779</v>
      </c>
      <c r="D77">
        <v>4.217532624691909</v>
      </c>
      <c r="E77">
        <v>0.482</v>
      </c>
      <c r="F77">
        <v>2515843.674833669</v>
      </c>
      <c r="G77">
        <v>6861327.3684756225</v>
      </c>
      <c r="H77">
        <v>183.992</v>
      </c>
      <c r="I77">
        <v>2</v>
      </c>
      <c r="K77">
        <v>37</v>
      </c>
      <c r="M77">
        <v>2.75</v>
      </c>
      <c r="N77">
        <v>2</v>
      </c>
      <c r="O77">
        <v>11</v>
      </c>
      <c r="P77">
        <v>49</v>
      </c>
      <c r="R77">
        <v>3.835</v>
      </c>
      <c r="S77">
        <v>0.59</v>
      </c>
      <c r="V77">
        <v>2</v>
      </c>
      <c r="W77">
        <v>11</v>
      </c>
      <c r="X77">
        <v>71</v>
      </c>
    </row>
    <row r="78" spans="1:25" ht="14.25">
      <c r="A78">
        <v>2</v>
      </c>
      <c r="B78">
        <v>131</v>
      </c>
      <c r="C78">
        <v>10.736820712263054</v>
      </c>
      <c r="D78">
        <v>4.474430242245269</v>
      </c>
      <c r="E78">
        <v>0.692</v>
      </c>
      <c r="F78">
        <v>2515841.5173591888</v>
      </c>
      <c r="G78">
        <v>6861328.7610911</v>
      </c>
      <c r="H78">
        <v>184.202</v>
      </c>
      <c r="I78">
        <v>1</v>
      </c>
      <c r="K78">
        <v>124</v>
      </c>
      <c r="M78">
        <v>13.25</v>
      </c>
      <c r="N78">
        <v>1</v>
      </c>
      <c r="O78">
        <v>11</v>
      </c>
      <c r="P78">
        <v>137</v>
      </c>
      <c r="R78">
        <v>14.9</v>
      </c>
      <c r="S78">
        <v>9.2</v>
      </c>
      <c r="V78">
        <v>1</v>
      </c>
      <c r="W78">
        <v>22</v>
      </c>
      <c r="X78">
        <v>136</v>
      </c>
      <c r="Y78" t="s">
        <v>76</v>
      </c>
    </row>
    <row r="79" spans="1:24" ht="14.25">
      <c r="A79">
        <v>2</v>
      </c>
      <c r="B79">
        <v>396</v>
      </c>
      <c r="C79">
        <v>17.683810288140617</v>
      </c>
      <c r="D79">
        <v>4.734708617544708</v>
      </c>
      <c r="E79">
        <v>0.754</v>
      </c>
      <c r="F79">
        <v>2515847.820226751</v>
      </c>
      <c r="G79">
        <v>6861325.8281285195</v>
      </c>
      <c r="H79">
        <v>184.26399999999998</v>
      </c>
      <c r="I79">
        <v>1</v>
      </c>
      <c r="K79">
        <v>150</v>
      </c>
      <c r="M79">
        <v>12.5</v>
      </c>
      <c r="N79">
        <v>1</v>
      </c>
      <c r="O79">
        <v>11</v>
      </c>
      <c r="P79">
        <v>164</v>
      </c>
      <c r="R79">
        <v>14.5</v>
      </c>
      <c r="S79">
        <v>9.7</v>
      </c>
      <c r="V79">
        <v>1</v>
      </c>
      <c r="W79">
        <v>11</v>
      </c>
      <c r="X79">
        <v>178</v>
      </c>
    </row>
    <row r="80" spans="1:24" ht="14.25">
      <c r="A80">
        <v>2</v>
      </c>
      <c r="B80">
        <v>390</v>
      </c>
      <c r="C80">
        <v>19.211769534374366</v>
      </c>
      <c r="D80">
        <v>5.751769845715753</v>
      </c>
      <c r="E80">
        <v>0.736</v>
      </c>
      <c r="F80">
        <v>2515849.6437526997</v>
      </c>
      <c r="G80">
        <v>6861326.037475396</v>
      </c>
      <c r="H80">
        <v>184.24599999999998</v>
      </c>
      <c r="I80">
        <v>2</v>
      </c>
      <c r="K80">
        <v>44</v>
      </c>
      <c r="M80">
        <v>3.7</v>
      </c>
      <c r="N80">
        <v>2</v>
      </c>
      <c r="O80">
        <v>11</v>
      </c>
      <c r="P80">
        <v>56</v>
      </c>
      <c r="R80">
        <v>3.9195</v>
      </c>
      <c r="S80">
        <v>0.9745</v>
      </c>
      <c r="V80">
        <v>2</v>
      </c>
      <c r="W80">
        <v>11</v>
      </c>
      <c r="X80">
        <v>68</v>
      </c>
    </row>
    <row r="81" spans="1:24" ht="14.25">
      <c r="A81">
        <v>2</v>
      </c>
      <c r="B81">
        <v>405</v>
      </c>
      <c r="C81">
        <v>11.843742251716163</v>
      </c>
      <c r="D81">
        <v>6.432474599632189</v>
      </c>
      <c r="E81">
        <v>0.503</v>
      </c>
      <c r="F81">
        <v>2515843.394732052</v>
      </c>
      <c r="G81">
        <v>6861329.999914789</v>
      </c>
      <c r="H81">
        <v>184.01299999999998</v>
      </c>
      <c r="I81">
        <v>3</v>
      </c>
      <c r="K81">
        <v>40</v>
      </c>
      <c r="M81">
        <v>7</v>
      </c>
      <c r="N81">
        <v>3</v>
      </c>
      <c r="O81">
        <v>11</v>
      </c>
      <c r="P81">
        <v>52</v>
      </c>
      <c r="R81">
        <v>8.6</v>
      </c>
      <c r="S81">
        <v>3.5</v>
      </c>
      <c r="V81">
        <v>3</v>
      </c>
      <c r="W81">
        <v>11</v>
      </c>
      <c r="X81">
        <v>60</v>
      </c>
    </row>
    <row r="82" spans="1:24" ht="14.25">
      <c r="A82">
        <v>2</v>
      </c>
      <c r="B82">
        <v>404</v>
      </c>
      <c r="C82">
        <v>14.20073944483095</v>
      </c>
      <c r="D82">
        <v>6.502569047693562</v>
      </c>
      <c r="E82">
        <v>0.705</v>
      </c>
      <c r="F82">
        <v>2515845.5248923027</v>
      </c>
      <c r="G82">
        <v>6861328.988595695</v>
      </c>
      <c r="H82">
        <v>184.215</v>
      </c>
      <c r="I82">
        <v>1</v>
      </c>
      <c r="K82">
        <v>163</v>
      </c>
      <c r="M82">
        <v>15.5</v>
      </c>
      <c r="N82">
        <v>1</v>
      </c>
      <c r="O82">
        <v>11</v>
      </c>
      <c r="P82">
        <v>178</v>
      </c>
      <c r="R82">
        <v>17</v>
      </c>
      <c r="S82">
        <v>9.2</v>
      </c>
      <c r="V82">
        <v>1</v>
      </c>
      <c r="W82">
        <v>11</v>
      </c>
      <c r="X82">
        <v>188</v>
      </c>
    </row>
    <row r="83" spans="1:24" ht="14.25">
      <c r="A83">
        <v>2</v>
      </c>
      <c r="B83">
        <v>391</v>
      </c>
      <c r="C83">
        <v>17.38572497652483</v>
      </c>
      <c r="D83">
        <v>6.863696674580003</v>
      </c>
      <c r="E83">
        <v>0.932</v>
      </c>
      <c r="F83">
        <v>2515848.5247170567</v>
      </c>
      <c r="G83">
        <v>6861327.859172195</v>
      </c>
      <c r="H83">
        <v>184.44199999999998</v>
      </c>
      <c r="I83">
        <v>1</v>
      </c>
      <c r="K83">
        <v>120</v>
      </c>
      <c r="M83">
        <v>13.7</v>
      </c>
      <c r="N83">
        <v>1</v>
      </c>
      <c r="O83">
        <v>11</v>
      </c>
      <c r="P83">
        <v>139</v>
      </c>
      <c r="R83">
        <v>14.8</v>
      </c>
      <c r="S83">
        <v>9.4</v>
      </c>
      <c r="V83">
        <v>1</v>
      </c>
      <c r="W83">
        <v>11</v>
      </c>
      <c r="X83">
        <v>142</v>
      </c>
    </row>
    <row r="84" spans="1:24" ht="14.25">
      <c r="A84">
        <v>2</v>
      </c>
      <c r="B84">
        <v>408</v>
      </c>
      <c r="C84">
        <v>11.32568434906463</v>
      </c>
      <c r="D84">
        <v>7.877453841524713</v>
      </c>
      <c r="E84">
        <v>0.63</v>
      </c>
      <c r="F84">
        <v>2515843.591803208</v>
      </c>
      <c r="G84">
        <v>6861331.522252451</v>
      </c>
      <c r="H84">
        <v>184.14</v>
      </c>
      <c r="I84">
        <v>1</v>
      </c>
      <c r="K84">
        <v>170</v>
      </c>
      <c r="M84">
        <v>15.5</v>
      </c>
      <c r="N84">
        <v>1</v>
      </c>
      <c r="O84">
        <v>11</v>
      </c>
      <c r="P84">
        <v>186</v>
      </c>
      <c r="R84">
        <v>18</v>
      </c>
      <c r="S84">
        <v>9.6</v>
      </c>
      <c r="T84">
        <v>3.585</v>
      </c>
      <c r="U84">
        <v>2.675</v>
      </c>
      <c r="V84">
        <v>1</v>
      </c>
      <c r="W84">
        <v>11</v>
      </c>
      <c r="X84">
        <v>204</v>
      </c>
    </row>
    <row r="85" spans="1:24" ht="14.25">
      <c r="A85">
        <v>2</v>
      </c>
      <c r="B85">
        <v>409</v>
      </c>
      <c r="C85">
        <v>10.975654576349722</v>
      </c>
      <c r="D85">
        <v>8.620439815963765</v>
      </c>
      <c r="E85">
        <v>0.793</v>
      </c>
      <c r="F85">
        <v>2515843.6186656994</v>
      </c>
      <c r="G85">
        <v>6861332.343122359</v>
      </c>
      <c r="H85">
        <v>184.303</v>
      </c>
      <c r="I85">
        <v>2</v>
      </c>
      <c r="K85">
        <v>41</v>
      </c>
      <c r="M85">
        <v>3.75</v>
      </c>
      <c r="N85">
        <v>2</v>
      </c>
      <c r="O85">
        <v>11</v>
      </c>
      <c r="P85">
        <v>55</v>
      </c>
      <c r="R85">
        <v>4.2139999999999995</v>
      </c>
      <c r="S85">
        <v>0.804</v>
      </c>
      <c r="V85">
        <v>2</v>
      </c>
      <c r="W85">
        <v>11</v>
      </c>
      <c r="X85">
        <v>77</v>
      </c>
    </row>
    <row r="86" spans="1:24" ht="14.25">
      <c r="A86">
        <v>2</v>
      </c>
      <c r="B86">
        <v>393</v>
      </c>
      <c r="C86">
        <v>15.376619670690598</v>
      </c>
      <c r="D86">
        <v>9.491616169174296</v>
      </c>
      <c r="E86">
        <v>1.051</v>
      </c>
      <c r="F86">
        <v>2515847.9333211295</v>
      </c>
      <c r="G86">
        <v>6861331.113817469</v>
      </c>
      <c r="H86">
        <v>184.56099999999998</v>
      </c>
      <c r="I86">
        <v>1</v>
      </c>
      <c r="K86">
        <v>178</v>
      </c>
      <c r="M86">
        <v>16.25</v>
      </c>
      <c r="N86">
        <v>1</v>
      </c>
      <c r="O86">
        <v>11</v>
      </c>
      <c r="P86">
        <v>194</v>
      </c>
      <c r="R86">
        <v>17.9</v>
      </c>
      <c r="S86">
        <v>9.3</v>
      </c>
      <c r="V86">
        <v>1</v>
      </c>
      <c r="W86">
        <v>11</v>
      </c>
      <c r="X86">
        <v>213</v>
      </c>
    </row>
    <row r="87" spans="1:24" ht="14.25">
      <c r="A87">
        <v>2</v>
      </c>
      <c r="B87">
        <v>392</v>
      </c>
      <c r="C87">
        <v>17.54561682388499</v>
      </c>
      <c r="D87">
        <v>9.562703083825404</v>
      </c>
      <c r="E87">
        <v>1.034</v>
      </c>
      <c r="F87">
        <v>2515849.896573451</v>
      </c>
      <c r="G87">
        <v>6861330.189024343</v>
      </c>
      <c r="H87">
        <v>184.54399999999998</v>
      </c>
      <c r="I87">
        <v>1</v>
      </c>
      <c r="K87">
        <v>146</v>
      </c>
      <c r="M87">
        <v>14.7</v>
      </c>
      <c r="N87">
        <v>1</v>
      </c>
      <c r="O87">
        <v>11</v>
      </c>
      <c r="P87">
        <v>163</v>
      </c>
      <c r="R87">
        <v>16.8</v>
      </c>
      <c r="S87">
        <v>11</v>
      </c>
      <c r="V87">
        <v>1</v>
      </c>
      <c r="W87">
        <v>11</v>
      </c>
      <c r="X87">
        <v>178</v>
      </c>
    </row>
    <row r="88" spans="1:24" ht="14.25">
      <c r="A88">
        <v>2</v>
      </c>
      <c r="B88">
        <v>14</v>
      </c>
      <c r="C88">
        <v>19.481580637922445</v>
      </c>
      <c r="D88">
        <v>10.465780661189362</v>
      </c>
      <c r="E88">
        <v>1.174</v>
      </c>
      <c r="F88">
        <v>2515852.0313856187</v>
      </c>
      <c r="G88">
        <v>6861330.111037111</v>
      </c>
      <c r="H88">
        <v>184.684</v>
      </c>
      <c r="I88">
        <v>1</v>
      </c>
      <c r="K88">
        <v>176</v>
      </c>
      <c r="M88">
        <v>13.9</v>
      </c>
      <c r="N88">
        <v>1</v>
      </c>
      <c r="O88">
        <v>11</v>
      </c>
      <c r="P88">
        <v>193</v>
      </c>
      <c r="R88">
        <v>15.8</v>
      </c>
      <c r="S88">
        <v>7.9</v>
      </c>
      <c r="V88">
        <v>1</v>
      </c>
      <c r="W88">
        <v>11</v>
      </c>
      <c r="X88">
        <v>212</v>
      </c>
    </row>
    <row r="89" spans="1:25" ht="14.25">
      <c r="A89">
        <v>2</v>
      </c>
      <c r="B89">
        <v>1</v>
      </c>
      <c r="C89">
        <v>10.602525667190452</v>
      </c>
      <c r="D89">
        <v>11.837424866776034</v>
      </c>
      <c r="E89">
        <v>1.045</v>
      </c>
      <c r="F89">
        <v>2515844.751982723</v>
      </c>
      <c r="G89">
        <v>6861335.376900618</v>
      </c>
      <c r="H89">
        <v>184.555</v>
      </c>
      <c r="I89">
        <v>1</v>
      </c>
      <c r="K89">
        <v>167</v>
      </c>
      <c r="L89">
        <v>9</v>
      </c>
      <c r="M89">
        <v>14</v>
      </c>
      <c r="N89">
        <v>1</v>
      </c>
      <c r="O89">
        <v>11</v>
      </c>
      <c r="P89">
        <v>178</v>
      </c>
      <c r="R89">
        <v>15.1</v>
      </c>
      <c r="S89">
        <v>9.8</v>
      </c>
      <c r="V89">
        <v>1</v>
      </c>
      <c r="W89">
        <v>11</v>
      </c>
      <c r="X89">
        <v>187</v>
      </c>
      <c r="Y89" t="s">
        <v>77</v>
      </c>
    </row>
    <row r="90" spans="1:25" ht="14.25">
      <c r="A90">
        <v>2</v>
      </c>
      <c r="B90">
        <v>13</v>
      </c>
      <c r="C90">
        <v>18.10452057210891</v>
      </c>
      <c r="D90">
        <v>11.9647254817687</v>
      </c>
      <c r="E90">
        <v>1.166</v>
      </c>
      <c r="F90">
        <v>2515851.4883457944</v>
      </c>
      <c r="G90">
        <v>6861332.072729683</v>
      </c>
      <c r="H90">
        <v>184.676</v>
      </c>
      <c r="I90">
        <v>1</v>
      </c>
      <c r="J90" t="s">
        <v>61</v>
      </c>
      <c r="K90">
        <v>116</v>
      </c>
      <c r="M90">
        <v>6.8</v>
      </c>
      <c r="N90">
        <v>1</v>
      </c>
      <c r="O90">
        <v>23</v>
      </c>
      <c r="P90">
        <v>116</v>
      </c>
      <c r="Q90" t="s">
        <v>38</v>
      </c>
      <c r="R90">
        <v>7.2</v>
      </c>
      <c r="V90">
        <v>1</v>
      </c>
      <c r="W90">
        <v>23</v>
      </c>
      <c r="Y90" t="s">
        <v>78</v>
      </c>
    </row>
    <row r="91" spans="1:24" ht="14.25">
      <c r="A91">
        <v>2</v>
      </c>
      <c r="B91">
        <v>15</v>
      </c>
      <c r="C91">
        <v>19.903466394230563</v>
      </c>
      <c r="D91">
        <v>13.316797569000386</v>
      </c>
      <c r="E91">
        <v>1.155</v>
      </c>
      <c r="F91">
        <v>2515853.7057199534</v>
      </c>
      <c r="G91">
        <v>6861332.4568609595</v>
      </c>
      <c r="H91">
        <v>184.665</v>
      </c>
      <c r="I91">
        <v>1</v>
      </c>
      <c r="K91">
        <v>194</v>
      </c>
      <c r="L91">
        <v>17</v>
      </c>
      <c r="M91">
        <v>15.7</v>
      </c>
      <c r="N91">
        <v>1</v>
      </c>
      <c r="O91">
        <v>11</v>
      </c>
      <c r="P91">
        <v>209</v>
      </c>
      <c r="R91">
        <v>17.95</v>
      </c>
      <c r="S91">
        <v>10.45</v>
      </c>
      <c r="V91">
        <v>1</v>
      </c>
      <c r="W91">
        <v>11</v>
      </c>
      <c r="X91">
        <v>224</v>
      </c>
    </row>
    <row r="92" spans="1:24" ht="14.25">
      <c r="A92">
        <v>2</v>
      </c>
      <c r="B92">
        <v>12</v>
      </c>
      <c r="C92">
        <v>16.325448365006064</v>
      </c>
      <c r="D92">
        <v>13.766654193431346</v>
      </c>
      <c r="E92">
        <v>1.109</v>
      </c>
      <c r="F92">
        <v>2515850.725452383</v>
      </c>
      <c r="G92">
        <v>6861334.487276979</v>
      </c>
      <c r="H92">
        <v>184.619</v>
      </c>
      <c r="I92">
        <v>1</v>
      </c>
      <c r="K92">
        <v>146</v>
      </c>
      <c r="M92">
        <v>15.5</v>
      </c>
      <c r="N92">
        <v>1</v>
      </c>
      <c r="O92">
        <v>11</v>
      </c>
      <c r="P92">
        <v>156</v>
      </c>
      <c r="R92">
        <v>16.75</v>
      </c>
      <c r="S92">
        <v>10</v>
      </c>
      <c r="T92">
        <v>3.125</v>
      </c>
      <c r="U92">
        <v>2.255</v>
      </c>
      <c r="V92">
        <v>1</v>
      </c>
      <c r="W92">
        <v>11</v>
      </c>
      <c r="X92">
        <v>172</v>
      </c>
    </row>
    <row r="93" spans="1:24" ht="14.25">
      <c r="A93">
        <v>2</v>
      </c>
      <c r="B93">
        <v>3</v>
      </c>
      <c r="C93">
        <v>13.568447966506266</v>
      </c>
      <c r="D93">
        <v>13.77654371677497</v>
      </c>
      <c r="E93">
        <v>1.19</v>
      </c>
      <c r="F93">
        <v>2515848.275640448</v>
      </c>
      <c r="G93">
        <v>6861335.75201825</v>
      </c>
      <c r="H93">
        <v>184.7</v>
      </c>
      <c r="I93">
        <v>1</v>
      </c>
      <c r="K93">
        <v>165</v>
      </c>
      <c r="M93">
        <v>15</v>
      </c>
      <c r="N93">
        <v>1</v>
      </c>
      <c r="O93">
        <v>11</v>
      </c>
      <c r="P93">
        <v>180</v>
      </c>
      <c r="R93">
        <v>17.05</v>
      </c>
      <c r="S93">
        <v>9.55</v>
      </c>
      <c r="V93">
        <v>1</v>
      </c>
      <c r="W93">
        <v>11</v>
      </c>
      <c r="X93">
        <v>196</v>
      </c>
    </row>
    <row r="94" spans="1:24" ht="14.25">
      <c r="A94">
        <v>2</v>
      </c>
      <c r="B94">
        <v>11</v>
      </c>
      <c r="C94">
        <v>18.789381964839105</v>
      </c>
      <c r="D94">
        <v>15.423752927850568</v>
      </c>
      <c r="E94">
        <v>1.223</v>
      </c>
      <c r="F94">
        <v>2515853.6737605124</v>
      </c>
      <c r="G94">
        <v>6861334.840015087</v>
      </c>
      <c r="H94">
        <v>184.733</v>
      </c>
      <c r="I94">
        <v>1</v>
      </c>
      <c r="K94">
        <v>150</v>
      </c>
      <c r="M94">
        <v>13.2</v>
      </c>
      <c r="N94">
        <v>1</v>
      </c>
      <c r="O94">
        <v>11</v>
      </c>
      <c r="P94">
        <v>172</v>
      </c>
      <c r="R94">
        <v>15.75</v>
      </c>
      <c r="S94">
        <v>9.25</v>
      </c>
      <c r="V94">
        <v>1</v>
      </c>
      <c r="W94">
        <v>11</v>
      </c>
      <c r="X94">
        <v>193</v>
      </c>
    </row>
    <row r="95" spans="1:24" ht="14.25">
      <c r="A95">
        <v>2</v>
      </c>
      <c r="B95">
        <v>427</v>
      </c>
      <c r="C95">
        <v>19.163371025066585</v>
      </c>
      <c r="D95">
        <v>15.69676791430766</v>
      </c>
      <c r="E95">
        <v>1.103</v>
      </c>
      <c r="F95">
        <v>2515854.1310609495</v>
      </c>
      <c r="G95">
        <v>6861334.912687712</v>
      </c>
      <c r="H95">
        <v>184.613</v>
      </c>
      <c r="I95">
        <v>3</v>
      </c>
      <c r="K95">
        <v>38</v>
      </c>
      <c r="M95">
        <v>7.2</v>
      </c>
      <c r="N95">
        <v>3</v>
      </c>
      <c r="O95">
        <v>11</v>
      </c>
      <c r="P95">
        <v>46</v>
      </c>
      <c r="R95">
        <v>8.6</v>
      </c>
      <c r="S95">
        <v>4</v>
      </c>
      <c r="V95">
        <v>3</v>
      </c>
      <c r="W95">
        <v>11</v>
      </c>
      <c r="X95">
        <v>53</v>
      </c>
    </row>
    <row r="96" spans="1:24" ht="14.25">
      <c r="A96">
        <v>2</v>
      </c>
      <c r="B96">
        <v>4</v>
      </c>
      <c r="C96">
        <v>10.762360292695757</v>
      </c>
      <c r="D96">
        <v>15.964431274874958</v>
      </c>
      <c r="E96">
        <v>1.001</v>
      </c>
      <c r="F96">
        <v>2515846.7743063043</v>
      </c>
      <c r="G96">
        <v>6861338.978002718</v>
      </c>
      <c r="H96">
        <v>184.511</v>
      </c>
      <c r="I96">
        <v>1</v>
      </c>
      <c r="K96">
        <v>192</v>
      </c>
      <c r="M96">
        <v>15.5</v>
      </c>
      <c r="N96">
        <v>1</v>
      </c>
      <c r="O96">
        <v>11</v>
      </c>
      <c r="P96">
        <v>207</v>
      </c>
      <c r="R96">
        <v>17.3</v>
      </c>
      <c r="S96">
        <v>10.6</v>
      </c>
      <c r="V96">
        <v>1</v>
      </c>
      <c r="W96">
        <v>11</v>
      </c>
      <c r="X96">
        <v>222</v>
      </c>
    </row>
    <row r="97" spans="1:24" ht="14.25">
      <c r="A97">
        <v>2</v>
      </c>
      <c r="B97">
        <v>6</v>
      </c>
      <c r="C97">
        <v>13.020295174976647</v>
      </c>
      <c r="D97">
        <v>17.58952175462652</v>
      </c>
      <c r="E97">
        <v>1.029</v>
      </c>
      <c r="F97">
        <v>2515849.5246505407</v>
      </c>
      <c r="G97">
        <v>6861339.396088336</v>
      </c>
      <c r="H97">
        <v>184.539</v>
      </c>
      <c r="I97">
        <v>1</v>
      </c>
      <c r="K97">
        <v>187</v>
      </c>
      <c r="M97">
        <v>15.5</v>
      </c>
      <c r="N97">
        <v>1</v>
      </c>
      <c r="O97">
        <v>11</v>
      </c>
      <c r="P97">
        <v>201</v>
      </c>
      <c r="R97">
        <v>17.3</v>
      </c>
      <c r="S97">
        <v>10</v>
      </c>
      <c r="V97">
        <v>1</v>
      </c>
      <c r="W97">
        <v>11</v>
      </c>
      <c r="X97">
        <v>212</v>
      </c>
    </row>
    <row r="98" spans="1:24" ht="14.25">
      <c r="A98">
        <v>2</v>
      </c>
      <c r="B98">
        <v>9</v>
      </c>
      <c r="C98">
        <v>15.433250012653907</v>
      </c>
      <c r="D98">
        <v>18.71661844583359</v>
      </c>
      <c r="E98">
        <v>1.2</v>
      </c>
      <c r="F98">
        <v>2515852.1861369917</v>
      </c>
      <c r="G98">
        <v>6861339.300234954</v>
      </c>
      <c r="H98">
        <v>184.71</v>
      </c>
      <c r="I98">
        <v>4</v>
      </c>
      <c r="K98">
        <v>47</v>
      </c>
      <c r="M98">
        <v>7.75</v>
      </c>
      <c r="N98">
        <v>4</v>
      </c>
      <c r="O98">
        <v>11</v>
      </c>
      <c r="P98">
        <v>56</v>
      </c>
      <c r="R98">
        <v>8.8</v>
      </c>
      <c r="S98">
        <v>3.9</v>
      </c>
      <c r="V98">
        <v>4</v>
      </c>
      <c r="W98">
        <v>11</v>
      </c>
      <c r="X98">
        <v>67</v>
      </c>
    </row>
    <row r="99" spans="1:25" ht="14.25">
      <c r="A99">
        <v>2</v>
      </c>
      <c r="B99">
        <v>5</v>
      </c>
      <c r="C99">
        <v>10.992244366162293</v>
      </c>
      <c r="D99">
        <v>18.85744048895749</v>
      </c>
      <c r="E99">
        <v>1.028</v>
      </c>
      <c r="F99">
        <v>2515848.2968476643</v>
      </c>
      <c r="G99">
        <v>6861341.4486740455</v>
      </c>
      <c r="H99">
        <v>184.53799999999998</v>
      </c>
      <c r="I99">
        <v>1</v>
      </c>
      <c r="K99">
        <v>198</v>
      </c>
      <c r="M99">
        <v>15.25</v>
      </c>
      <c r="N99">
        <v>1</v>
      </c>
      <c r="O99">
        <v>11</v>
      </c>
      <c r="P99">
        <v>214</v>
      </c>
      <c r="R99">
        <v>18.2</v>
      </c>
      <c r="S99">
        <v>11.8</v>
      </c>
      <c r="V99">
        <v>1</v>
      </c>
      <c r="W99">
        <v>11</v>
      </c>
      <c r="X99">
        <v>230</v>
      </c>
      <c r="Y99" t="s">
        <v>39</v>
      </c>
    </row>
    <row r="100" spans="1:24" ht="14.25">
      <c r="A100">
        <v>2</v>
      </c>
      <c r="B100">
        <v>8</v>
      </c>
      <c r="C100">
        <v>16.950203849267353</v>
      </c>
      <c r="D100">
        <v>19.86867923311165</v>
      </c>
      <c r="E100">
        <v>1.163</v>
      </c>
      <c r="F100">
        <v>2515854.061364146</v>
      </c>
      <c r="G100">
        <v>6861339.634773623</v>
      </c>
      <c r="H100">
        <v>184.673</v>
      </c>
      <c r="I100">
        <v>1</v>
      </c>
      <c r="K100">
        <v>215</v>
      </c>
      <c r="L100">
        <v>16</v>
      </c>
      <c r="M100">
        <v>14.75</v>
      </c>
      <c r="N100">
        <v>1</v>
      </c>
      <c r="O100">
        <v>11</v>
      </c>
      <c r="P100">
        <v>231</v>
      </c>
      <c r="R100">
        <v>16.6</v>
      </c>
      <c r="S100">
        <v>7.6</v>
      </c>
      <c r="T100">
        <v>3.135</v>
      </c>
      <c r="U100">
        <v>2.775</v>
      </c>
      <c r="V100">
        <v>1</v>
      </c>
      <c r="W100">
        <v>11</v>
      </c>
      <c r="X100">
        <v>246</v>
      </c>
    </row>
    <row r="101" spans="1:24" ht="14.25">
      <c r="A101">
        <v>2</v>
      </c>
      <c r="B101">
        <v>162</v>
      </c>
      <c r="C101">
        <v>10.190140822497398</v>
      </c>
      <c r="D101">
        <v>21.441408349678714</v>
      </c>
      <c r="E101">
        <v>1.036</v>
      </c>
      <c r="F101">
        <v>2515848.7599182185</v>
      </c>
      <c r="G101">
        <v>6861344.114349506</v>
      </c>
      <c r="H101">
        <v>184.546</v>
      </c>
      <c r="I101">
        <v>1</v>
      </c>
      <c r="K101">
        <v>180</v>
      </c>
      <c r="L101">
        <v>12</v>
      </c>
      <c r="M101">
        <v>15.25</v>
      </c>
      <c r="N101">
        <v>1</v>
      </c>
      <c r="O101">
        <v>11</v>
      </c>
      <c r="P101">
        <v>197</v>
      </c>
      <c r="R101">
        <v>17.6</v>
      </c>
      <c r="S101">
        <v>10.3</v>
      </c>
      <c r="V101">
        <v>1</v>
      </c>
      <c r="W101">
        <v>11</v>
      </c>
      <c r="X101">
        <v>209</v>
      </c>
    </row>
    <row r="102" spans="1:24" ht="14.25">
      <c r="A102">
        <v>2</v>
      </c>
      <c r="B102">
        <v>76</v>
      </c>
      <c r="C102">
        <v>16.06111344906754</v>
      </c>
      <c r="D102">
        <v>22.124643607890768</v>
      </c>
      <c r="E102">
        <v>1.14</v>
      </c>
      <c r="F102">
        <v>2515854.297577569</v>
      </c>
      <c r="G102">
        <v>6861342.0480826</v>
      </c>
      <c r="H102">
        <v>184.65</v>
      </c>
      <c r="I102">
        <v>1</v>
      </c>
      <c r="K102">
        <v>189</v>
      </c>
      <c r="M102">
        <v>15</v>
      </c>
      <c r="N102">
        <v>1</v>
      </c>
      <c r="O102">
        <v>11</v>
      </c>
      <c r="P102">
        <v>207</v>
      </c>
      <c r="R102">
        <v>17.1</v>
      </c>
      <c r="S102">
        <v>9.7</v>
      </c>
      <c r="V102">
        <v>1</v>
      </c>
      <c r="W102">
        <v>11</v>
      </c>
      <c r="X102">
        <v>233</v>
      </c>
    </row>
    <row r="103" spans="1:24" ht="14.25">
      <c r="A103">
        <v>2</v>
      </c>
      <c r="B103">
        <v>78</v>
      </c>
      <c r="C103">
        <v>13.537446884605327</v>
      </c>
      <c r="D103">
        <v>23.785742482556426</v>
      </c>
      <c r="E103">
        <v>1.043</v>
      </c>
      <c r="F103">
        <v>2515852.8076824113</v>
      </c>
      <c r="G103">
        <v>6861344.676457539</v>
      </c>
      <c r="H103">
        <v>184.553</v>
      </c>
      <c r="I103">
        <v>1</v>
      </c>
      <c r="K103">
        <v>122</v>
      </c>
      <c r="M103">
        <v>12</v>
      </c>
      <c r="N103">
        <v>1</v>
      </c>
      <c r="O103">
        <v>11</v>
      </c>
      <c r="P103">
        <v>125</v>
      </c>
      <c r="R103">
        <v>14.5</v>
      </c>
      <c r="S103">
        <v>10.1</v>
      </c>
      <c r="V103">
        <v>1</v>
      </c>
      <c r="W103">
        <v>11</v>
      </c>
      <c r="X103">
        <v>126</v>
      </c>
    </row>
    <row r="104" spans="1:24" ht="14.25">
      <c r="A104">
        <v>2</v>
      </c>
      <c r="B104">
        <v>67</v>
      </c>
      <c r="C104">
        <v>19.154042199765026</v>
      </c>
      <c r="D104">
        <v>23.902767547077488</v>
      </c>
      <c r="E104">
        <v>1.504</v>
      </c>
      <c r="F104">
        <v>2515857.8609576514</v>
      </c>
      <c r="G104">
        <v>6861342.2220233595</v>
      </c>
      <c r="H104">
        <v>185.01399999999998</v>
      </c>
      <c r="I104">
        <v>1</v>
      </c>
      <c r="K104">
        <v>91</v>
      </c>
      <c r="M104">
        <v>10.7</v>
      </c>
      <c r="N104">
        <v>1</v>
      </c>
      <c r="O104">
        <v>11</v>
      </c>
      <c r="P104">
        <v>102</v>
      </c>
      <c r="R104">
        <v>12.8</v>
      </c>
      <c r="S104">
        <v>7.7</v>
      </c>
      <c r="V104">
        <v>1</v>
      </c>
      <c r="W104">
        <v>11</v>
      </c>
      <c r="X104">
        <v>111</v>
      </c>
    </row>
    <row r="105" spans="1:24" ht="14.25">
      <c r="A105">
        <v>2</v>
      </c>
      <c r="B105">
        <v>74</v>
      </c>
      <c r="C105">
        <v>17.89097820686992</v>
      </c>
      <c r="D105">
        <v>25.49971693570941</v>
      </c>
      <c r="E105">
        <v>1.601</v>
      </c>
      <c r="F105">
        <v>2515857.4640440727</v>
      </c>
      <c r="G105">
        <v>6861344.219030522</v>
      </c>
      <c r="H105">
        <v>185.111</v>
      </c>
      <c r="I105">
        <v>1</v>
      </c>
      <c r="K105">
        <v>189</v>
      </c>
      <c r="L105">
        <v>15</v>
      </c>
      <c r="M105">
        <v>15.25</v>
      </c>
      <c r="N105">
        <v>1</v>
      </c>
      <c r="O105">
        <v>11</v>
      </c>
      <c r="P105">
        <v>203</v>
      </c>
      <c r="R105">
        <v>16.6</v>
      </c>
      <c r="S105">
        <v>7.8</v>
      </c>
      <c r="V105">
        <v>1</v>
      </c>
      <c r="W105">
        <v>11</v>
      </c>
      <c r="X105">
        <v>220</v>
      </c>
    </row>
    <row r="106" spans="1:24" ht="14.25">
      <c r="A106">
        <v>2</v>
      </c>
      <c r="B106">
        <v>79</v>
      </c>
      <c r="C106">
        <v>12.85594479142564</v>
      </c>
      <c r="D106">
        <v>26.333515175908737</v>
      </c>
      <c r="E106">
        <v>1.1</v>
      </c>
      <c r="F106">
        <v>2515853.3616253966</v>
      </c>
      <c r="G106">
        <v>6861347.254972222</v>
      </c>
      <c r="H106">
        <v>184.61</v>
      </c>
      <c r="I106">
        <v>1</v>
      </c>
      <c r="K106">
        <v>181</v>
      </c>
      <c r="M106">
        <v>15.5</v>
      </c>
      <c r="N106">
        <v>1</v>
      </c>
      <c r="O106">
        <v>11</v>
      </c>
      <c r="P106">
        <v>196</v>
      </c>
      <c r="R106">
        <v>17.3</v>
      </c>
      <c r="S106">
        <v>10.4</v>
      </c>
      <c r="V106">
        <v>1</v>
      </c>
      <c r="W106">
        <v>11</v>
      </c>
      <c r="X106">
        <v>211</v>
      </c>
    </row>
    <row r="107" spans="1:24" ht="14.25">
      <c r="A107">
        <v>2</v>
      </c>
      <c r="B107">
        <v>441</v>
      </c>
      <c r="C107">
        <v>14.058913254325512</v>
      </c>
      <c r="D107">
        <v>27.12056338108319</v>
      </c>
      <c r="E107">
        <v>1.377</v>
      </c>
      <c r="F107">
        <v>2515854.7910591275</v>
      </c>
      <c r="G107">
        <v>6861347.407606456</v>
      </c>
      <c r="H107">
        <v>184.887</v>
      </c>
      <c r="I107">
        <v>2</v>
      </c>
      <c r="K107">
        <v>28</v>
      </c>
      <c r="M107">
        <v>2.5</v>
      </c>
      <c r="N107">
        <v>2</v>
      </c>
      <c r="O107">
        <v>11</v>
      </c>
      <c r="P107">
        <v>47</v>
      </c>
      <c r="R107">
        <v>4.04125</v>
      </c>
      <c r="S107">
        <v>0.59625</v>
      </c>
      <c r="V107">
        <v>2</v>
      </c>
      <c r="W107">
        <v>11</v>
      </c>
      <c r="X107">
        <v>74</v>
      </c>
    </row>
    <row r="108" spans="1:24" ht="14.25">
      <c r="A108">
        <v>2</v>
      </c>
      <c r="B108">
        <v>73</v>
      </c>
      <c r="C108">
        <v>15.79788628492632</v>
      </c>
      <c r="D108">
        <v>27.793633064580398</v>
      </c>
      <c r="E108">
        <v>1.595</v>
      </c>
      <c r="F108">
        <v>2515856.645728653</v>
      </c>
      <c r="G108">
        <v>6861347.214601398</v>
      </c>
      <c r="H108">
        <v>185.105</v>
      </c>
      <c r="I108">
        <v>1</v>
      </c>
      <c r="K108">
        <v>168</v>
      </c>
      <c r="M108">
        <v>13.75</v>
      </c>
      <c r="N108">
        <v>1</v>
      </c>
      <c r="O108">
        <v>11</v>
      </c>
      <c r="P108">
        <v>184</v>
      </c>
      <c r="R108">
        <v>15.8</v>
      </c>
      <c r="S108">
        <v>9.1</v>
      </c>
      <c r="T108">
        <v>3.315</v>
      </c>
      <c r="U108">
        <v>3.095</v>
      </c>
      <c r="V108">
        <v>1</v>
      </c>
      <c r="W108">
        <v>11</v>
      </c>
      <c r="X108">
        <v>195</v>
      </c>
    </row>
    <row r="109" spans="1:24" ht="14.25">
      <c r="A109">
        <v>2</v>
      </c>
      <c r="B109">
        <v>176</v>
      </c>
      <c r="C109">
        <v>10.258873306263416</v>
      </c>
      <c r="D109">
        <v>28.117411109240408</v>
      </c>
      <c r="E109">
        <v>1.267</v>
      </c>
      <c r="F109">
        <v>2515851.8623238136</v>
      </c>
      <c r="G109">
        <v>6861350.026101913</v>
      </c>
      <c r="H109">
        <v>184.777</v>
      </c>
      <c r="I109">
        <v>1</v>
      </c>
      <c r="K109">
        <v>158</v>
      </c>
      <c r="M109">
        <v>14.5</v>
      </c>
      <c r="N109">
        <v>1</v>
      </c>
      <c r="O109">
        <v>11</v>
      </c>
      <c r="P109">
        <v>173</v>
      </c>
      <c r="R109">
        <v>16.7</v>
      </c>
      <c r="S109">
        <v>9.8</v>
      </c>
      <c r="V109">
        <v>1</v>
      </c>
      <c r="W109">
        <v>11</v>
      </c>
      <c r="X109">
        <v>190</v>
      </c>
    </row>
    <row r="110" spans="1:25" ht="14.25">
      <c r="A110">
        <v>2</v>
      </c>
      <c r="B110">
        <v>71</v>
      </c>
      <c r="C110">
        <v>19.228871776351376</v>
      </c>
      <c r="D110">
        <v>28.155770549012463</v>
      </c>
      <c r="E110">
        <v>1.565</v>
      </c>
      <c r="F110">
        <v>2515859.8650057563</v>
      </c>
      <c r="G110">
        <v>6861345.974012857</v>
      </c>
      <c r="H110">
        <v>185.075</v>
      </c>
      <c r="I110">
        <v>1</v>
      </c>
      <c r="K110">
        <v>141</v>
      </c>
      <c r="M110">
        <v>13.9</v>
      </c>
      <c r="N110">
        <v>1</v>
      </c>
      <c r="O110">
        <v>11</v>
      </c>
      <c r="P110">
        <v>159</v>
      </c>
      <c r="R110">
        <v>16.2</v>
      </c>
      <c r="S110">
        <v>8.8</v>
      </c>
      <c r="V110">
        <v>1</v>
      </c>
      <c r="W110">
        <v>22</v>
      </c>
      <c r="X110">
        <v>168</v>
      </c>
      <c r="Y110" t="s">
        <v>79</v>
      </c>
    </row>
    <row r="111" spans="1:24" ht="14.25">
      <c r="A111">
        <v>2</v>
      </c>
      <c r="B111">
        <v>82</v>
      </c>
      <c r="C111">
        <v>11.02178150224084</v>
      </c>
      <c r="D111">
        <v>30.40844168182351</v>
      </c>
      <c r="E111">
        <v>1.556</v>
      </c>
      <c r="F111">
        <v>2515853.5851417677</v>
      </c>
      <c r="G111">
        <v>6861351.718067721</v>
      </c>
      <c r="H111">
        <v>185.066</v>
      </c>
      <c r="I111">
        <v>1</v>
      </c>
      <c r="K111">
        <v>177</v>
      </c>
      <c r="L111">
        <v>14</v>
      </c>
      <c r="M111">
        <v>14</v>
      </c>
      <c r="N111">
        <v>1</v>
      </c>
      <c r="O111">
        <v>11</v>
      </c>
      <c r="P111">
        <v>197</v>
      </c>
      <c r="R111">
        <v>16.7</v>
      </c>
      <c r="S111">
        <v>9.7</v>
      </c>
      <c r="V111">
        <v>1</v>
      </c>
      <c r="W111">
        <v>11</v>
      </c>
      <c r="X111">
        <v>217</v>
      </c>
    </row>
    <row r="112" spans="1:24" ht="14.25">
      <c r="A112">
        <v>2</v>
      </c>
      <c r="B112">
        <v>414</v>
      </c>
      <c r="C112">
        <v>13.279755333851508</v>
      </c>
      <c r="D112">
        <v>31.061532162355455</v>
      </c>
      <c r="E112">
        <v>1.692</v>
      </c>
      <c r="F112">
        <v>2515855.8927310277</v>
      </c>
      <c r="G112">
        <v>6861351.27084875</v>
      </c>
      <c r="H112">
        <v>185.202</v>
      </c>
      <c r="I112">
        <v>2</v>
      </c>
      <c r="K112">
        <v>31</v>
      </c>
      <c r="M112">
        <v>2.75</v>
      </c>
      <c r="N112">
        <v>2</v>
      </c>
      <c r="O112">
        <v>11</v>
      </c>
      <c r="P112">
        <v>45</v>
      </c>
      <c r="R112">
        <v>3.53425</v>
      </c>
      <c r="S112">
        <v>0.938</v>
      </c>
      <c r="V112">
        <v>2</v>
      </c>
      <c r="W112">
        <v>11</v>
      </c>
      <c r="X112">
        <v>65</v>
      </c>
    </row>
    <row r="113" spans="1:24" ht="14.25">
      <c r="A113">
        <v>2</v>
      </c>
      <c r="B113">
        <v>92</v>
      </c>
      <c r="C113">
        <v>16.722745553683502</v>
      </c>
      <c r="D113">
        <v>31.30567012773818</v>
      </c>
      <c r="E113">
        <v>2.094</v>
      </c>
      <c r="F113">
        <v>2515859.0689408146</v>
      </c>
      <c r="G113">
        <v>6861349.919746833</v>
      </c>
      <c r="H113">
        <v>185.60399999999998</v>
      </c>
      <c r="I113">
        <v>1</v>
      </c>
      <c r="K113">
        <v>129</v>
      </c>
      <c r="M113">
        <v>14.25</v>
      </c>
      <c r="N113">
        <v>1</v>
      </c>
      <c r="O113">
        <v>11</v>
      </c>
      <c r="P113">
        <v>147</v>
      </c>
      <c r="R113">
        <v>15.2</v>
      </c>
      <c r="S113">
        <v>8.3</v>
      </c>
      <c r="V113">
        <v>1</v>
      </c>
      <c r="W113">
        <v>11</v>
      </c>
      <c r="X113">
        <v>169</v>
      </c>
    </row>
    <row r="114" spans="1:24" ht="14.25">
      <c r="A114">
        <v>2</v>
      </c>
      <c r="B114">
        <v>93</v>
      </c>
      <c r="C114">
        <v>19.054714897246143</v>
      </c>
      <c r="D114">
        <v>32.07076357345839</v>
      </c>
      <c r="E114">
        <v>2.108</v>
      </c>
      <c r="F114">
        <v>2515861.493424207</v>
      </c>
      <c r="G114">
        <v>6861349.538526056</v>
      </c>
      <c r="H114">
        <v>185.618</v>
      </c>
      <c r="I114">
        <v>1</v>
      </c>
      <c r="K114">
        <v>175</v>
      </c>
      <c r="L114">
        <v>17</v>
      </c>
      <c r="M114">
        <v>14.6</v>
      </c>
      <c r="N114">
        <v>1</v>
      </c>
      <c r="O114">
        <v>11</v>
      </c>
      <c r="P114">
        <v>191</v>
      </c>
      <c r="R114">
        <v>16.7</v>
      </c>
      <c r="S114">
        <v>10</v>
      </c>
      <c r="V114">
        <v>1</v>
      </c>
      <c r="W114">
        <v>11</v>
      </c>
      <c r="X114">
        <v>216</v>
      </c>
    </row>
    <row r="115" spans="1:24" ht="14.25">
      <c r="A115">
        <v>2</v>
      </c>
      <c r="B115">
        <v>90</v>
      </c>
      <c r="C115">
        <v>15.346622816313849</v>
      </c>
      <c r="D115">
        <v>34.36861498713318</v>
      </c>
      <c r="E115">
        <v>2.257</v>
      </c>
      <c r="F115">
        <v>2515859.239207665</v>
      </c>
      <c r="G115">
        <v>6861353.273305271</v>
      </c>
      <c r="H115">
        <v>185.767</v>
      </c>
      <c r="I115">
        <v>1</v>
      </c>
      <c r="K115">
        <v>195</v>
      </c>
      <c r="M115">
        <v>14.75</v>
      </c>
      <c r="N115">
        <v>1</v>
      </c>
      <c r="O115">
        <v>11</v>
      </c>
      <c r="P115">
        <v>213</v>
      </c>
      <c r="R115">
        <v>18.1</v>
      </c>
      <c r="S115">
        <v>9.6</v>
      </c>
      <c r="T115">
        <v>3.845</v>
      </c>
      <c r="U115">
        <v>3.03</v>
      </c>
      <c r="V115">
        <v>1</v>
      </c>
      <c r="W115">
        <v>11</v>
      </c>
      <c r="X115">
        <v>227</v>
      </c>
    </row>
    <row r="116" spans="1:24" ht="14.25">
      <c r="A116">
        <v>2</v>
      </c>
      <c r="B116">
        <v>89</v>
      </c>
      <c r="C116">
        <v>17.095588834424415</v>
      </c>
      <c r="D116">
        <v>35.21668507120316</v>
      </c>
      <c r="E116">
        <v>2.277</v>
      </c>
      <c r="F116">
        <v>2515861.1824936164</v>
      </c>
      <c r="G116">
        <v>6861353.231535557</v>
      </c>
      <c r="H116">
        <v>185.78699999999998</v>
      </c>
      <c r="I116">
        <v>1</v>
      </c>
      <c r="K116">
        <v>183</v>
      </c>
      <c r="M116">
        <v>15.5</v>
      </c>
      <c r="N116">
        <v>1</v>
      </c>
      <c r="O116">
        <v>11</v>
      </c>
      <c r="P116">
        <v>199</v>
      </c>
      <c r="R116">
        <v>17.7</v>
      </c>
      <c r="S116">
        <v>9.5</v>
      </c>
      <c r="V116">
        <v>1</v>
      </c>
      <c r="W116">
        <v>11</v>
      </c>
      <c r="X116">
        <v>216</v>
      </c>
    </row>
    <row r="117" spans="1:24" ht="14.25">
      <c r="A117">
        <v>2</v>
      </c>
      <c r="B117">
        <v>416</v>
      </c>
      <c r="C117">
        <v>13.271586393143593</v>
      </c>
      <c r="D117">
        <v>35.2775318384</v>
      </c>
      <c r="E117">
        <v>2.18</v>
      </c>
      <c r="F117">
        <v>2515857.8060361133</v>
      </c>
      <c r="G117">
        <v>6861355.027706965</v>
      </c>
      <c r="H117">
        <v>185.69</v>
      </c>
      <c r="I117">
        <v>2</v>
      </c>
      <c r="K117">
        <v>34</v>
      </c>
      <c r="M117">
        <v>3.25</v>
      </c>
      <c r="N117">
        <v>2</v>
      </c>
      <c r="O117">
        <v>11</v>
      </c>
      <c r="P117">
        <v>47</v>
      </c>
      <c r="R117">
        <v>3.705</v>
      </c>
      <c r="S117">
        <v>0.845</v>
      </c>
      <c r="V117">
        <v>2</v>
      </c>
      <c r="W117">
        <v>11</v>
      </c>
      <c r="X117">
        <v>65</v>
      </c>
    </row>
    <row r="118" spans="1:24" ht="14.25">
      <c r="A118">
        <v>2</v>
      </c>
      <c r="B118">
        <v>415</v>
      </c>
      <c r="C118">
        <v>13.765585951962386</v>
      </c>
      <c r="D118">
        <v>35.28855163362667</v>
      </c>
      <c r="E118">
        <v>2.153</v>
      </c>
      <c r="F118">
        <v>2515858.250820858</v>
      </c>
      <c r="G118">
        <v>6861354.812477944</v>
      </c>
      <c r="H118">
        <v>185.66299999999998</v>
      </c>
      <c r="I118">
        <v>2</v>
      </c>
      <c r="K118">
        <v>28</v>
      </c>
      <c r="M118">
        <v>3</v>
      </c>
      <c r="N118">
        <v>2</v>
      </c>
      <c r="O118">
        <v>11</v>
      </c>
      <c r="P118">
        <v>43</v>
      </c>
      <c r="R118">
        <v>3.5775</v>
      </c>
      <c r="S118">
        <v>0.9275</v>
      </c>
      <c r="V118">
        <v>2</v>
      </c>
      <c r="W118">
        <v>11</v>
      </c>
      <c r="X118">
        <v>60</v>
      </c>
    </row>
    <row r="119" spans="1:24" ht="14.25">
      <c r="A119">
        <v>2</v>
      </c>
      <c r="B119">
        <v>418</v>
      </c>
      <c r="C119">
        <v>10.387539431863868</v>
      </c>
      <c r="D119">
        <v>36.44941627175219</v>
      </c>
      <c r="E119">
        <v>2.181</v>
      </c>
      <c r="F119">
        <v>2515855.7724665646</v>
      </c>
      <c r="G119">
        <v>6861357.384746399</v>
      </c>
      <c r="H119">
        <v>185.691</v>
      </c>
      <c r="I119">
        <v>2</v>
      </c>
      <c r="K119">
        <v>40</v>
      </c>
      <c r="M119">
        <v>3.5</v>
      </c>
      <c r="N119">
        <v>2</v>
      </c>
      <c r="O119">
        <v>11</v>
      </c>
      <c r="P119">
        <v>52</v>
      </c>
      <c r="R119">
        <v>4.6</v>
      </c>
      <c r="S119">
        <v>1.2</v>
      </c>
      <c r="V119">
        <v>2</v>
      </c>
      <c r="W119">
        <v>11</v>
      </c>
      <c r="X119">
        <v>66</v>
      </c>
    </row>
    <row r="120" spans="1:24" ht="14.25">
      <c r="A120">
        <v>2</v>
      </c>
      <c r="B120">
        <v>97</v>
      </c>
      <c r="C120">
        <v>18.361484607886656</v>
      </c>
      <c r="D120">
        <v>37.81773579941482</v>
      </c>
      <c r="E120">
        <v>2.207</v>
      </c>
      <c r="F120">
        <v>2515863.4943056563</v>
      </c>
      <c r="G120">
        <v>6861354.970351847</v>
      </c>
      <c r="H120">
        <v>185.71699999999998</v>
      </c>
      <c r="I120">
        <v>1</v>
      </c>
      <c r="K120">
        <v>150</v>
      </c>
      <c r="M120">
        <v>14.25</v>
      </c>
      <c r="N120">
        <v>1</v>
      </c>
      <c r="O120">
        <v>11</v>
      </c>
      <c r="P120">
        <v>165</v>
      </c>
      <c r="R120">
        <v>15.9</v>
      </c>
      <c r="S120">
        <v>10</v>
      </c>
      <c r="V120">
        <v>1</v>
      </c>
      <c r="W120">
        <v>11</v>
      </c>
      <c r="X120">
        <v>176</v>
      </c>
    </row>
    <row r="121" spans="1:24" ht="14.25">
      <c r="A121">
        <v>2</v>
      </c>
      <c r="B121">
        <v>419</v>
      </c>
      <c r="C121">
        <v>13.639480243903105</v>
      </c>
      <c r="D121">
        <v>37.92654658252155</v>
      </c>
      <c r="E121">
        <v>2.256</v>
      </c>
      <c r="F121">
        <v>2515859.340285106</v>
      </c>
      <c r="G121">
        <v>6861357.21830164</v>
      </c>
      <c r="H121">
        <v>185.766</v>
      </c>
      <c r="I121">
        <v>3</v>
      </c>
      <c r="K121">
        <v>33</v>
      </c>
      <c r="M121">
        <v>4.5</v>
      </c>
      <c r="N121">
        <v>3</v>
      </c>
      <c r="O121">
        <v>11</v>
      </c>
      <c r="P121">
        <v>40</v>
      </c>
      <c r="R121">
        <v>5.5</v>
      </c>
      <c r="S121">
        <v>2.7</v>
      </c>
      <c r="V121">
        <v>3</v>
      </c>
      <c r="W121">
        <v>11</v>
      </c>
      <c r="X121">
        <v>39</v>
      </c>
    </row>
    <row r="122" spans="1:24" ht="14.25">
      <c r="A122">
        <v>2</v>
      </c>
      <c r="B122">
        <v>88</v>
      </c>
      <c r="C122">
        <v>15.193478840159026</v>
      </c>
      <c r="D122">
        <v>37.96160885333549</v>
      </c>
      <c r="E122">
        <v>2.111</v>
      </c>
      <c r="F122">
        <v>2515860.7396469936</v>
      </c>
      <c r="G122">
        <v>6861356.541598376</v>
      </c>
      <c r="H122">
        <v>185.62099999999998</v>
      </c>
      <c r="I122">
        <v>2</v>
      </c>
      <c r="K122">
        <v>50</v>
      </c>
      <c r="M122">
        <v>4.25</v>
      </c>
      <c r="N122">
        <v>2</v>
      </c>
      <c r="O122">
        <v>11</v>
      </c>
      <c r="P122">
        <v>63</v>
      </c>
      <c r="R122">
        <v>4.4</v>
      </c>
      <c r="S122">
        <v>1.1</v>
      </c>
      <c r="V122">
        <v>2</v>
      </c>
      <c r="W122">
        <v>11</v>
      </c>
      <c r="X122">
        <v>84</v>
      </c>
    </row>
    <row r="123" spans="1:24" ht="14.25">
      <c r="A123">
        <v>2</v>
      </c>
      <c r="B123">
        <v>86</v>
      </c>
      <c r="C123">
        <v>12.529448307946712</v>
      </c>
      <c r="D123">
        <v>38.72350210270878</v>
      </c>
      <c r="E123">
        <v>2.25</v>
      </c>
      <c r="F123">
        <v>2515858.7151694917</v>
      </c>
      <c r="G123">
        <v>6861358.433431044</v>
      </c>
      <c r="H123">
        <v>185.76</v>
      </c>
      <c r="I123">
        <v>1</v>
      </c>
      <c r="K123">
        <v>148</v>
      </c>
      <c r="M123">
        <v>14.8</v>
      </c>
      <c r="N123">
        <v>1</v>
      </c>
      <c r="O123">
        <v>11</v>
      </c>
      <c r="P123">
        <v>170</v>
      </c>
      <c r="R123">
        <v>16.8</v>
      </c>
      <c r="S123">
        <v>10.3</v>
      </c>
      <c r="V123">
        <v>1</v>
      </c>
      <c r="W123">
        <v>11</v>
      </c>
      <c r="X123">
        <v>193</v>
      </c>
    </row>
    <row r="124" spans="1:24" ht="14.25">
      <c r="A124">
        <v>2</v>
      </c>
      <c r="B124">
        <v>445</v>
      </c>
      <c r="C124">
        <v>15.707445300045718</v>
      </c>
      <c r="D124">
        <v>38.79862944932555</v>
      </c>
      <c r="E124">
        <v>1.95</v>
      </c>
      <c r="F124">
        <v>2515861.5784869874</v>
      </c>
      <c r="G124">
        <v>6861357.052590025</v>
      </c>
      <c r="H124">
        <v>185.46</v>
      </c>
      <c r="I124">
        <v>4</v>
      </c>
      <c r="K124">
        <v>37</v>
      </c>
      <c r="M124">
        <v>5.5</v>
      </c>
      <c r="N124">
        <v>4</v>
      </c>
      <c r="O124">
        <v>11</v>
      </c>
      <c r="P124">
        <v>41</v>
      </c>
      <c r="R124">
        <v>6.3</v>
      </c>
      <c r="S124">
        <v>2.4</v>
      </c>
      <c r="V124">
        <v>4</v>
      </c>
      <c r="W124">
        <v>11</v>
      </c>
      <c r="X124">
        <v>43</v>
      </c>
    </row>
    <row r="125" spans="1:25" ht="14.25">
      <c r="A125">
        <v>2</v>
      </c>
      <c r="B125">
        <v>444</v>
      </c>
      <c r="C125">
        <v>13.372416891349593</v>
      </c>
      <c r="D125">
        <v>39.50753588220793</v>
      </c>
      <c r="E125">
        <v>2.209</v>
      </c>
      <c r="F125">
        <v>2515859.8227535137</v>
      </c>
      <c r="G125">
        <v>6861358.747377908</v>
      </c>
      <c r="H125">
        <v>185.719</v>
      </c>
      <c r="I125">
        <v>3</v>
      </c>
      <c r="K125">
        <v>28</v>
      </c>
      <c r="M125">
        <v>5.5</v>
      </c>
      <c r="N125">
        <v>3</v>
      </c>
      <c r="O125">
        <v>11</v>
      </c>
      <c r="P125">
        <v>32</v>
      </c>
      <c r="R125">
        <v>5.5</v>
      </c>
      <c r="S125">
        <v>2.3</v>
      </c>
      <c r="V125">
        <v>3</v>
      </c>
      <c r="W125">
        <v>14</v>
      </c>
      <c r="X125">
        <v>31</v>
      </c>
      <c r="Y125" t="s">
        <v>80</v>
      </c>
    </row>
    <row r="126" spans="1:24" ht="14.25">
      <c r="A126">
        <v>2</v>
      </c>
      <c r="B126">
        <v>220</v>
      </c>
      <c r="C126">
        <v>13.673368204445714</v>
      </c>
      <c r="D126">
        <v>40.72254794270188</v>
      </c>
      <c r="E126">
        <v>2.103</v>
      </c>
      <c r="F126">
        <v>2515860.644156783</v>
      </c>
      <c r="G126">
        <v>6861359.691900364</v>
      </c>
      <c r="H126">
        <v>185.613</v>
      </c>
      <c r="I126">
        <v>5</v>
      </c>
      <c r="K126">
        <v>30</v>
      </c>
      <c r="M126">
        <v>4.2</v>
      </c>
      <c r="N126">
        <v>5</v>
      </c>
      <c r="O126">
        <v>11</v>
      </c>
      <c r="P126">
        <v>39</v>
      </c>
      <c r="R126">
        <v>5.6</v>
      </c>
      <c r="S126">
        <v>2.2</v>
      </c>
      <c r="V126">
        <v>5</v>
      </c>
      <c r="W126">
        <v>11</v>
      </c>
      <c r="X126">
        <v>44</v>
      </c>
    </row>
    <row r="127" spans="1:24" ht="14.25">
      <c r="A127">
        <v>2</v>
      </c>
      <c r="B127">
        <v>219</v>
      </c>
      <c r="C127">
        <v>13.304363035540792</v>
      </c>
      <c r="D127">
        <v>40.85153315627867</v>
      </c>
      <c r="E127">
        <v>2.104</v>
      </c>
      <c r="F127">
        <v>2515860.3744222135</v>
      </c>
      <c r="G127">
        <v>6861359.974823078</v>
      </c>
      <c r="H127">
        <v>185.614</v>
      </c>
      <c r="I127">
        <v>1</v>
      </c>
      <c r="K127">
        <v>210</v>
      </c>
      <c r="M127">
        <v>16.5</v>
      </c>
      <c r="N127">
        <v>1</v>
      </c>
      <c r="O127">
        <v>11</v>
      </c>
      <c r="P127">
        <v>230</v>
      </c>
      <c r="R127">
        <v>18.9</v>
      </c>
      <c r="S127">
        <v>10</v>
      </c>
      <c r="V127">
        <v>1</v>
      </c>
      <c r="W127">
        <v>11</v>
      </c>
      <c r="X127">
        <v>249</v>
      </c>
    </row>
    <row r="128" spans="1:25" ht="14.25">
      <c r="A128">
        <v>2</v>
      </c>
      <c r="B128">
        <v>235</v>
      </c>
      <c r="C128">
        <v>16.773358224196453</v>
      </c>
      <c r="D128">
        <v>40.971672163615445</v>
      </c>
      <c r="E128">
        <v>2.202</v>
      </c>
      <c r="F128">
        <v>2515863.517294863</v>
      </c>
      <c r="G128">
        <v>6861358.50148927</v>
      </c>
      <c r="H128">
        <v>185.712</v>
      </c>
      <c r="I128">
        <v>1</v>
      </c>
      <c r="K128">
        <v>120</v>
      </c>
      <c r="M128">
        <v>13.25</v>
      </c>
      <c r="N128">
        <v>1</v>
      </c>
      <c r="O128">
        <v>11</v>
      </c>
      <c r="P128">
        <v>137</v>
      </c>
      <c r="R128">
        <v>14.4</v>
      </c>
      <c r="S128">
        <v>9</v>
      </c>
      <c r="V128">
        <v>1</v>
      </c>
      <c r="W128">
        <v>12</v>
      </c>
      <c r="X128">
        <v>155</v>
      </c>
      <c r="Y128" t="s">
        <v>73</v>
      </c>
    </row>
    <row r="129" spans="1:25" ht="14.25">
      <c r="A129">
        <v>2</v>
      </c>
      <c r="B129">
        <v>218</v>
      </c>
      <c r="C129">
        <v>12.007296478108067</v>
      </c>
      <c r="D129">
        <v>42.5124811824341</v>
      </c>
      <c r="E129">
        <v>2.11</v>
      </c>
      <c r="F129">
        <v>2515859.97639337</v>
      </c>
      <c r="G129">
        <v>6861362.044292344</v>
      </c>
      <c r="H129">
        <v>185.62</v>
      </c>
      <c r="I129">
        <v>2</v>
      </c>
      <c r="K129">
        <v>46</v>
      </c>
      <c r="M129">
        <v>4.7</v>
      </c>
      <c r="N129">
        <v>2</v>
      </c>
      <c r="O129">
        <v>11</v>
      </c>
      <c r="P129">
        <v>56</v>
      </c>
      <c r="R129">
        <v>4.8</v>
      </c>
      <c r="S129">
        <v>1.3</v>
      </c>
      <c r="V129">
        <v>2</v>
      </c>
      <c r="W129">
        <v>12</v>
      </c>
      <c r="X129">
        <v>72</v>
      </c>
      <c r="Y129" t="s">
        <v>40</v>
      </c>
    </row>
    <row r="130" spans="1:24" ht="14.25">
      <c r="A130">
        <v>2</v>
      </c>
      <c r="B130">
        <v>221</v>
      </c>
      <c r="C130">
        <v>13.89128285234433</v>
      </c>
      <c r="D130">
        <v>42.85255667654106</v>
      </c>
      <c r="E130">
        <v>2.355</v>
      </c>
      <c r="F130">
        <v>2515861.808461824</v>
      </c>
      <c r="G130">
        <v>6861361.488791505</v>
      </c>
      <c r="H130">
        <v>185.865</v>
      </c>
      <c r="I130">
        <v>1</v>
      </c>
      <c r="K130">
        <v>146</v>
      </c>
      <c r="M130">
        <v>13.1</v>
      </c>
      <c r="N130">
        <v>1</v>
      </c>
      <c r="O130">
        <v>11</v>
      </c>
      <c r="P130">
        <v>156</v>
      </c>
      <c r="R130">
        <v>15.9</v>
      </c>
      <c r="S130">
        <v>9.9</v>
      </c>
      <c r="T130">
        <v>2.515</v>
      </c>
      <c r="U130">
        <v>1.755</v>
      </c>
      <c r="V130">
        <v>1</v>
      </c>
      <c r="W130">
        <v>11</v>
      </c>
      <c r="X130">
        <v>164</v>
      </c>
    </row>
    <row r="131" spans="1:24" ht="14.25">
      <c r="A131">
        <v>2</v>
      </c>
      <c r="B131">
        <v>217</v>
      </c>
      <c r="C131">
        <v>11.22327199515675</v>
      </c>
      <c r="D131">
        <v>43.12344976602324</v>
      </c>
      <c r="E131">
        <v>2.207</v>
      </c>
      <c r="F131">
        <v>2515859.5567683633</v>
      </c>
      <c r="G131">
        <v>6861362.9453427605</v>
      </c>
      <c r="H131">
        <v>185.71699999999998</v>
      </c>
      <c r="I131">
        <v>1</v>
      </c>
      <c r="K131">
        <v>167</v>
      </c>
      <c r="M131">
        <v>14.6</v>
      </c>
      <c r="N131">
        <v>1</v>
      </c>
      <c r="O131">
        <v>11</v>
      </c>
      <c r="P131">
        <v>187</v>
      </c>
      <c r="R131">
        <v>16.6</v>
      </c>
      <c r="S131">
        <v>10</v>
      </c>
      <c r="V131">
        <v>1</v>
      </c>
      <c r="W131">
        <v>11</v>
      </c>
      <c r="X131">
        <v>204</v>
      </c>
    </row>
    <row r="132" spans="1:24" ht="14.25">
      <c r="A132">
        <v>2</v>
      </c>
      <c r="B132">
        <v>234</v>
      </c>
      <c r="C132">
        <v>17.898260529398186</v>
      </c>
      <c r="D132">
        <v>43.40971724190088</v>
      </c>
      <c r="E132">
        <v>2.27</v>
      </c>
      <c r="F132">
        <v>2515865.6293363175</v>
      </c>
      <c r="G132">
        <v>6861360.159424701</v>
      </c>
      <c r="H132">
        <v>185.78</v>
      </c>
      <c r="I132">
        <v>1</v>
      </c>
      <c r="K132">
        <v>131</v>
      </c>
      <c r="M132">
        <v>14.75</v>
      </c>
      <c r="N132">
        <v>1</v>
      </c>
      <c r="O132">
        <v>11</v>
      </c>
      <c r="P132">
        <v>146</v>
      </c>
      <c r="R132">
        <v>16.8</v>
      </c>
      <c r="S132">
        <v>9.8</v>
      </c>
      <c r="V132">
        <v>1</v>
      </c>
      <c r="W132">
        <v>11</v>
      </c>
      <c r="X132">
        <v>163</v>
      </c>
    </row>
    <row r="133" spans="1:24" ht="14.25">
      <c r="A133">
        <v>2</v>
      </c>
      <c r="B133">
        <v>222</v>
      </c>
      <c r="C133">
        <v>14.840206716061253</v>
      </c>
      <c r="D133">
        <v>44.7525947027049</v>
      </c>
      <c r="E133">
        <v>2.215</v>
      </c>
      <c r="F133">
        <v>2515863.518758644</v>
      </c>
      <c r="G133">
        <v>6861362.747952252</v>
      </c>
      <c r="H133">
        <v>185.725</v>
      </c>
      <c r="I133">
        <v>3</v>
      </c>
      <c r="K133">
        <v>30</v>
      </c>
      <c r="M133">
        <v>3.9</v>
      </c>
      <c r="N133">
        <v>3</v>
      </c>
      <c r="O133">
        <v>11</v>
      </c>
      <c r="P133">
        <v>36</v>
      </c>
      <c r="R133">
        <v>5.8</v>
      </c>
      <c r="S133">
        <v>2.4</v>
      </c>
      <c r="V133">
        <v>3</v>
      </c>
      <c r="W133">
        <v>11</v>
      </c>
      <c r="X133">
        <v>42</v>
      </c>
    </row>
    <row r="134" spans="1:24" ht="14.25">
      <c r="A134">
        <v>2</v>
      </c>
      <c r="B134">
        <v>241</v>
      </c>
      <c r="C134">
        <v>19.925205109125653</v>
      </c>
      <c r="D134">
        <v>44.79279846537022</v>
      </c>
      <c r="E134">
        <v>2.375</v>
      </c>
      <c r="F134">
        <v>2515868.0638039443</v>
      </c>
      <c r="G134">
        <v>6861360.467297035</v>
      </c>
      <c r="H134">
        <v>185.885</v>
      </c>
      <c r="I134">
        <v>3</v>
      </c>
      <c r="K134">
        <v>113</v>
      </c>
      <c r="M134">
        <v>14.75</v>
      </c>
      <c r="N134">
        <v>3</v>
      </c>
      <c r="O134">
        <v>11</v>
      </c>
      <c r="P134">
        <v>132</v>
      </c>
      <c r="R134">
        <v>15.5</v>
      </c>
      <c r="S134">
        <v>8.5</v>
      </c>
      <c r="V134">
        <v>3</v>
      </c>
      <c r="W134">
        <v>11</v>
      </c>
      <c r="X134">
        <v>150</v>
      </c>
    </row>
    <row r="135" spans="1:24" ht="14.25">
      <c r="A135">
        <v>2</v>
      </c>
      <c r="B135">
        <v>223</v>
      </c>
      <c r="C135">
        <v>15.244199262470092</v>
      </c>
      <c r="D135">
        <v>44.938610891371646</v>
      </c>
      <c r="E135">
        <v>2.306</v>
      </c>
      <c r="F135">
        <v>2515863.9631367093</v>
      </c>
      <c r="G135">
        <v>6861362.729509498</v>
      </c>
      <c r="H135">
        <v>185.816</v>
      </c>
      <c r="I135">
        <v>1</v>
      </c>
      <c r="K135">
        <v>95</v>
      </c>
      <c r="M135">
        <v>11.3</v>
      </c>
      <c r="N135">
        <v>1</v>
      </c>
      <c r="O135">
        <v>11</v>
      </c>
      <c r="P135">
        <v>102</v>
      </c>
      <c r="R135">
        <v>13.1</v>
      </c>
      <c r="S135">
        <v>9.1</v>
      </c>
      <c r="V135">
        <v>1</v>
      </c>
      <c r="W135">
        <v>11</v>
      </c>
      <c r="X135">
        <v>108</v>
      </c>
    </row>
    <row r="136" spans="1:24" ht="14.25">
      <c r="A136">
        <v>2</v>
      </c>
      <c r="B136">
        <v>216</v>
      </c>
      <c r="C136">
        <v>10.161483057699021</v>
      </c>
      <c r="D136">
        <v>45.3429072205135</v>
      </c>
      <c r="E136">
        <v>2.025</v>
      </c>
      <c r="F136">
        <v>2515859.6226127953</v>
      </c>
      <c r="G136">
        <v>6861365.404824749</v>
      </c>
      <c r="H136">
        <v>185.535</v>
      </c>
      <c r="I136">
        <v>1</v>
      </c>
      <c r="K136">
        <v>161</v>
      </c>
      <c r="M136">
        <v>14.5</v>
      </c>
      <c r="N136">
        <v>1</v>
      </c>
      <c r="O136">
        <v>11</v>
      </c>
      <c r="P136">
        <v>170</v>
      </c>
      <c r="R136">
        <v>16.2</v>
      </c>
      <c r="S136">
        <v>11.2</v>
      </c>
      <c r="V136">
        <v>1</v>
      </c>
      <c r="W136">
        <v>11</v>
      </c>
      <c r="X136">
        <v>175</v>
      </c>
    </row>
    <row r="137" spans="1:24" ht="14.25">
      <c r="A137">
        <v>2</v>
      </c>
      <c r="B137">
        <v>242</v>
      </c>
      <c r="C137">
        <v>19.69218210837106</v>
      </c>
      <c r="D137">
        <v>45.36678912829021</v>
      </c>
      <c r="E137">
        <v>2.534</v>
      </c>
      <c r="F137">
        <v>2515868.117842409</v>
      </c>
      <c r="G137">
        <v>6861361.084423315</v>
      </c>
      <c r="H137">
        <v>186.04399999999998</v>
      </c>
      <c r="I137">
        <v>3</v>
      </c>
      <c r="K137">
        <v>35</v>
      </c>
      <c r="M137">
        <v>6</v>
      </c>
      <c r="N137">
        <v>3</v>
      </c>
      <c r="O137">
        <v>11</v>
      </c>
      <c r="P137">
        <v>42</v>
      </c>
      <c r="R137">
        <v>6.4</v>
      </c>
      <c r="S137">
        <v>2.9</v>
      </c>
      <c r="V137">
        <v>3</v>
      </c>
      <c r="W137">
        <v>11</v>
      </c>
      <c r="X137">
        <v>49</v>
      </c>
    </row>
    <row r="138" spans="1:24" ht="14.25">
      <c r="A138">
        <v>2</v>
      </c>
      <c r="B138">
        <v>232</v>
      </c>
      <c r="C138">
        <v>18.795134263926872</v>
      </c>
      <c r="D138">
        <v>46.560753183351345</v>
      </c>
      <c r="E138">
        <v>2.675</v>
      </c>
      <c r="F138">
        <v>2515867.8631831757</v>
      </c>
      <c r="G138">
        <v>6861362.555950982</v>
      </c>
      <c r="H138">
        <v>186.185</v>
      </c>
      <c r="I138">
        <v>1</v>
      </c>
      <c r="K138">
        <v>106</v>
      </c>
      <c r="M138">
        <v>12.25</v>
      </c>
      <c r="N138">
        <v>1</v>
      </c>
      <c r="O138">
        <v>11</v>
      </c>
      <c r="P138">
        <v>119</v>
      </c>
      <c r="R138">
        <v>14.2</v>
      </c>
      <c r="S138">
        <v>7.1</v>
      </c>
      <c r="V138">
        <v>1</v>
      </c>
      <c r="W138">
        <v>11</v>
      </c>
      <c r="X138">
        <v>136</v>
      </c>
    </row>
    <row r="139" spans="1:24" ht="14.25">
      <c r="A139">
        <v>2</v>
      </c>
      <c r="B139">
        <v>224</v>
      </c>
      <c r="C139">
        <v>13.35410669922228</v>
      </c>
      <c r="D139">
        <v>47.248535154709145</v>
      </c>
      <c r="E139">
        <v>2.334</v>
      </c>
      <c r="F139">
        <v>2515863.332826342</v>
      </c>
      <c r="G139">
        <v>6861365.646855696</v>
      </c>
      <c r="H139">
        <v>185.844</v>
      </c>
      <c r="I139">
        <v>1</v>
      </c>
      <c r="K139">
        <v>123</v>
      </c>
      <c r="M139">
        <v>12.2</v>
      </c>
      <c r="N139">
        <v>1</v>
      </c>
      <c r="O139">
        <v>11</v>
      </c>
      <c r="P139">
        <v>136</v>
      </c>
      <c r="R139">
        <v>14.2</v>
      </c>
      <c r="S139">
        <v>8.4</v>
      </c>
      <c r="V139">
        <v>1</v>
      </c>
      <c r="W139">
        <v>11</v>
      </c>
      <c r="X139">
        <v>152</v>
      </c>
    </row>
    <row r="140" spans="1:24" ht="14.25">
      <c r="A140">
        <v>2</v>
      </c>
      <c r="B140">
        <v>229</v>
      </c>
      <c r="C140">
        <v>16.453101086748458</v>
      </c>
      <c r="D140">
        <v>47.3886593356389</v>
      </c>
      <c r="E140">
        <v>2.603</v>
      </c>
      <c r="F140">
        <v>2515866.155423684</v>
      </c>
      <c r="G140">
        <v>6861364.359864925</v>
      </c>
      <c r="H140">
        <v>186.113</v>
      </c>
      <c r="I140">
        <v>1</v>
      </c>
      <c r="K140">
        <v>190</v>
      </c>
      <c r="M140">
        <v>15.3</v>
      </c>
      <c r="N140">
        <v>1</v>
      </c>
      <c r="O140">
        <v>11</v>
      </c>
      <c r="P140">
        <v>204</v>
      </c>
      <c r="R140">
        <v>17.4</v>
      </c>
      <c r="S140">
        <v>8.25</v>
      </c>
      <c r="V140">
        <v>1</v>
      </c>
      <c r="W140">
        <v>11</v>
      </c>
      <c r="X140">
        <v>219</v>
      </c>
    </row>
    <row r="141" spans="1:24" ht="14.25">
      <c r="A141">
        <v>2</v>
      </c>
      <c r="B141">
        <v>230</v>
      </c>
      <c r="C141">
        <v>17.558077083136475</v>
      </c>
      <c r="D141">
        <v>47.987703613974254</v>
      </c>
      <c r="E141">
        <v>2.728</v>
      </c>
      <c r="F141">
        <v>2515867.411979035</v>
      </c>
      <c r="G141">
        <v>6861364.389775625</v>
      </c>
      <c r="H141">
        <v>186.238</v>
      </c>
      <c r="I141">
        <v>2</v>
      </c>
      <c r="K141">
        <v>37</v>
      </c>
      <c r="M141">
        <v>3.5</v>
      </c>
      <c r="N141">
        <v>2</v>
      </c>
      <c r="O141">
        <v>11</v>
      </c>
      <c r="P141">
        <v>46</v>
      </c>
      <c r="R141">
        <v>4.125</v>
      </c>
      <c r="S141">
        <v>1.75</v>
      </c>
      <c r="V141">
        <v>2</v>
      </c>
      <c r="W141">
        <v>11</v>
      </c>
      <c r="X141">
        <v>58</v>
      </c>
    </row>
    <row r="142" spans="1:24" ht="14.25">
      <c r="A142">
        <v>2</v>
      </c>
      <c r="B142">
        <v>225</v>
      </c>
      <c r="C142">
        <v>11.51507500427913</v>
      </c>
      <c r="D142">
        <v>48.03946146290387</v>
      </c>
      <c r="E142">
        <v>2.169</v>
      </c>
      <c r="F142">
        <v>2515862.0559992306</v>
      </c>
      <c r="G142">
        <v>6861367.188709946</v>
      </c>
      <c r="H142">
        <v>185.679</v>
      </c>
      <c r="I142">
        <v>2</v>
      </c>
      <c r="K142">
        <v>44</v>
      </c>
      <c r="M142">
        <v>4.2</v>
      </c>
      <c r="N142">
        <v>2</v>
      </c>
      <c r="O142">
        <v>11</v>
      </c>
      <c r="P142">
        <v>57</v>
      </c>
      <c r="R142">
        <v>5.4</v>
      </c>
      <c r="S142">
        <v>1.6</v>
      </c>
      <c r="V142">
        <v>2</v>
      </c>
      <c r="W142">
        <v>11</v>
      </c>
      <c r="X142">
        <v>70</v>
      </c>
    </row>
    <row r="143" spans="1:25" ht="14.25">
      <c r="A143">
        <v>2</v>
      </c>
      <c r="B143">
        <v>226</v>
      </c>
      <c r="C143">
        <v>10.079030686544446</v>
      </c>
      <c r="D143">
        <v>49.14540391959044</v>
      </c>
      <c r="E143">
        <v>2.091</v>
      </c>
      <c r="F143">
        <v>2515861.281420645</v>
      </c>
      <c r="G143">
        <v>6861368.827416758</v>
      </c>
      <c r="H143">
        <v>185.601</v>
      </c>
      <c r="I143">
        <v>1</v>
      </c>
      <c r="K143">
        <v>146</v>
      </c>
      <c r="M143">
        <v>13.2</v>
      </c>
      <c r="N143">
        <v>1</v>
      </c>
      <c r="O143">
        <v>11</v>
      </c>
      <c r="P143">
        <v>155</v>
      </c>
      <c r="R143">
        <v>15</v>
      </c>
      <c r="S143">
        <v>11.9</v>
      </c>
      <c r="V143">
        <v>1</v>
      </c>
      <c r="W143">
        <v>22</v>
      </c>
      <c r="X143">
        <v>129</v>
      </c>
      <c r="Y143" t="s">
        <v>81</v>
      </c>
    </row>
    <row r="144" spans="1:24" ht="14.25">
      <c r="A144">
        <v>2</v>
      </c>
      <c r="B144">
        <v>227</v>
      </c>
      <c r="C144">
        <v>13.542024592922463</v>
      </c>
      <c r="D144">
        <v>49.29754268647356</v>
      </c>
      <c r="E144">
        <v>2.621</v>
      </c>
      <c r="F144">
        <v>2515864.433528203</v>
      </c>
      <c r="G144">
        <v>6861367.385303399</v>
      </c>
      <c r="H144">
        <v>186.131</v>
      </c>
      <c r="I144">
        <v>1</v>
      </c>
      <c r="K144">
        <v>165</v>
      </c>
      <c r="M144">
        <v>14.4</v>
      </c>
      <c r="N144">
        <v>1</v>
      </c>
      <c r="O144">
        <v>11</v>
      </c>
      <c r="P144">
        <v>182</v>
      </c>
      <c r="R144">
        <v>16.3</v>
      </c>
      <c r="S144">
        <v>7.8</v>
      </c>
      <c r="T144">
        <v>4.175</v>
      </c>
      <c r="U144">
        <v>2.445</v>
      </c>
      <c r="V144">
        <v>1</v>
      </c>
      <c r="W144">
        <v>11</v>
      </c>
      <c r="X144">
        <v>203</v>
      </c>
    </row>
    <row r="145" spans="1:24" ht="14.25">
      <c r="A145">
        <v>3</v>
      </c>
      <c r="B145">
        <v>378</v>
      </c>
      <c r="C145">
        <v>29.10796615643055</v>
      </c>
      <c r="D145">
        <v>0.8451663955066628</v>
      </c>
      <c r="E145">
        <v>-0.4194</v>
      </c>
      <c r="F145">
        <v>2515856.218295436</v>
      </c>
      <c r="G145">
        <v>6861317.161392204</v>
      </c>
      <c r="H145">
        <v>183.0906</v>
      </c>
      <c r="I145">
        <v>1</v>
      </c>
      <c r="K145">
        <v>137</v>
      </c>
      <c r="M145">
        <v>15.5</v>
      </c>
      <c r="N145">
        <v>1</v>
      </c>
      <c r="O145">
        <v>11</v>
      </c>
      <c r="P145">
        <v>153</v>
      </c>
      <c r="R145">
        <v>17.6</v>
      </c>
      <c r="S145">
        <v>8.6</v>
      </c>
      <c r="V145">
        <v>1</v>
      </c>
      <c r="W145">
        <v>11</v>
      </c>
      <c r="X145">
        <v>170</v>
      </c>
    </row>
    <row r="146" spans="1:24" ht="14.25">
      <c r="A146">
        <v>3</v>
      </c>
      <c r="B146">
        <v>377</v>
      </c>
      <c r="C146">
        <v>29.044938547336876</v>
      </c>
      <c r="D146">
        <v>1.5341638704598988</v>
      </c>
      <c r="E146">
        <v>-0.5524</v>
      </c>
      <c r="F146">
        <v>2515856.476056742</v>
      </c>
      <c r="G146">
        <v>6861317.803458485</v>
      </c>
      <c r="H146">
        <v>182.95759999999999</v>
      </c>
      <c r="I146">
        <v>2</v>
      </c>
      <c r="K146">
        <v>35</v>
      </c>
      <c r="M146">
        <v>2.85</v>
      </c>
      <c r="N146">
        <v>2</v>
      </c>
      <c r="O146">
        <v>11</v>
      </c>
      <c r="P146">
        <v>57</v>
      </c>
      <c r="R146">
        <v>4.1066666666666665</v>
      </c>
      <c r="S146">
        <v>1.0266666666666666</v>
      </c>
      <c r="V146">
        <v>2</v>
      </c>
      <c r="W146">
        <v>11</v>
      </c>
      <c r="X146">
        <v>81</v>
      </c>
    </row>
    <row r="147" spans="1:24" ht="14.25">
      <c r="A147">
        <v>3</v>
      </c>
      <c r="B147">
        <v>380</v>
      </c>
      <c r="C147">
        <v>23.65592424619975</v>
      </c>
      <c r="D147">
        <v>1.8909479257924544</v>
      </c>
      <c r="E147">
        <v>0.893</v>
      </c>
      <c r="F147">
        <v>2515851.8412183663</v>
      </c>
      <c r="G147">
        <v>6861320.57601024</v>
      </c>
      <c r="H147">
        <v>184.403</v>
      </c>
      <c r="I147">
        <v>2</v>
      </c>
      <c r="K147">
        <v>52</v>
      </c>
      <c r="M147">
        <v>4.2</v>
      </c>
      <c r="N147">
        <v>2</v>
      </c>
      <c r="O147">
        <v>11</v>
      </c>
      <c r="P147">
        <v>64</v>
      </c>
      <c r="R147">
        <v>4.81</v>
      </c>
      <c r="S147">
        <v>0.74</v>
      </c>
      <c r="V147">
        <v>2</v>
      </c>
      <c r="W147">
        <v>11</v>
      </c>
      <c r="X147">
        <v>83</v>
      </c>
    </row>
    <row r="148" spans="1:25" ht="14.25">
      <c r="A148">
        <v>3</v>
      </c>
      <c r="B148">
        <v>382</v>
      </c>
      <c r="C148">
        <v>22.314907297105087</v>
      </c>
      <c r="D148">
        <v>2.3138941898034338</v>
      </c>
      <c r="E148">
        <v>0.81</v>
      </c>
      <c r="F148">
        <v>2515850.8400989235</v>
      </c>
      <c r="G148">
        <v>6861321.563415862</v>
      </c>
      <c r="H148">
        <v>184.32</v>
      </c>
      <c r="I148">
        <v>5</v>
      </c>
      <c r="K148">
        <v>34</v>
      </c>
      <c r="M148">
        <v>3.25</v>
      </c>
      <c r="N148">
        <v>5</v>
      </c>
      <c r="O148">
        <v>11</v>
      </c>
      <c r="P148">
        <v>37</v>
      </c>
      <c r="R148">
        <v>4.3</v>
      </c>
      <c r="S148">
        <v>1.5</v>
      </c>
      <c r="V148">
        <v>5</v>
      </c>
      <c r="W148">
        <v>12</v>
      </c>
      <c r="X148">
        <v>29</v>
      </c>
      <c r="Y148" t="s">
        <v>82</v>
      </c>
    </row>
    <row r="149" spans="1:24" ht="14.25">
      <c r="A149">
        <v>3</v>
      </c>
      <c r="B149">
        <v>385</v>
      </c>
      <c r="C149">
        <v>20.434905415262087</v>
      </c>
      <c r="D149">
        <v>2.360818855671071</v>
      </c>
      <c r="E149">
        <v>0.787</v>
      </c>
      <c r="F149">
        <v>2515849.1878734683</v>
      </c>
      <c r="G149">
        <v>6861322.461614083</v>
      </c>
      <c r="H149">
        <v>184.297</v>
      </c>
      <c r="I149">
        <v>5</v>
      </c>
      <c r="K149">
        <v>40</v>
      </c>
      <c r="M149">
        <v>6.3</v>
      </c>
      <c r="N149">
        <v>5</v>
      </c>
      <c r="O149">
        <v>11</v>
      </c>
      <c r="P149">
        <v>52</v>
      </c>
      <c r="R149">
        <v>7.8</v>
      </c>
      <c r="S149">
        <v>2.1</v>
      </c>
      <c r="V149">
        <v>5</v>
      </c>
      <c r="W149">
        <v>11</v>
      </c>
      <c r="X149">
        <v>61</v>
      </c>
    </row>
    <row r="150" spans="1:25" ht="14.25">
      <c r="A150">
        <v>3</v>
      </c>
      <c r="B150">
        <v>379</v>
      </c>
      <c r="C150">
        <v>25.82690468964921</v>
      </c>
      <c r="D150">
        <v>2.379034920251426</v>
      </c>
      <c r="E150">
        <v>0.498</v>
      </c>
      <c r="F150">
        <v>2515853.9961985005</v>
      </c>
      <c r="G150">
        <v>6861320.021532447</v>
      </c>
      <c r="H150">
        <v>184.00799999999998</v>
      </c>
      <c r="I150">
        <v>1</v>
      </c>
      <c r="J150" t="s">
        <v>61</v>
      </c>
      <c r="K150">
        <v>67</v>
      </c>
      <c r="M150">
        <v>5.5</v>
      </c>
      <c r="N150">
        <v>1</v>
      </c>
      <c r="O150">
        <v>23</v>
      </c>
      <c r="P150">
        <v>67</v>
      </c>
      <c r="V150">
        <v>1</v>
      </c>
      <c r="W150">
        <v>23</v>
      </c>
      <c r="Y150" t="s">
        <v>78</v>
      </c>
    </row>
    <row r="151" spans="1:24" ht="14.25">
      <c r="A151">
        <v>3</v>
      </c>
      <c r="B151">
        <v>383</v>
      </c>
      <c r="C151">
        <v>21.84389235087829</v>
      </c>
      <c r="D151">
        <v>2.686875315908985</v>
      </c>
      <c r="E151">
        <v>0.942</v>
      </c>
      <c r="F151">
        <v>2515850.59070504</v>
      </c>
      <c r="G151">
        <v>6861322.110016896</v>
      </c>
      <c r="H151">
        <v>184.452</v>
      </c>
      <c r="I151">
        <v>1</v>
      </c>
      <c r="K151">
        <v>186</v>
      </c>
      <c r="M151">
        <v>13.9</v>
      </c>
      <c r="N151">
        <v>1</v>
      </c>
      <c r="O151">
        <v>11</v>
      </c>
      <c r="P151">
        <v>195</v>
      </c>
      <c r="R151">
        <v>14.9</v>
      </c>
      <c r="S151">
        <v>7.8</v>
      </c>
      <c r="V151">
        <v>1</v>
      </c>
      <c r="W151">
        <v>11</v>
      </c>
      <c r="X151">
        <v>201</v>
      </c>
    </row>
    <row r="152" spans="1:24" ht="14.25">
      <c r="A152">
        <v>3</v>
      </c>
      <c r="B152">
        <v>384</v>
      </c>
      <c r="C152">
        <v>21.26388209308425</v>
      </c>
      <c r="D152">
        <v>2.9428520743338344</v>
      </c>
      <c r="E152">
        <v>0.816</v>
      </c>
      <c r="F152">
        <v>2515850.1909813904</v>
      </c>
      <c r="G152">
        <v>6861322.602111403</v>
      </c>
      <c r="H152">
        <v>184.326</v>
      </c>
      <c r="I152">
        <v>5</v>
      </c>
      <c r="K152">
        <v>33</v>
      </c>
      <c r="N152">
        <v>5</v>
      </c>
      <c r="O152">
        <v>11</v>
      </c>
      <c r="P152">
        <v>40</v>
      </c>
      <c r="R152">
        <v>5.5</v>
      </c>
      <c r="S152">
        <v>1.9</v>
      </c>
      <c r="V152">
        <v>5</v>
      </c>
      <c r="W152">
        <v>11</v>
      </c>
      <c r="X152">
        <v>44</v>
      </c>
    </row>
    <row r="153" spans="1:24" ht="14.25">
      <c r="A153">
        <v>3</v>
      </c>
      <c r="B153">
        <v>375</v>
      </c>
      <c r="C153">
        <v>27.980766922697875</v>
      </c>
      <c r="D153">
        <v>5.8171212311294145</v>
      </c>
      <c r="E153">
        <v>0.222</v>
      </c>
      <c r="F153">
        <v>2515857.4797969493</v>
      </c>
      <c r="G153">
        <v>6861322.1009799335</v>
      </c>
      <c r="H153">
        <v>183.732</v>
      </c>
      <c r="I153">
        <v>3</v>
      </c>
      <c r="K153">
        <v>35</v>
      </c>
      <c r="M153">
        <v>5.7</v>
      </c>
      <c r="N153">
        <v>3</v>
      </c>
      <c r="O153">
        <v>11</v>
      </c>
      <c r="P153">
        <v>44</v>
      </c>
      <c r="Q153" t="s">
        <v>41</v>
      </c>
      <c r="R153">
        <v>6.6</v>
      </c>
      <c r="S153">
        <v>2.7</v>
      </c>
      <c r="V153">
        <v>3</v>
      </c>
      <c r="W153">
        <v>11</v>
      </c>
      <c r="X153">
        <v>54</v>
      </c>
    </row>
    <row r="154" spans="1:24" ht="14.25">
      <c r="A154">
        <v>3</v>
      </c>
      <c r="B154">
        <v>388</v>
      </c>
      <c r="C154">
        <v>23.34575165924355</v>
      </c>
      <c r="D154">
        <v>6.197935500223207</v>
      </c>
      <c r="E154">
        <v>0.995</v>
      </c>
      <c r="F154">
        <v>2515853.527125013</v>
      </c>
      <c r="G154">
        <v>6861324.5514432695</v>
      </c>
      <c r="H154">
        <v>184.505</v>
      </c>
      <c r="I154">
        <v>1</v>
      </c>
      <c r="K154">
        <v>166</v>
      </c>
      <c r="M154">
        <v>12.5</v>
      </c>
      <c r="N154">
        <v>1</v>
      </c>
      <c r="O154">
        <v>11</v>
      </c>
      <c r="P154">
        <v>177</v>
      </c>
      <c r="Q154" t="s">
        <v>41</v>
      </c>
      <c r="R154">
        <v>14.3</v>
      </c>
      <c r="S154">
        <v>6.4</v>
      </c>
      <c r="V154">
        <v>1</v>
      </c>
      <c r="W154">
        <v>11</v>
      </c>
      <c r="X154">
        <v>190</v>
      </c>
    </row>
    <row r="155" spans="1:24" ht="14.25">
      <c r="A155">
        <v>3</v>
      </c>
      <c r="B155">
        <v>374</v>
      </c>
      <c r="C155">
        <v>28.456723284640688</v>
      </c>
      <c r="D155">
        <v>6.9061403042067235</v>
      </c>
      <c r="E155">
        <v>0.143</v>
      </c>
      <c r="F155">
        <v>2515858.3995964895</v>
      </c>
      <c r="G155">
        <v>6861322.85361916</v>
      </c>
      <c r="H155">
        <v>183.653</v>
      </c>
      <c r="I155">
        <v>1</v>
      </c>
      <c r="K155">
        <v>143</v>
      </c>
      <c r="M155">
        <v>13.8</v>
      </c>
      <c r="N155">
        <v>1</v>
      </c>
      <c r="O155">
        <v>11</v>
      </c>
      <c r="P155">
        <v>161</v>
      </c>
      <c r="R155">
        <v>16.1</v>
      </c>
      <c r="S155">
        <v>7.2</v>
      </c>
      <c r="V155">
        <v>1</v>
      </c>
      <c r="W155">
        <v>11</v>
      </c>
      <c r="X155">
        <v>175</v>
      </c>
    </row>
    <row r="156" spans="1:24" ht="14.25">
      <c r="A156">
        <v>3</v>
      </c>
      <c r="B156">
        <v>389</v>
      </c>
      <c r="C156">
        <v>22.165655008150363</v>
      </c>
      <c r="D156">
        <v>8.609888214120941</v>
      </c>
      <c r="E156">
        <v>0.868</v>
      </c>
      <c r="F156">
        <v>2515853.5753406384</v>
      </c>
      <c r="G156">
        <v>6861327.23618148</v>
      </c>
      <c r="H156">
        <v>184.378</v>
      </c>
      <c r="I156">
        <v>1</v>
      </c>
      <c r="K156">
        <v>158</v>
      </c>
      <c r="M156">
        <v>13</v>
      </c>
      <c r="N156">
        <v>1</v>
      </c>
      <c r="O156">
        <v>11</v>
      </c>
      <c r="P156">
        <v>179</v>
      </c>
      <c r="Q156" t="s">
        <v>41</v>
      </c>
      <c r="R156">
        <v>16</v>
      </c>
      <c r="S156">
        <v>8.1</v>
      </c>
      <c r="V156">
        <v>1</v>
      </c>
      <c r="W156">
        <v>11</v>
      </c>
      <c r="X156">
        <v>201</v>
      </c>
    </row>
    <row r="157" spans="1:24" ht="14.25">
      <c r="A157">
        <v>3</v>
      </c>
      <c r="B157">
        <v>372</v>
      </c>
      <c r="C157">
        <v>29.767636769593302</v>
      </c>
      <c r="D157">
        <v>9.065192835982963</v>
      </c>
      <c r="E157">
        <v>0.0006</v>
      </c>
      <c r="F157">
        <v>2515860.550133845</v>
      </c>
      <c r="G157">
        <v>6861324.178455408</v>
      </c>
      <c r="H157">
        <v>183.51059999999998</v>
      </c>
      <c r="I157">
        <v>3</v>
      </c>
      <c r="K157">
        <v>44</v>
      </c>
      <c r="M157">
        <v>6.9</v>
      </c>
      <c r="N157">
        <v>3</v>
      </c>
      <c r="O157">
        <v>11</v>
      </c>
      <c r="P157">
        <v>53</v>
      </c>
      <c r="Q157" t="s">
        <v>41</v>
      </c>
      <c r="R157">
        <v>8.3</v>
      </c>
      <c r="S157">
        <v>3.2</v>
      </c>
      <c r="V157">
        <v>3</v>
      </c>
      <c r="W157">
        <v>11</v>
      </c>
      <c r="X157">
        <v>62</v>
      </c>
    </row>
    <row r="158" spans="1:24" ht="14.25">
      <c r="A158">
        <v>3</v>
      </c>
      <c r="B158">
        <v>373</v>
      </c>
      <c r="C158">
        <v>27.586626352799325</v>
      </c>
      <c r="D158">
        <v>9.325105440210185</v>
      </c>
      <c r="E158">
        <v>0.178</v>
      </c>
      <c r="F158">
        <v>2515858.726972308</v>
      </c>
      <c r="G158">
        <v>6861325.403381124</v>
      </c>
      <c r="H158">
        <v>183.688</v>
      </c>
      <c r="I158">
        <v>1</v>
      </c>
      <c r="K158">
        <v>132</v>
      </c>
      <c r="M158">
        <v>13.4</v>
      </c>
      <c r="N158">
        <v>1</v>
      </c>
      <c r="O158">
        <v>11</v>
      </c>
      <c r="P158">
        <v>149</v>
      </c>
      <c r="Q158" t="s">
        <v>41</v>
      </c>
      <c r="R158">
        <v>14.9</v>
      </c>
      <c r="S158">
        <v>9.2</v>
      </c>
      <c r="T158">
        <v>3.145</v>
      </c>
      <c r="U158">
        <v>2.68</v>
      </c>
      <c r="V158">
        <v>1</v>
      </c>
      <c r="W158">
        <v>11</v>
      </c>
      <c r="X158">
        <v>162</v>
      </c>
    </row>
    <row r="159" spans="1:24" ht="14.25">
      <c r="A159">
        <v>3</v>
      </c>
      <c r="B159">
        <v>21</v>
      </c>
      <c r="C159">
        <v>24.188586724985097</v>
      </c>
      <c r="D159">
        <v>10.313969277047256</v>
      </c>
      <c r="E159">
        <v>0.951</v>
      </c>
      <c r="F159">
        <v>2515856.152465806</v>
      </c>
      <c r="G159">
        <v>6861327.831640021</v>
      </c>
      <c r="H159">
        <v>184.46099999999998</v>
      </c>
      <c r="I159">
        <v>2</v>
      </c>
      <c r="K159">
        <v>48</v>
      </c>
      <c r="M159">
        <v>2.75</v>
      </c>
      <c r="N159">
        <v>2</v>
      </c>
      <c r="O159">
        <v>11</v>
      </c>
      <c r="P159">
        <v>58</v>
      </c>
      <c r="R159">
        <v>3.87</v>
      </c>
      <c r="S159">
        <v>2.2933333333333334</v>
      </c>
      <c r="V159">
        <v>2</v>
      </c>
      <c r="W159">
        <v>11</v>
      </c>
      <c r="X159">
        <v>78</v>
      </c>
    </row>
    <row r="160" spans="1:24" ht="14.25">
      <c r="A160">
        <v>3</v>
      </c>
      <c r="B160">
        <v>28</v>
      </c>
      <c r="C160">
        <v>25.26157450236892</v>
      </c>
      <c r="D160">
        <v>10.619012273336178</v>
      </c>
      <c r="E160">
        <v>0.856</v>
      </c>
      <c r="F160">
        <v>2515857.246614048</v>
      </c>
      <c r="G160">
        <v>6861327.614399084</v>
      </c>
      <c r="H160">
        <v>184.36599999999999</v>
      </c>
      <c r="I160">
        <v>1</v>
      </c>
      <c r="K160">
        <v>129</v>
      </c>
      <c r="M160">
        <v>11</v>
      </c>
      <c r="N160">
        <v>1</v>
      </c>
      <c r="O160">
        <v>11</v>
      </c>
      <c r="P160">
        <v>140</v>
      </c>
      <c r="R160">
        <v>14.4</v>
      </c>
      <c r="S160">
        <v>10.7</v>
      </c>
      <c r="V160">
        <v>1</v>
      </c>
      <c r="W160">
        <v>11</v>
      </c>
      <c r="X160">
        <v>147</v>
      </c>
    </row>
    <row r="161" spans="1:24" ht="14.25">
      <c r="A161">
        <v>3</v>
      </c>
      <c r="B161">
        <v>29</v>
      </c>
      <c r="C161">
        <v>29.75455646666457</v>
      </c>
      <c r="D161">
        <v>11.06919231344679</v>
      </c>
      <c r="E161">
        <v>0.238</v>
      </c>
      <c r="F161">
        <v>2515861.4514013478</v>
      </c>
      <c r="G161">
        <v>6861325.968400068</v>
      </c>
      <c r="H161">
        <v>183.748</v>
      </c>
      <c r="I161">
        <v>1</v>
      </c>
      <c r="K161">
        <v>122</v>
      </c>
      <c r="M161">
        <v>11.5</v>
      </c>
      <c r="N161">
        <v>1</v>
      </c>
      <c r="O161">
        <v>11</v>
      </c>
      <c r="P161">
        <v>134</v>
      </c>
      <c r="R161">
        <v>13.2</v>
      </c>
      <c r="S161">
        <v>7.5</v>
      </c>
      <c r="V161">
        <v>1</v>
      </c>
      <c r="W161">
        <v>11</v>
      </c>
      <c r="X161">
        <v>145</v>
      </c>
    </row>
    <row r="162" spans="1:24" ht="14.25">
      <c r="A162">
        <v>3</v>
      </c>
      <c r="B162">
        <v>454</v>
      </c>
      <c r="C162">
        <v>28.681521845899564</v>
      </c>
      <c r="D162">
        <v>11.933149316219328</v>
      </c>
      <c r="E162">
        <v>0.493</v>
      </c>
      <c r="F162">
        <v>2515860.889743401</v>
      </c>
      <c r="G162">
        <v>6861327.226321112</v>
      </c>
      <c r="H162">
        <v>184.003</v>
      </c>
      <c r="I162">
        <v>3</v>
      </c>
      <c r="K162">
        <v>28</v>
      </c>
      <c r="M162">
        <v>4.6</v>
      </c>
      <c r="N162">
        <v>3</v>
      </c>
      <c r="O162">
        <v>11</v>
      </c>
      <c r="P162">
        <v>38</v>
      </c>
      <c r="R162">
        <v>6.2</v>
      </c>
      <c r="S162">
        <v>2.3</v>
      </c>
      <c r="V162">
        <v>3</v>
      </c>
      <c r="W162">
        <v>11</v>
      </c>
      <c r="X162">
        <v>44</v>
      </c>
    </row>
    <row r="163" spans="1:24" ht="14.25">
      <c r="A163">
        <v>3</v>
      </c>
      <c r="B163">
        <v>27</v>
      </c>
      <c r="C163">
        <v>25.958506580910182</v>
      </c>
      <c r="D163">
        <v>12.31404020169021</v>
      </c>
      <c r="E163">
        <v>0.889</v>
      </c>
      <c r="F163">
        <v>2515858.6391932485</v>
      </c>
      <c r="G163">
        <v>6861328.805850791</v>
      </c>
      <c r="H163">
        <v>184.399</v>
      </c>
      <c r="I163">
        <v>2</v>
      </c>
      <c r="K163">
        <v>45</v>
      </c>
      <c r="M163">
        <v>3.5</v>
      </c>
      <c r="N163">
        <v>2</v>
      </c>
      <c r="O163">
        <v>11</v>
      </c>
      <c r="P163">
        <v>61</v>
      </c>
      <c r="R163">
        <v>4.185</v>
      </c>
      <c r="S163">
        <v>0.62</v>
      </c>
      <c r="V163">
        <v>2</v>
      </c>
      <c r="W163">
        <v>11</v>
      </c>
      <c r="X163">
        <v>83</v>
      </c>
    </row>
    <row r="164" spans="1:28" ht="14.25">
      <c r="A164">
        <v>3</v>
      </c>
      <c r="B164">
        <v>19</v>
      </c>
      <c r="C164">
        <v>22.14948542630764</v>
      </c>
      <c r="D164">
        <v>12.841887569582026</v>
      </c>
      <c r="E164">
        <v>1.201</v>
      </c>
      <c r="F164">
        <v>2515855.488812024</v>
      </c>
      <c r="G164">
        <v>6861331.010927466</v>
      </c>
      <c r="H164">
        <v>184.71099999999998</v>
      </c>
      <c r="I164">
        <v>1</v>
      </c>
      <c r="K164">
        <v>149</v>
      </c>
      <c r="M164">
        <v>14.2</v>
      </c>
      <c r="N164">
        <v>1</v>
      </c>
      <c r="O164">
        <v>11</v>
      </c>
      <c r="P164">
        <v>160</v>
      </c>
      <c r="R164">
        <v>16</v>
      </c>
      <c r="S164">
        <v>10.8</v>
      </c>
      <c r="V164">
        <v>1</v>
      </c>
      <c r="W164">
        <v>11</v>
      </c>
      <c r="X164">
        <v>173</v>
      </c>
      <c r="Z164">
        <v>17.8</v>
      </c>
      <c r="AA164">
        <v>11.7</v>
      </c>
      <c r="AB164">
        <v>4.07</v>
      </c>
    </row>
    <row r="165" spans="1:28" ht="14.25">
      <c r="A165">
        <v>3</v>
      </c>
      <c r="B165">
        <v>30</v>
      </c>
      <c r="C165">
        <v>29.27646650691938</v>
      </c>
      <c r="D165">
        <v>13.314173157550108</v>
      </c>
      <c r="E165">
        <v>0.65</v>
      </c>
      <c r="F165">
        <v>2515862.0484891343</v>
      </c>
      <c r="G165">
        <v>6861328.184702208</v>
      </c>
      <c r="H165">
        <v>184.16</v>
      </c>
      <c r="I165">
        <v>1</v>
      </c>
      <c r="K165">
        <v>142</v>
      </c>
      <c r="M165">
        <v>13</v>
      </c>
      <c r="N165">
        <v>1</v>
      </c>
      <c r="O165">
        <v>11</v>
      </c>
      <c r="P165">
        <v>161</v>
      </c>
      <c r="R165">
        <v>14.3</v>
      </c>
      <c r="S165">
        <v>8.4</v>
      </c>
      <c r="V165">
        <v>1</v>
      </c>
      <c r="W165">
        <v>11</v>
      </c>
      <c r="X165">
        <v>180</v>
      </c>
      <c r="Z165">
        <v>16.6</v>
      </c>
      <c r="AA165">
        <v>9</v>
      </c>
      <c r="AB165">
        <v>5.27</v>
      </c>
    </row>
    <row r="166" spans="1:28" ht="14.25">
      <c r="A166">
        <v>3</v>
      </c>
      <c r="B166">
        <v>22</v>
      </c>
      <c r="C166">
        <v>24.746456813295197</v>
      </c>
      <c r="D166">
        <v>13.555991634244824</v>
      </c>
      <c r="E166">
        <v>1.107</v>
      </c>
      <c r="F166">
        <v>2515858.1259756754</v>
      </c>
      <c r="G166">
        <v>6861330.463594959</v>
      </c>
      <c r="H166">
        <v>184.617</v>
      </c>
      <c r="I166">
        <v>1</v>
      </c>
      <c r="K166">
        <v>153</v>
      </c>
      <c r="M166">
        <v>12.5</v>
      </c>
      <c r="N166">
        <v>1</v>
      </c>
      <c r="O166">
        <v>11</v>
      </c>
      <c r="P166">
        <v>167</v>
      </c>
      <c r="R166">
        <v>14.4</v>
      </c>
      <c r="S166">
        <v>9</v>
      </c>
      <c r="V166">
        <v>1</v>
      </c>
      <c r="W166">
        <v>11</v>
      </c>
      <c r="X166">
        <v>183</v>
      </c>
      <c r="Z166">
        <v>16.8</v>
      </c>
      <c r="AA166">
        <v>10.4</v>
      </c>
      <c r="AB166">
        <v>4.31</v>
      </c>
    </row>
    <row r="167" spans="1:28" ht="14.25">
      <c r="A167">
        <v>3</v>
      </c>
      <c r="B167">
        <v>25</v>
      </c>
      <c r="C167">
        <v>28.00240732259234</v>
      </c>
      <c r="D167">
        <v>14.79112210549378</v>
      </c>
      <c r="E167">
        <v>1.13</v>
      </c>
      <c r="F167">
        <v>2515861.587121906</v>
      </c>
      <c r="G167">
        <v>6861330.079892247</v>
      </c>
      <c r="H167">
        <v>184.64</v>
      </c>
      <c r="I167">
        <v>1</v>
      </c>
      <c r="K167">
        <v>139</v>
      </c>
      <c r="L167">
        <v>13</v>
      </c>
      <c r="M167">
        <v>14.6</v>
      </c>
      <c r="N167">
        <v>1</v>
      </c>
      <c r="O167">
        <v>11</v>
      </c>
      <c r="P167">
        <v>159</v>
      </c>
      <c r="R167">
        <v>16.9</v>
      </c>
      <c r="S167">
        <v>9.1</v>
      </c>
      <c r="V167">
        <v>1</v>
      </c>
      <c r="W167">
        <v>11</v>
      </c>
      <c r="X167">
        <v>185</v>
      </c>
      <c r="Z167">
        <v>18.5</v>
      </c>
      <c r="AA167">
        <v>10.8</v>
      </c>
      <c r="AB167">
        <v>5.84</v>
      </c>
    </row>
    <row r="168" spans="1:28" ht="14.25">
      <c r="A168">
        <v>3</v>
      </c>
      <c r="B168">
        <v>18</v>
      </c>
      <c r="C168">
        <v>22.45239386308234</v>
      </c>
      <c r="D168">
        <v>15.126899709359561</v>
      </c>
      <c r="E168">
        <v>1.348</v>
      </c>
      <c r="F168">
        <v>2515856.799390636</v>
      </c>
      <c r="G168">
        <v>6861332.907086135</v>
      </c>
      <c r="H168">
        <v>184.858</v>
      </c>
      <c r="I168">
        <v>1</v>
      </c>
      <c r="K168">
        <v>129</v>
      </c>
      <c r="L168">
        <v>4</v>
      </c>
      <c r="M168">
        <v>12.5</v>
      </c>
      <c r="N168">
        <v>1</v>
      </c>
      <c r="O168">
        <v>11</v>
      </c>
      <c r="P168">
        <v>147</v>
      </c>
      <c r="R168">
        <v>14.6</v>
      </c>
      <c r="S168">
        <v>8</v>
      </c>
      <c r="V168">
        <v>1</v>
      </c>
      <c r="W168">
        <v>11</v>
      </c>
      <c r="X168">
        <v>158</v>
      </c>
      <c r="Z168">
        <v>16.4</v>
      </c>
      <c r="AA168">
        <v>9.6</v>
      </c>
      <c r="AB168">
        <v>4.13</v>
      </c>
    </row>
    <row r="169" spans="1:28" ht="14.25">
      <c r="A169">
        <v>3</v>
      </c>
      <c r="B169">
        <v>23</v>
      </c>
      <c r="C169">
        <v>25.278313036947054</v>
      </c>
      <c r="D169">
        <v>17.144012949310106</v>
      </c>
      <c r="E169">
        <v>1.331</v>
      </c>
      <c r="F169">
        <v>2515860.233945733</v>
      </c>
      <c r="G169">
        <v>6861333.415413082</v>
      </c>
      <c r="H169">
        <v>184.84099999999998</v>
      </c>
      <c r="I169">
        <v>1</v>
      </c>
      <c r="K169">
        <v>118</v>
      </c>
      <c r="M169">
        <v>11.09</v>
      </c>
      <c r="N169">
        <v>1</v>
      </c>
      <c r="O169">
        <v>11</v>
      </c>
      <c r="P169">
        <v>122</v>
      </c>
      <c r="Q169" t="s">
        <v>42</v>
      </c>
      <c r="R169">
        <v>12.7</v>
      </c>
      <c r="S169">
        <v>10.2</v>
      </c>
      <c r="V169">
        <v>1</v>
      </c>
      <c r="W169">
        <v>13</v>
      </c>
      <c r="X169">
        <v>120</v>
      </c>
      <c r="Y169" t="s">
        <v>83</v>
      </c>
      <c r="Z169">
        <v>13.5</v>
      </c>
      <c r="AA169">
        <v>12.3</v>
      </c>
      <c r="AB169">
        <v>2.05</v>
      </c>
    </row>
    <row r="170" spans="1:28" ht="14.25">
      <c r="A170">
        <v>3</v>
      </c>
      <c r="B170">
        <v>24</v>
      </c>
      <c r="C170">
        <v>26.865311993818423</v>
      </c>
      <c r="D170">
        <v>17.170076542485067</v>
      </c>
      <c r="E170">
        <v>1.377</v>
      </c>
      <c r="F170">
        <v>2515861.6585856625</v>
      </c>
      <c r="G170">
        <v>6861332.715665934</v>
      </c>
      <c r="H170">
        <v>184.887</v>
      </c>
      <c r="I170">
        <v>1</v>
      </c>
      <c r="K170">
        <v>180</v>
      </c>
      <c r="M170">
        <v>15.2</v>
      </c>
      <c r="N170">
        <v>1</v>
      </c>
      <c r="O170">
        <v>11</v>
      </c>
      <c r="P170">
        <v>198</v>
      </c>
      <c r="R170">
        <v>19.3</v>
      </c>
      <c r="S170">
        <v>8.8</v>
      </c>
      <c r="T170">
        <v>3.485</v>
      </c>
      <c r="U170">
        <v>2.935</v>
      </c>
      <c r="V170">
        <v>1</v>
      </c>
      <c r="W170">
        <v>11</v>
      </c>
      <c r="X170">
        <v>215</v>
      </c>
      <c r="Z170">
        <v>20.3</v>
      </c>
      <c r="AA170">
        <v>11</v>
      </c>
      <c r="AB170">
        <v>5.25</v>
      </c>
    </row>
    <row r="171" spans="1:24" ht="14.25">
      <c r="A171">
        <v>3</v>
      </c>
      <c r="B171">
        <v>453</v>
      </c>
      <c r="C171">
        <v>28.439300612297878</v>
      </c>
      <c r="D171">
        <v>17.454139614525644</v>
      </c>
      <c r="E171">
        <v>1.287</v>
      </c>
      <c r="F171">
        <v>2515863.189173971</v>
      </c>
      <c r="G171">
        <v>6861332.251520019</v>
      </c>
      <c r="H171">
        <v>184.797</v>
      </c>
      <c r="I171">
        <v>3</v>
      </c>
      <c r="K171">
        <v>37</v>
      </c>
      <c r="M171">
        <v>5</v>
      </c>
      <c r="N171">
        <v>3</v>
      </c>
      <c r="O171">
        <v>11</v>
      </c>
      <c r="P171">
        <v>43</v>
      </c>
      <c r="Q171" t="s">
        <v>43</v>
      </c>
      <c r="R171">
        <v>6.4</v>
      </c>
      <c r="S171">
        <v>2.2</v>
      </c>
      <c r="V171">
        <v>3</v>
      </c>
      <c r="W171">
        <v>11</v>
      </c>
      <c r="X171">
        <v>52</v>
      </c>
    </row>
    <row r="172" spans="1:28" ht="14.25">
      <c r="A172">
        <v>3</v>
      </c>
      <c r="B172">
        <v>17</v>
      </c>
      <c r="C172">
        <v>22.52625185024029</v>
      </c>
      <c r="D172">
        <v>18.670902671792437</v>
      </c>
      <c r="E172">
        <v>1.332</v>
      </c>
      <c r="F172">
        <v>2515858.479592463</v>
      </c>
      <c r="G172">
        <v>6861336.028357322</v>
      </c>
      <c r="H172">
        <v>184.84199999999998</v>
      </c>
      <c r="I172">
        <v>1</v>
      </c>
      <c r="K172">
        <v>144</v>
      </c>
      <c r="M172">
        <v>12.25</v>
      </c>
      <c r="N172">
        <v>1</v>
      </c>
      <c r="O172">
        <v>11</v>
      </c>
      <c r="P172">
        <v>159</v>
      </c>
      <c r="R172">
        <v>14.4</v>
      </c>
      <c r="S172">
        <v>8</v>
      </c>
      <c r="V172">
        <v>1</v>
      </c>
      <c r="W172">
        <v>11</v>
      </c>
      <c r="X172">
        <v>176</v>
      </c>
      <c r="Z172">
        <v>16.3</v>
      </c>
      <c r="AA172">
        <v>9.3</v>
      </c>
      <c r="AB172">
        <v>5.05</v>
      </c>
    </row>
    <row r="173" spans="1:28" ht="14.25">
      <c r="A173">
        <v>3</v>
      </c>
      <c r="B173">
        <v>32</v>
      </c>
      <c r="C173">
        <v>27.23924050627091</v>
      </c>
      <c r="D173">
        <v>18.95409152772904</v>
      </c>
      <c r="E173">
        <v>1.342</v>
      </c>
      <c r="F173">
        <v>2515862.804160553</v>
      </c>
      <c r="G173">
        <v>6861334.133477688</v>
      </c>
      <c r="H173">
        <v>184.852</v>
      </c>
      <c r="I173">
        <v>1</v>
      </c>
      <c r="K173">
        <v>131</v>
      </c>
      <c r="M173">
        <v>11.5</v>
      </c>
      <c r="N173">
        <v>1</v>
      </c>
      <c r="O173">
        <v>11</v>
      </c>
      <c r="P173">
        <v>146</v>
      </c>
      <c r="R173">
        <v>13.5</v>
      </c>
      <c r="S173">
        <v>9.1</v>
      </c>
      <c r="V173">
        <v>1</v>
      </c>
      <c r="W173">
        <v>12</v>
      </c>
      <c r="X173">
        <v>155</v>
      </c>
      <c r="Y173" t="s">
        <v>84</v>
      </c>
      <c r="Z173">
        <v>14.2</v>
      </c>
      <c r="AA173">
        <v>9.6</v>
      </c>
      <c r="AB173">
        <v>4.79</v>
      </c>
    </row>
    <row r="174" spans="1:24" ht="14.25">
      <c r="A174">
        <v>3</v>
      </c>
      <c r="B174">
        <v>65</v>
      </c>
      <c r="C174">
        <v>20.364161771633125</v>
      </c>
      <c r="D174">
        <v>20.91881603577879</v>
      </c>
      <c r="E174">
        <v>1.282</v>
      </c>
      <c r="F174">
        <v>2515857.5788976746</v>
      </c>
      <c r="G174">
        <v>6861339.014407707</v>
      </c>
      <c r="H174">
        <v>184.792</v>
      </c>
      <c r="I174">
        <v>1</v>
      </c>
      <c r="K174">
        <v>160</v>
      </c>
      <c r="M174">
        <v>13.5</v>
      </c>
      <c r="N174">
        <v>1</v>
      </c>
      <c r="O174">
        <v>11</v>
      </c>
      <c r="P174">
        <v>175</v>
      </c>
      <c r="R174">
        <v>15.1</v>
      </c>
      <c r="S174">
        <v>8.1</v>
      </c>
      <c r="V174">
        <v>1</v>
      </c>
      <c r="W174">
        <v>11</v>
      </c>
      <c r="X174">
        <v>192</v>
      </c>
    </row>
    <row r="175" spans="1:28" ht="14.25">
      <c r="A175">
        <v>3</v>
      </c>
      <c r="B175">
        <v>50</v>
      </c>
      <c r="C175">
        <v>28.431133715227638</v>
      </c>
      <c r="D175">
        <v>21.619139290611134</v>
      </c>
      <c r="E175">
        <v>1.726</v>
      </c>
      <c r="F175">
        <v>2515865.0792480856</v>
      </c>
      <c r="G175">
        <v>6861335.96297645</v>
      </c>
      <c r="H175">
        <v>185.236</v>
      </c>
      <c r="I175">
        <v>1</v>
      </c>
      <c r="K175">
        <v>153</v>
      </c>
      <c r="M175">
        <v>11.9</v>
      </c>
      <c r="N175">
        <v>1</v>
      </c>
      <c r="O175">
        <v>11</v>
      </c>
      <c r="P175">
        <v>175</v>
      </c>
      <c r="Q175" t="s">
        <v>44</v>
      </c>
      <c r="R175">
        <v>14.1</v>
      </c>
      <c r="S175">
        <v>7.1</v>
      </c>
      <c r="V175">
        <v>1</v>
      </c>
      <c r="W175">
        <v>11</v>
      </c>
      <c r="X175">
        <v>200</v>
      </c>
      <c r="Z175">
        <v>16</v>
      </c>
      <c r="AA175">
        <v>10.3</v>
      </c>
      <c r="AB175">
        <v>6.13</v>
      </c>
    </row>
    <row r="176" spans="1:28" ht="14.25">
      <c r="A176">
        <v>3</v>
      </c>
      <c r="B176">
        <v>61</v>
      </c>
      <c r="C176">
        <v>25.016112119524177</v>
      </c>
      <c r="D176">
        <v>22.158002446596928</v>
      </c>
      <c r="E176">
        <v>1.553</v>
      </c>
      <c r="F176">
        <v>2515862.2846284993</v>
      </c>
      <c r="G176">
        <v>6861337.998375027</v>
      </c>
      <c r="H176">
        <v>185.063</v>
      </c>
      <c r="I176">
        <v>1</v>
      </c>
      <c r="K176">
        <v>96</v>
      </c>
      <c r="M176">
        <v>10.7</v>
      </c>
      <c r="N176">
        <v>1</v>
      </c>
      <c r="O176">
        <v>11</v>
      </c>
      <c r="P176">
        <v>115</v>
      </c>
      <c r="R176">
        <v>12.5</v>
      </c>
      <c r="S176">
        <v>8</v>
      </c>
      <c r="V176">
        <v>1</v>
      </c>
      <c r="W176">
        <v>11</v>
      </c>
      <c r="X176">
        <v>135</v>
      </c>
      <c r="Z176">
        <v>14.9</v>
      </c>
      <c r="AA176">
        <v>9.8</v>
      </c>
      <c r="AB176">
        <v>6.72</v>
      </c>
    </row>
    <row r="177" spans="1:28" ht="14.25">
      <c r="A177">
        <v>3</v>
      </c>
      <c r="B177">
        <v>53</v>
      </c>
      <c r="C177">
        <v>28.837973068951214</v>
      </c>
      <c r="D177">
        <v>25.62815559642255</v>
      </c>
      <c r="E177">
        <v>1.726</v>
      </c>
      <c r="F177">
        <v>2515867.267708649</v>
      </c>
      <c r="G177">
        <v>6861339.346520504</v>
      </c>
      <c r="H177">
        <v>185.236</v>
      </c>
      <c r="I177">
        <v>1</v>
      </c>
      <c r="K177">
        <v>145</v>
      </c>
      <c r="M177">
        <v>13.75</v>
      </c>
      <c r="N177">
        <v>1</v>
      </c>
      <c r="O177">
        <v>11</v>
      </c>
      <c r="P177">
        <v>166</v>
      </c>
      <c r="R177">
        <v>15.7</v>
      </c>
      <c r="S177">
        <v>8.8</v>
      </c>
      <c r="V177">
        <v>1</v>
      </c>
      <c r="W177">
        <v>11</v>
      </c>
      <c r="X177">
        <v>188</v>
      </c>
      <c r="Z177">
        <v>16.6</v>
      </c>
      <c r="AA177">
        <v>9.7</v>
      </c>
      <c r="AB177">
        <v>5.47</v>
      </c>
    </row>
    <row r="178" spans="1:28" ht="14.25">
      <c r="A178">
        <v>3</v>
      </c>
      <c r="B178">
        <v>60</v>
      </c>
      <c r="C178">
        <v>23.93895616278444</v>
      </c>
      <c r="D178">
        <v>26.04995928665311</v>
      </c>
      <c r="E178">
        <v>1.612</v>
      </c>
      <c r="F178">
        <v>2515863.098691592</v>
      </c>
      <c r="G178">
        <v>6861341.9537377525</v>
      </c>
      <c r="H178">
        <v>185.12199999999999</v>
      </c>
      <c r="I178">
        <v>1</v>
      </c>
      <c r="K178">
        <v>190</v>
      </c>
      <c r="M178">
        <v>14.1</v>
      </c>
      <c r="N178">
        <v>1</v>
      </c>
      <c r="O178">
        <v>11</v>
      </c>
      <c r="P178">
        <v>212</v>
      </c>
      <c r="R178">
        <v>16.5</v>
      </c>
      <c r="S178">
        <v>7.7</v>
      </c>
      <c r="V178">
        <v>1</v>
      </c>
      <c r="W178">
        <v>12</v>
      </c>
      <c r="X178">
        <v>235</v>
      </c>
      <c r="Y178" t="s">
        <v>85</v>
      </c>
      <c r="Z178">
        <v>18.3</v>
      </c>
      <c r="AA178">
        <v>8.1</v>
      </c>
      <c r="AB178">
        <v>7</v>
      </c>
    </row>
    <row r="179" spans="1:24" ht="14.25">
      <c r="A179">
        <v>3</v>
      </c>
      <c r="B179">
        <v>458</v>
      </c>
      <c r="C179">
        <v>20.493912487803925</v>
      </c>
      <c r="D179">
        <v>27.139821240056726</v>
      </c>
      <c r="E179">
        <v>1.359</v>
      </c>
      <c r="F179">
        <v>2515860.5283506624</v>
      </c>
      <c r="G179">
        <v>6861344.493318919</v>
      </c>
      <c r="H179">
        <v>184.869</v>
      </c>
      <c r="I179">
        <v>3</v>
      </c>
      <c r="K179">
        <v>41</v>
      </c>
      <c r="N179">
        <v>3</v>
      </c>
      <c r="O179">
        <v>11</v>
      </c>
      <c r="P179">
        <v>51</v>
      </c>
      <c r="Q179" t="s">
        <v>41</v>
      </c>
      <c r="R179">
        <v>6.6</v>
      </c>
      <c r="S179">
        <v>2.4</v>
      </c>
      <c r="V179">
        <v>4</v>
      </c>
      <c r="W179">
        <v>11</v>
      </c>
      <c r="X179">
        <v>66</v>
      </c>
    </row>
    <row r="180" spans="1:28" ht="14.25">
      <c r="A180">
        <v>3</v>
      </c>
      <c r="B180">
        <v>56</v>
      </c>
      <c r="C180">
        <v>29.333868602603694</v>
      </c>
      <c r="D180">
        <v>28.235175469707663</v>
      </c>
      <c r="E180">
        <v>1.826</v>
      </c>
      <c r="F180">
        <v>2515868.896775829</v>
      </c>
      <c r="G180">
        <v>6861341.4414202925</v>
      </c>
      <c r="H180">
        <v>185.33599999999998</v>
      </c>
      <c r="I180">
        <v>1</v>
      </c>
      <c r="K180">
        <v>133</v>
      </c>
      <c r="L180">
        <v>10</v>
      </c>
      <c r="M180">
        <v>11.75</v>
      </c>
      <c r="N180">
        <v>1</v>
      </c>
      <c r="O180">
        <v>11</v>
      </c>
      <c r="P180">
        <v>153</v>
      </c>
      <c r="R180">
        <v>14.4</v>
      </c>
      <c r="S180">
        <v>7.6</v>
      </c>
      <c r="T180">
        <v>3.12</v>
      </c>
      <c r="U180">
        <v>2.68</v>
      </c>
      <c r="V180">
        <v>1</v>
      </c>
      <c r="W180">
        <v>11</v>
      </c>
      <c r="X180">
        <v>174</v>
      </c>
      <c r="Z180">
        <v>16.1</v>
      </c>
      <c r="AA180">
        <v>8.5</v>
      </c>
      <c r="AB180">
        <v>6.83</v>
      </c>
    </row>
    <row r="181" spans="1:28" ht="14.25">
      <c r="A181">
        <v>3</v>
      </c>
      <c r="B181">
        <v>70</v>
      </c>
      <c r="C181">
        <v>21.87585410277104</v>
      </c>
      <c r="D181">
        <v>28.596876617460783</v>
      </c>
      <c r="E181">
        <v>1.521</v>
      </c>
      <c r="F181">
        <v>2515862.42232694</v>
      </c>
      <c r="G181">
        <v>6861345.160871808</v>
      </c>
      <c r="H181">
        <v>185.03099999999998</v>
      </c>
      <c r="I181">
        <v>1</v>
      </c>
      <c r="K181">
        <v>144</v>
      </c>
      <c r="M181">
        <v>13.9</v>
      </c>
      <c r="N181">
        <v>1</v>
      </c>
      <c r="O181">
        <v>11</v>
      </c>
      <c r="P181">
        <v>163</v>
      </c>
      <c r="R181">
        <v>16.5</v>
      </c>
      <c r="S181">
        <v>8.3</v>
      </c>
      <c r="V181">
        <v>1</v>
      </c>
      <c r="W181">
        <v>11</v>
      </c>
      <c r="X181">
        <v>181</v>
      </c>
      <c r="Z181">
        <v>18.4</v>
      </c>
      <c r="AA181">
        <v>10.3</v>
      </c>
      <c r="AB181">
        <v>5.66</v>
      </c>
    </row>
    <row r="182" spans="1:24" ht="14.25">
      <c r="A182">
        <v>3</v>
      </c>
      <c r="B182">
        <v>431</v>
      </c>
      <c r="C182">
        <v>26.757817233230725</v>
      </c>
      <c r="D182">
        <v>29.517072244940227</v>
      </c>
      <c r="E182">
        <v>1.643</v>
      </c>
      <c r="F182">
        <v>2515867.187503462</v>
      </c>
      <c r="G182">
        <v>6861343.756088298</v>
      </c>
      <c r="H182">
        <v>185.153</v>
      </c>
      <c r="I182">
        <v>4</v>
      </c>
      <c r="K182">
        <v>34</v>
      </c>
      <c r="M182">
        <v>5.5</v>
      </c>
      <c r="N182">
        <v>4</v>
      </c>
      <c r="O182">
        <v>11</v>
      </c>
      <c r="P182">
        <v>45</v>
      </c>
      <c r="Q182" t="s">
        <v>41</v>
      </c>
      <c r="R182">
        <v>7.1</v>
      </c>
      <c r="S182">
        <v>1.6</v>
      </c>
      <c r="V182">
        <v>4</v>
      </c>
      <c r="W182">
        <v>11</v>
      </c>
      <c r="X182">
        <v>54</v>
      </c>
    </row>
    <row r="183" spans="1:24" ht="14.25">
      <c r="A183">
        <v>3</v>
      </c>
      <c r="B183">
        <v>432</v>
      </c>
      <c r="C183">
        <v>26.653811583257124</v>
      </c>
      <c r="D183">
        <v>29.658068077409023</v>
      </c>
      <c r="E183">
        <v>1.636</v>
      </c>
      <c r="F183">
        <v>2515867.1591462344</v>
      </c>
      <c r="G183">
        <v>6861343.928983837</v>
      </c>
      <c r="H183">
        <v>185.146</v>
      </c>
      <c r="I183">
        <v>4</v>
      </c>
      <c r="K183">
        <v>35</v>
      </c>
      <c r="M183">
        <v>6</v>
      </c>
      <c r="N183">
        <v>4</v>
      </c>
      <c r="O183">
        <v>11</v>
      </c>
      <c r="P183">
        <v>49</v>
      </c>
      <c r="Q183" t="s">
        <v>41</v>
      </c>
      <c r="R183">
        <v>7.3</v>
      </c>
      <c r="S183">
        <v>2.3</v>
      </c>
      <c r="V183">
        <v>4</v>
      </c>
      <c r="W183">
        <v>11</v>
      </c>
      <c r="X183">
        <v>54</v>
      </c>
    </row>
    <row r="184" spans="1:28" ht="14.25">
      <c r="A184">
        <v>3</v>
      </c>
      <c r="B184">
        <v>105</v>
      </c>
      <c r="C184">
        <v>25.945738613939206</v>
      </c>
      <c r="D184">
        <v>31.479039705447562</v>
      </c>
      <c r="E184">
        <v>1.801</v>
      </c>
      <c r="F184">
        <v>2515867.358344962</v>
      </c>
      <c r="G184">
        <v>6861345.872595132</v>
      </c>
      <c r="H184">
        <v>185.31099999999998</v>
      </c>
      <c r="I184">
        <v>1</v>
      </c>
      <c r="K184">
        <v>177</v>
      </c>
      <c r="M184">
        <v>13.7</v>
      </c>
      <c r="N184">
        <v>1</v>
      </c>
      <c r="O184">
        <v>11</v>
      </c>
      <c r="P184">
        <v>200</v>
      </c>
      <c r="R184">
        <v>16.1</v>
      </c>
      <c r="S184">
        <v>9.4</v>
      </c>
      <c r="V184">
        <v>1</v>
      </c>
      <c r="W184">
        <v>11</v>
      </c>
      <c r="X184">
        <v>217</v>
      </c>
      <c r="Z184">
        <v>18</v>
      </c>
      <c r="AA184">
        <v>10.2</v>
      </c>
      <c r="AB184">
        <v>7.6</v>
      </c>
    </row>
    <row r="185" spans="1:28" ht="14.25">
      <c r="A185">
        <v>3</v>
      </c>
      <c r="B185">
        <v>95</v>
      </c>
      <c r="C185">
        <v>21.547733368126337</v>
      </c>
      <c r="D185">
        <v>31.60986347164655</v>
      </c>
      <c r="E185">
        <v>1.901</v>
      </c>
      <c r="F185">
        <v>2515863.5027804775</v>
      </c>
      <c r="G185">
        <v>6861347.992545015</v>
      </c>
      <c r="H185">
        <v>185.411</v>
      </c>
      <c r="I185">
        <v>1</v>
      </c>
      <c r="K185">
        <v>113</v>
      </c>
      <c r="M185">
        <v>13</v>
      </c>
      <c r="N185">
        <v>1</v>
      </c>
      <c r="O185">
        <v>11</v>
      </c>
      <c r="P185">
        <v>123</v>
      </c>
      <c r="Q185" t="s">
        <v>45</v>
      </c>
      <c r="R185">
        <v>14.7</v>
      </c>
      <c r="S185">
        <v>8.1</v>
      </c>
      <c r="V185">
        <v>1</v>
      </c>
      <c r="W185">
        <v>11</v>
      </c>
      <c r="X185">
        <v>134</v>
      </c>
      <c r="Y185" t="s">
        <v>46</v>
      </c>
      <c r="Z185">
        <v>13.2</v>
      </c>
      <c r="AA185">
        <v>8.6</v>
      </c>
      <c r="AB185">
        <v>2.35</v>
      </c>
    </row>
    <row r="186" spans="1:28" ht="14.25">
      <c r="A186">
        <v>3</v>
      </c>
      <c r="B186">
        <v>94</v>
      </c>
      <c r="C186">
        <v>21.380727317490052</v>
      </c>
      <c r="D186">
        <v>31.760856779613718</v>
      </c>
      <c r="E186">
        <v>1.812</v>
      </c>
      <c r="F186">
        <v>2515863.4228937854</v>
      </c>
      <c r="G186">
        <v>6861348.203039948</v>
      </c>
      <c r="H186">
        <v>185.322</v>
      </c>
      <c r="I186">
        <v>1</v>
      </c>
      <c r="K186">
        <v>146</v>
      </c>
      <c r="M186">
        <v>13.2</v>
      </c>
      <c r="N186">
        <v>1</v>
      </c>
      <c r="O186">
        <v>11</v>
      </c>
      <c r="P186">
        <v>151</v>
      </c>
      <c r="Q186" t="s">
        <v>47</v>
      </c>
      <c r="R186">
        <v>15.1</v>
      </c>
      <c r="S186">
        <v>8</v>
      </c>
      <c r="V186">
        <v>1</v>
      </c>
      <c r="W186">
        <v>11</v>
      </c>
      <c r="X186">
        <v>163</v>
      </c>
      <c r="Y186" t="s">
        <v>48</v>
      </c>
      <c r="Z186">
        <v>16.5</v>
      </c>
      <c r="AA186">
        <v>10.8</v>
      </c>
      <c r="AB186">
        <v>5.45</v>
      </c>
    </row>
    <row r="187" spans="1:25" ht="14.25">
      <c r="A187">
        <v>3</v>
      </c>
      <c r="B187">
        <v>104</v>
      </c>
      <c r="C187">
        <v>26.57628993077784</v>
      </c>
      <c r="D187">
        <v>32.69396497345093</v>
      </c>
      <c r="E187">
        <v>1.706</v>
      </c>
      <c r="F187">
        <v>2515868.4731228366</v>
      </c>
      <c r="G187">
        <v>6861346.666892721</v>
      </c>
      <c r="H187">
        <v>185.21599999999998</v>
      </c>
      <c r="I187">
        <v>2</v>
      </c>
      <c r="K187">
        <v>52</v>
      </c>
      <c r="M187">
        <v>3.3</v>
      </c>
      <c r="N187">
        <v>2</v>
      </c>
      <c r="O187">
        <v>11</v>
      </c>
      <c r="P187">
        <v>72</v>
      </c>
      <c r="R187">
        <v>4.293333333333333</v>
      </c>
      <c r="S187">
        <v>0.30666666666666664</v>
      </c>
      <c r="V187">
        <v>2</v>
      </c>
      <c r="W187">
        <v>12</v>
      </c>
      <c r="X187">
        <v>99</v>
      </c>
      <c r="Y187" t="s">
        <v>49</v>
      </c>
    </row>
    <row r="188" spans="1:28" ht="14.25">
      <c r="A188">
        <v>3</v>
      </c>
      <c r="B188">
        <v>106</v>
      </c>
      <c r="C188">
        <v>27.790652258748406</v>
      </c>
      <c r="D188">
        <v>33.63411363531559</v>
      </c>
      <c r="E188">
        <v>1.804</v>
      </c>
      <c r="F188">
        <v>2515869.982443665</v>
      </c>
      <c r="G188">
        <v>6861346.950628525</v>
      </c>
      <c r="H188">
        <v>185.314</v>
      </c>
      <c r="I188">
        <v>1</v>
      </c>
      <c r="K188">
        <v>127</v>
      </c>
      <c r="M188">
        <v>10.3</v>
      </c>
      <c r="N188">
        <v>1</v>
      </c>
      <c r="O188">
        <v>11</v>
      </c>
      <c r="P188">
        <v>138</v>
      </c>
      <c r="R188">
        <v>14.6</v>
      </c>
      <c r="S188">
        <v>9.9</v>
      </c>
      <c r="V188">
        <v>1</v>
      </c>
      <c r="W188">
        <v>11</v>
      </c>
      <c r="X188">
        <v>149</v>
      </c>
      <c r="Z188">
        <v>16.6</v>
      </c>
      <c r="AA188">
        <v>11</v>
      </c>
      <c r="AB188">
        <v>3.87</v>
      </c>
    </row>
    <row r="189" spans="1:28" ht="14.25">
      <c r="A189">
        <v>3</v>
      </c>
      <c r="B189">
        <v>103</v>
      </c>
      <c r="C189">
        <v>22.918647894885286</v>
      </c>
      <c r="D189">
        <v>33.74291840772327</v>
      </c>
      <c r="E189">
        <v>1.851</v>
      </c>
      <c r="F189">
        <v>2515865.6948884563</v>
      </c>
      <c r="G189">
        <v>6861349.266904702</v>
      </c>
      <c r="H189">
        <v>185.361</v>
      </c>
      <c r="I189">
        <v>1</v>
      </c>
      <c r="K189">
        <v>172</v>
      </c>
      <c r="M189">
        <v>13.7</v>
      </c>
      <c r="N189">
        <v>1</v>
      </c>
      <c r="O189">
        <v>11</v>
      </c>
      <c r="P189">
        <v>195</v>
      </c>
      <c r="R189">
        <v>15.8</v>
      </c>
      <c r="S189">
        <v>8.3</v>
      </c>
      <c r="V189">
        <v>1</v>
      </c>
      <c r="W189">
        <v>11</v>
      </c>
      <c r="X189">
        <v>205</v>
      </c>
      <c r="Z189">
        <v>18.2</v>
      </c>
      <c r="AA189">
        <v>9.9</v>
      </c>
      <c r="AB189">
        <v>6.19</v>
      </c>
    </row>
    <row r="190" spans="1:28" ht="14.25">
      <c r="A190">
        <v>3</v>
      </c>
      <c r="B190">
        <v>107</v>
      </c>
      <c r="C190">
        <v>26.56458758461104</v>
      </c>
      <c r="D190">
        <v>35.248064506572966</v>
      </c>
      <c r="E190">
        <v>1.851</v>
      </c>
      <c r="F190">
        <v>2515869.626212293</v>
      </c>
      <c r="G190">
        <v>6861348.945915774</v>
      </c>
      <c r="H190">
        <v>185.361</v>
      </c>
      <c r="I190">
        <v>1</v>
      </c>
      <c r="K190">
        <v>122</v>
      </c>
      <c r="M190">
        <v>11.7</v>
      </c>
      <c r="N190">
        <v>1</v>
      </c>
      <c r="O190">
        <v>11</v>
      </c>
      <c r="P190">
        <v>131</v>
      </c>
      <c r="R190">
        <v>13.9</v>
      </c>
      <c r="S190">
        <v>10.6</v>
      </c>
      <c r="V190">
        <v>1</v>
      </c>
      <c r="W190">
        <v>11</v>
      </c>
      <c r="X190">
        <v>143</v>
      </c>
      <c r="Z190">
        <v>16.2</v>
      </c>
      <c r="AA190">
        <v>11</v>
      </c>
      <c r="AB190">
        <v>3.92</v>
      </c>
    </row>
    <row r="191" spans="1:24" ht="14.25">
      <c r="A191">
        <v>3</v>
      </c>
      <c r="B191">
        <v>96</v>
      </c>
      <c r="C191">
        <v>20.527574365919993</v>
      </c>
      <c r="D191">
        <v>35.577822595707346</v>
      </c>
      <c r="E191">
        <v>2.11</v>
      </c>
      <c r="F191">
        <v>2515864.4022054425</v>
      </c>
      <c r="G191">
        <v>6861351.989601274</v>
      </c>
      <c r="H191">
        <v>185.62</v>
      </c>
      <c r="I191">
        <v>1</v>
      </c>
      <c r="K191">
        <v>141</v>
      </c>
      <c r="M191">
        <v>14</v>
      </c>
      <c r="N191">
        <v>1</v>
      </c>
      <c r="O191">
        <v>11</v>
      </c>
      <c r="P191">
        <v>153</v>
      </c>
      <c r="Q191" t="s">
        <v>41</v>
      </c>
      <c r="R191">
        <v>16.1</v>
      </c>
      <c r="S191">
        <v>8.6</v>
      </c>
      <c r="V191">
        <v>1</v>
      </c>
      <c r="W191">
        <v>11</v>
      </c>
      <c r="X191">
        <v>161</v>
      </c>
    </row>
    <row r="192" spans="1:28" ht="14.25">
      <c r="A192">
        <v>3</v>
      </c>
      <c r="B192">
        <v>109</v>
      </c>
      <c r="C192">
        <v>29.029532444486147</v>
      </c>
      <c r="D192">
        <v>36.624163281289114</v>
      </c>
      <c r="E192">
        <v>1.871</v>
      </c>
      <c r="F192">
        <v>2515872.4474125584</v>
      </c>
      <c r="G192">
        <v>6861349.048043447</v>
      </c>
      <c r="H192">
        <v>185.381</v>
      </c>
      <c r="I192">
        <v>1</v>
      </c>
      <c r="K192">
        <v>151</v>
      </c>
      <c r="M192">
        <v>13.4</v>
      </c>
      <c r="N192">
        <v>1</v>
      </c>
      <c r="O192">
        <v>11</v>
      </c>
      <c r="P192">
        <v>163</v>
      </c>
      <c r="R192">
        <v>15</v>
      </c>
      <c r="S192">
        <v>8.2</v>
      </c>
      <c r="T192">
        <v>3.15</v>
      </c>
      <c r="U192">
        <v>2.37</v>
      </c>
      <c r="V192">
        <v>1</v>
      </c>
      <c r="W192">
        <v>11</v>
      </c>
      <c r="X192">
        <v>175</v>
      </c>
      <c r="Z192">
        <v>17.1</v>
      </c>
      <c r="AA192">
        <v>9.7</v>
      </c>
      <c r="AB192">
        <v>3.5</v>
      </c>
    </row>
    <row r="193" spans="1:28" ht="14.25">
      <c r="A193">
        <v>3</v>
      </c>
      <c r="B193">
        <v>100</v>
      </c>
      <c r="C193">
        <v>22.38750011225788</v>
      </c>
      <c r="D193">
        <v>37.43089712688775</v>
      </c>
      <c r="E193">
        <v>1.842</v>
      </c>
      <c r="F193">
        <v>2515866.9020938226</v>
      </c>
      <c r="G193">
        <v>6861352.791952249</v>
      </c>
      <c r="H193">
        <v>185.352</v>
      </c>
      <c r="I193">
        <v>1</v>
      </c>
      <c r="K193">
        <v>137</v>
      </c>
      <c r="M193">
        <v>13.3</v>
      </c>
      <c r="N193">
        <v>1</v>
      </c>
      <c r="O193">
        <v>11</v>
      </c>
      <c r="P193">
        <v>149</v>
      </c>
      <c r="R193">
        <v>14.7</v>
      </c>
      <c r="S193">
        <v>8.5</v>
      </c>
      <c r="V193">
        <v>1</v>
      </c>
      <c r="W193">
        <v>11</v>
      </c>
      <c r="X193">
        <v>158</v>
      </c>
      <c r="Z193">
        <v>16.9</v>
      </c>
      <c r="AA193">
        <v>10.1</v>
      </c>
      <c r="AB193">
        <v>4.17</v>
      </c>
    </row>
    <row r="194" spans="1:28" ht="14.25">
      <c r="A194">
        <v>3</v>
      </c>
      <c r="B194">
        <v>108</v>
      </c>
      <c r="C194">
        <v>29.08165047453787</v>
      </c>
      <c r="D194">
        <v>38.66976537137006</v>
      </c>
      <c r="E194">
        <v>2.069</v>
      </c>
      <c r="F194">
        <v>2515873.4256723104</v>
      </c>
      <c r="G194">
        <v>6861350.845322518</v>
      </c>
      <c r="H194">
        <v>185.57899999999998</v>
      </c>
      <c r="I194">
        <v>1</v>
      </c>
      <c r="K194">
        <v>121</v>
      </c>
      <c r="M194">
        <v>12.4</v>
      </c>
      <c r="N194">
        <v>1</v>
      </c>
      <c r="O194">
        <v>11</v>
      </c>
      <c r="P194">
        <v>140</v>
      </c>
      <c r="R194">
        <v>14.5</v>
      </c>
      <c r="S194">
        <v>7.4</v>
      </c>
      <c r="V194">
        <v>1</v>
      </c>
      <c r="W194">
        <v>11</v>
      </c>
      <c r="X194">
        <v>158</v>
      </c>
      <c r="Z194">
        <v>16.7</v>
      </c>
      <c r="AA194">
        <v>9</v>
      </c>
      <c r="AB194">
        <v>7.97</v>
      </c>
    </row>
    <row r="195" spans="1:24" ht="14.25">
      <c r="A195">
        <v>3</v>
      </c>
      <c r="B195">
        <v>424</v>
      </c>
      <c r="C195">
        <v>22.124442169330294</v>
      </c>
      <c r="D195">
        <v>38.87688658696783</v>
      </c>
      <c r="E195">
        <v>2.094</v>
      </c>
      <c r="F195">
        <v>2515867.326629408</v>
      </c>
      <c r="G195">
        <v>6861354.199025287</v>
      </c>
      <c r="H195">
        <v>185.60399999999998</v>
      </c>
      <c r="I195">
        <v>2</v>
      </c>
      <c r="K195">
        <v>44</v>
      </c>
      <c r="M195">
        <v>3.7</v>
      </c>
      <c r="N195">
        <v>2</v>
      </c>
      <c r="O195">
        <v>11</v>
      </c>
      <c r="P195">
        <v>64</v>
      </c>
      <c r="R195">
        <v>4.98</v>
      </c>
      <c r="S195">
        <v>0.2766666666666666</v>
      </c>
      <c r="V195">
        <v>2</v>
      </c>
      <c r="W195">
        <v>11</v>
      </c>
      <c r="X195">
        <v>87</v>
      </c>
    </row>
    <row r="196" spans="1:28" ht="14.25">
      <c r="A196">
        <v>3</v>
      </c>
      <c r="B196">
        <v>99</v>
      </c>
      <c r="C196">
        <v>21.670412837483475</v>
      </c>
      <c r="D196">
        <v>39.60886839399771</v>
      </c>
      <c r="E196">
        <v>2.123</v>
      </c>
      <c r="F196">
        <v>2515867.2558972673</v>
      </c>
      <c r="G196">
        <v>6861355.057475614</v>
      </c>
      <c r="H196">
        <v>185.63299999999998</v>
      </c>
      <c r="I196">
        <v>1</v>
      </c>
      <c r="K196">
        <v>152</v>
      </c>
      <c r="M196">
        <v>13.7</v>
      </c>
      <c r="N196">
        <v>1</v>
      </c>
      <c r="O196">
        <v>11</v>
      </c>
      <c r="P196">
        <v>171</v>
      </c>
      <c r="R196">
        <v>15.8</v>
      </c>
      <c r="S196">
        <v>9.3</v>
      </c>
      <c r="V196">
        <v>1</v>
      </c>
      <c r="W196">
        <v>11</v>
      </c>
      <c r="X196">
        <v>192</v>
      </c>
      <c r="Z196">
        <v>18.1</v>
      </c>
      <c r="AA196">
        <v>10.9</v>
      </c>
      <c r="AB196">
        <v>7.22</v>
      </c>
    </row>
    <row r="197" spans="1:28" ht="14.25">
      <c r="A197">
        <v>3</v>
      </c>
      <c r="B197">
        <v>250</v>
      </c>
      <c r="C197">
        <v>24.77235681527797</v>
      </c>
      <c r="D197">
        <v>41.00699269413146</v>
      </c>
      <c r="E197">
        <v>2.205</v>
      </c>
      <c r="F197">
        <v>2515870.65419592</v>
      </c>
      <c r="G197">
        <v>6861354.889028987</v>
      </c>
      <c r="H197">
        <v>185.715</v>
      </c>
      <c r="I197">
        <v>1</v>
      </c>
      <c r="K197">
        <v>163</v>
      </c>
      <c r="M197">
        <v>16</v>
      </c>
      <c r="N197">
        <v>1</v>
      </c>
      <c r="O197">
        <v>11</v>
      </c>
      <c r="P197">
        <v>182</v>
      </c>
      <c r="R197">
        <v>17.4</v>
      </c>
      <c r="S197">
        <v>7.9</v>
      </c>
      <c r="V197">
        <v>1</v>
      </c>
      <c r="W197">
        <v>11</v>
      </c>
      <c r="X197">
        <v>196</v>
      </c>
      <c r="Z197">
        <v>19.2</v>
      </c>
      <c r="AA197">
        <v>10.4</v>
      </c>
      <c r="AB197">
        <v>4.49</v>
      </c>
    </row>
    <row r="198" spans="1:24" ht="14.25">
      <c r="A198">
        <v>3</v>
      </c>
      <c r="B198">
        <v>236</v>
      </c>
      <c r="C198">
        <v>20.439331894391394</v>
      </c>
      <c r="D198">
        <v>41.6288190645725</v>
      </c>
      <c r="E198">
        <v>2.344</v>
      </c>
      <c r="F198">
        <v>2515867.0801514895</v>
      </c>
      <c r="G198">
        <v>6861357.41647422</v>
      </c>
      <c r="H198">
        <v>185.85399999999998</v>
      </c>
      <c r="I198">
        <v>1</v>
      </c>
      <c r="K198">
        <v>149</v>
      </c>
      <c r="M198">
        <v>14.1</v>
      </c>
      <c r="N198">
        <v>1</v>
      </c>
      <c r="O198">
        <v>11</v>
      </c>
      <c r="P198">
        <v>160</v>
      </c>
      <c r="R198">
        <v>15.7</v>
      </c>
      <c r="S198">
        <v>9.4</v>
      </c>
      <c r="V198">
        <v>1</v>
      </c>
      <c r="W198">
        <v>11</v>
      </c>
      <c r="X198">
        <v>169</v>
      </c>
    </row>
    <row r="199" spans="1:28" ht="14.25">
      <c r="A199">
        <v>3</v>
      </c>
      <c r="B199">
        <v>248</v>
      </c>
      <c r="C199">
        <v>27.581300793307697</v>
      </c>
      <c r="D199">
        <v>42.405105253366415</v>
      </c>
      <c r="E199">
        <v>2.236</v>
      </c>
      <c r="F199">
        <v>2515873.791656873</v>
      </c>
      <c r="G199">
        <v>6861354.8540465655</v>
      </c>
      <c r="H199">
        <v>185.74599999999998</v>
      </c>
      <c r="I199">
        <v>1</v>
      </c>
      <c r="K199">
        <v>150</v>
      </c>
      <c r="L199">
        <v>11</v>
      </c>
      <c r="M199">
        <v>11.8</v>
      </c>
      <c r="N199">
        <v>1</v>
      </c>
      <c r="O199">
        <v>11</v>
      </c>
      <c r="P199">
        <v>166</v>
      </c>
      <c r="R199">
        <v>13.5</v>
      </c>
      <c r="S199">
        <v>6.9</v>
      </c>
      <c r="V199">
        <v>1</v>
      </c>
      <c r="W199">
        <v>11</v>
      </c>
      <c r="X199">
        <v>177</v>
      </c>
      <c r="Z199">
        <v>15.5</v>
      </c>
      <c r="AA199">
        <v>9.3</v>
      </c>
      <c r="AB199">
        <v>5.03</v>
      </c>
    </row>
    <row r="200" spans="1:24" ht="14.25">
      <c r="A200">
        <v>3</v>
      </c>
      <c r="B200">
        <v>238</v>
      </c>
      <c r="C200">
        <v>21.675282966308885</v>
      </c>
      <c r="D200">
        <v>42.84986859175229</v>
      </c>
      <c r="E200">
        <v>2.299</v>
      </c>
      <c r="F200">
        <v>2515868.7366538527</v>
      </c>
      <c r="G200">
        <v>6861357.9404369285</v>
      </c>
      <c r="H200">
        <v>185.809</v>
      </c>
      <c r="I200">
        <v>3</v>
      </c>
      <c r="K200">
        <v>33</v>
      </c>
      <c r="M200">
        <v>5.7</v>
      </c>
      <c r="N200">
        <v>3</v>
      </c>
      <c r="O200">
        <v>11</v>
      </c>
      <c r="P200">
        <v>42</v>
      </c>
      <c r="R200">
        <v>6.1</v>
      </c>
      <c r="S200">
        <v>2.7</v>
      </c>
      <c r="V200">
        <v>3</v>
      </c>
      <c r="W200">
        <v>11</v>
      </c>
      <c r="X200">
        <v>52</v>
      </c>
    </row>
    <row r="201" spans="1:28" ht="14.25">
      <c r="A201">
        <v>3</v>
      </c>
      <c r="B201">
        <v>239</v>
      </c>
      <c r="C201">
        <v>21.89225243178354</v>
      </c>
      <c r="D201">
        <v>43.611877286618466</v>
      </c>
      <c r="E201">
        <v>2.472</v>
      </c>
      <c r="F201">
        <v>2515869.2769320295</v>
      </c>
      <c r="G201">
        <v>6861358.519947491</v>
      </c>
      <c r="H201">
        <v>185.982</v>
      </c>
      <c r="I201">
        <v>1</v>
      </c>
      <c r="K201">
        <v>163</v>
      </c>
      <c r="M201">
        <v>15.2</v>
      </c>
      <c r="N201">
        <v>1</v>
      </c>
      <c r="O201">
        <v>11</v>
      </c>
      <c r="P201">
        <v>186</v>
      </c>
      <c r="R201">
        <v>17</v>
      </c>
      <c r="S201">
        <v>8.5</v>
      </c>
      <c r="V201">
        <v>1</v>
      </c>
      <c r="W201">
        <v>11</v>
      </c>
      <c r="X201">
        <v>209</v>
      </c>
      <c r="Z201">
        <v>19.7</v>
      </c>
      <c r="AA201">
        <v>10</v>
      </c>
      <c r="AB201">
        <v>7.52</v>
      </c>
    </row>
    <row r="202" spans="1:24" ht="14.25">
      <c r="A202">
        <v>3</v>
      </c>
      <c r="B202">
        <v>240</v>
      </c>
      <c r="C202">
        <v>21.410235241571264</v>
      </c>
      <c r="D202">
        <v>44.040857971894454</v>
      </c>
      <c r="E202">
        <v>2.248</v>
      </c>
      <c r="F202">
        <v>2515869.043254121</v>
      </c>
      <c r="G202">
        <v>6861359.121412066</v>
      </c>
      <c r="H202">
        <v>185.75799999999998</v>
      </c>
      <c r="I202">
        <v>3</v>
      </c>
      <c r="K202">
        <v>37</v>
      </c>
      <c r="M202">
        <v>5</v>
      </c>
      <c r="N202">
        <v>3</v>
      </c>
      <c r="O202">
        <v>11</v>
      </c>
      <c r="P202">
        <v>54</v>
      </c>
      <c r="R202">
        <v>6.7</v>
      </c>
      <c r="S202">
        <v>2.4</v>
      </c>
      <c r="V202">
        <v>3</v>
      </c>
      <c r="W202">
        <v>11</v>
      </c>
      <c r="X202">
        <v>64</v>
      </c>
    </row>
    <row r="203" spans="1:28" ht="14.25">
      <c r="A203">
        <v>3</v>
      </c>
      <c r="B203">
        <v>258</v>
      </c>
      <c r="C203">
        <v>29.575232710522354</v>
      </c>
      <c r="D203">
        <v>44.10418515422826</v>
      </c>
      <c r="E203">
        <v>2.533</v>
      </c>
      <c r="F203">
        <v>2515876.340687793</v>
      </c>
      <c r="G203">
        <v>6861355.458263719</v>
      </c>
      <c r="H203">
        <v>186.04299999999998</v>
      </c>
      <c r="I203">
        <v>1</v>
      </c>
      <c r="K203">
        <v>165</v>
      </c>
      <c r="M203">
        <v>13.2</v>
      </c>
      <c r="N203">
        <v>1</v>
      </c>
      <c r="O203">
        <v>11</v>
      </c>
      <c r="P203">
        <v>185</v>
      </c>
      <c r="R203">
        <v>15.6</v>
      </c>
      <c r="S203">
        <v>7.9</v>
      </c>
      <c r="T203">
        <v>3.925</v>
      </c>
      <c r="U203">
        <v>2.685</v>
      </c>
      <c r="V203">
        <v>1</v>
      </c>
      <c r="W203">
        <v>11</v>
      </c>
      <c r="X203">
        <v>202</v>
      </c>
      <c r="Z203">
        <v>17.2</v>
      </c>
      <c r="AA203">
        <v>9.7</v>
      </c>
      <c r="AB203">
        <v>6.7</v>
      </c>
    </row>
    <row r="204" spans="1:28" ht="14.25">
      <c r="A204">
        <v>3</v>
      </c>
      <c r="B204">
        <v>247</v>
      </c>
      <c r="C204">
        <v>27.28620778799474</v>
      </c>
      <c r="D204">
        <v>44.726093430461546</v>
      </c>
      <c r="E204">
        <v>2.469</v>
      </c>
      <c r="F204">
        <v>2515874.586275645</v>
      </c>
      <c r="G204">
        <v>6861357.054648076</v>
      </c>
      <c r="H204">
        <v>185.97899999999998</v>
      </c>
      <c r="I204">
        <v>1</v>
      </c>
      <c r="K204">
        <v>119</v>
      </c>
      <c r="M204">
        <v>11.8</v>
      </c>
      <c r="N204">
        <v>1</v>
      </c>
      <c r="O204">
        <v>11</v>
      </c>
      <c r="P204">
        <v>128</v>
      </c>
      <c r="R204">
        <v>13.7</v>
      </c>
      <c r="S204">
        <v>9</v>
      </c>
      <c r="V204">
        <v>1</v>
      </c>
      <c r="W204">
        <v>11</v>
      </c>
      <c r="X204">
        <v>136</v>
      </c>
      <c r="Z204">
        <v>15.8</v>
      </c>
      <c r="AA204">
        <v>10.3</v>
      </c>
      <c r="AB204">
        <v>3.1</v>
      </c>
    </row>
    <row r="205" spans="1:28" ht="14.25">
      <c r="A205">
        <v>3</v>
      </c>
      <c r="B205">
        <v>245</v>
      </c>
      <c r="C205">
        <v>24.590129851428358</v>
      </c>
      <c r="D205">
        <v>46.67098539660258</v>
      </c>
      <c r="E205">
        <v>2.746</v>
      </c>
      <c r="F205">
        <v>2515873.072178174</v>
      </c>
      <c r="G205">
        <v>6861360.014200382</v>
      </c>
      <c r="H205">
        <v>186.256</v>
      </c>
      <c r="I205">
        <v>1</v>
      </c>
      <c r="K205">
        <v>122</v>
      </c>
      <c r="M205">
        <v>11.8</v>
      </c>
      <c r="N205">
        <v>1</v>
      </c>
      <c r="O205">
        <v>11</v>
      </c>
      <c r="P205">
        <v>130</v>
      </c>
      <c r="R205">
        <v>13.2</v>
      </c>
      <c r="S205">
        <v>10.3</v>
      </c>
      <c r="V205">
        <v>1</v>
      </c>
      <c r="W205">
        <v>11</v>
      </c>
      <c r="X205">
        <v>127</v>
      </c>
      <c r="Z205">
        <v>13.9</v>
      </c>
      <c r="AA205">
        <v>10.5</v>
      </c>
      <c r="AB205">
        <v>3.45</v>
      </c>
    </row>
    <row r="206" spans="1:28" ht="14.25">
      <c r="A206">
        <v>3</v>
      </c>
      <c r="B206">
        <v>246</v>
      </c>
      <c r="C206">
        <v>27.218114902713506</v>
      </c>
      <c r="D206">
        <v>47.044090703750285</v>
      </c>
      <c r="E206">
        <v>2.819</v>
      </c>
      <c r="F206">
        <v>2515875.5816103397</v>
      </c>
      <c r="G206">
        <v>6861359.149178297</v>
      </c>
      <c r="H206">
        <v>186.32899999999998</v>
      </c>
      <c r="I206">
        <v>1</v>
      </c>
      <c r="K206">
        <v>143</v>
      </c>
      <c r="M206">
        <v>12</v>
      </c>
      <c r="N206">
        <v>1</v>
      </c>
      <c r="O206">
        <v>11</v>
      </c>
      <c r="P206">
        <v>156</v>
      </c>
      <c r="Q206" t="s">
        <v>50</v>
      </c>
      <c r="R206">
        <v>13.2</v>
      </c>
      <c r="S206">
        <v>8.5</v>
      </c>
      <c r="V206">
        <v>1</v>
      </c>
      <c r="W206">
        <v>11</v>
      </c>
      <c r="X206">
        <v>162</v>
      </c>
      <c r="Z206">
        <v>14.9</v>
      </c>
      <c r="AA206">
        <v>9.4</v>
      </c>
      <c r="AB206">
        <v>3.34</v>
      </c>
    </row>
    <row r="207" spans="1:25" ht="14.25">
      <c r="A207">
        <v>3</v>
      </c>
      <c r="B207">
        <v>244</v>
      </c>
      <c r="C207">
        <v>21.779090703998772</v>
      </c>
      <c r="D207">
        <v>47.64787275531819</v>
      </c>
      <c r="E207">
        <v>2.596</v>
      </c>
      <c r="F207">
        <v>2515871.014771192</v>
      </c>
      <c r="G207">
        <v>6861362.164392585</v>
      </c>
      <c r="H207">
        <v>186.106</v>
      </c>
      <c r="I207">
        <v>3</v>
      </c>
      <c r="K207">
        <v>37</v>
      </c>
      <c r="M207">
        <v>5.5</v>
      </c>
      <c r="N207">
        <v>3</v>
      </c>
      <c r="O207">
        <v>11</v>
      </c>
      <c r="P207">
        <v>45</v>
      </c>
      <c r="Q207" t="s">
        <v>41</v>
      </c>
      <c r="R207">
        <v>6.3</v>
      </c>
      <c r="S207">
        <v>2.2</v>
      </c>
      <c r="V207">
        <v>4</v>
      </c>
      <c r="W207">
        <v>12</v>
      </c>
      <c r="X207">
        <v>43</v>
      </c>
      <c r="Y207" t="s">
        <v>51</v>
      </c>
    </row>
    <row r="208" spans="1:24" ht="14.25">
      <c r="A208">
        <v>3</v>
      </c>
      <c r="B208">
        <v>243</v>
      </c>
      <c r="C208">
        <v>20.801059288863655</v>
      </c>
      <c r="D208">
        <v>48.43183356493102</v>
      </c>
      <c r="E208">
        <v>2.708</v>
      </c>
      <c r="F208">
        <v>2515870.501244457</v>
      </c>
      <c r="G208">
        <v>6861363.307821766</v>
      </c>
      <c r="H208">
        <v>186.218</v>
      </c>
      <c r="I208">
        <v>1</v>
      </c>
      <c r="K208">
        <v>122</v>
      </c>
      <c r="M208">
        <v>11.5</v>
      </c>
      <c r="N208">
        <v>1</v>
      </c>
      <c r="O208">
        <v>11</v>
      </c>
      <c r="P208">
        <v>137</v>
      </c>
      <c r="Q208" t="s">
        <v>41</v>
      </c>
      <c r="R208">
        <v>13.4</v>
      </c>
      <c r="S208">
        <v>7.6</v>
      </c>
      <c r="V208">
        <v>1</v>
      </c>
      <c r="W208">
        <v>11</v>
      </c>
      <c r="X208">
        <v>150</v>
      </c>
    </row>
    <row r="209" spans="1:25" ht="14.25">
      <c r="A209">
        <v>4</v>
      </c>
      <c r="B209">
        <v>363</v>
      </c>
      <c r="C209">
        <v>32.79496967974719</v>
      </c>
      <c r="D209">
        <v>0.7573141385597044</v>
      </c>
      <c r="E209">
        <v>-0.8494</v>
      </c>
      <c r="F209">
        <v>2515859.460492535</v>
      </c>
      <c r="G209">
        <v>6861315.403589323</v>
      </c>
      <c r="H209">
        <v>182.6606</v>
      </c>
      <c r="I209">
        <v>7</v>
      </c>
      <c r="K209">
        <v>26</v>
      </c>
      <c r="M209">
        <v>4.5</v>
      </c>
      <c r="N209">
        <v>7</v>
      </c>
      <c r="O209">
        <v>12</v>
      </c>
      <c r="P209">
        <v>44</v>
      </c>
      <c r="Q209" t="s">
        <v>52</v>
      </c>
      <c r="R209">
        <v>5.2</v>
      </c>
      <c r="V209">
        <v>13</v>
      </c>
      <c r="W209">
        <v>12</v>
      </c>
      <c r="X209">
        <v>33</v>
      </c>
      <c r="Y209" t="s">
        <v>86</v>
      </c>
    </row>
    <row r="210" spans="1:24" ht="14.25">
      <c r="A210">
        <v>4</v>
      </c>
      <c r="B210">
        <v>353</v>
      </c>
      <c r="C210">
        <v>39.38396779110481</v>
      </c>
      <c r="D210">
        <v>0.8045781684951109</v>
      </c>
      <c r="E210">
        <v>-1.4884</v>
      </c>
      <c r="F210">
        <v>2515865.3476339113</v>
      </c>
      <c r="G210">
        <v>6861312.444079834</v>
      </c>
      <c r="H210">
        <v>182.02159999999998</v>
      </c>
      <c r="I210">
        <v>1</v>
      </c>
      <c r="K210">
        <v>194</v>
      </c>
      <c r="M210">
        <v>14.4</v>
      </c>
      <c r="N210">
        <v>1</v>
      </c>
      <c r="O210">
        <v>11</v>
      </c>
      <c r="P210">
        <v>213</v>
      </c>
      <c r="Q210" t="s">
        <v>41</v>
      </c>
      <c r="R210">
        <v>17.4</v>
      </c>
      <c r="S210">
        <v>7.4</v>
      </c>
      <c r="V210">
        <v>1</v>
      </c>
      <c r="W210">
        <v>11</v>
      </c>
      <c r="X210">
        <v>230</v>
      </c>
    </row>
    <row r="211" spans="1:24" ht="14.25">
      <c r="A211">
        <v>4</v>
      </c>
      <c r="B211">
        <v>362</v>
      </c>
      <c r="C211">
        <v>34.4809643489071</v>
      </c>
      <c r="D211">
        <v>0.8903816987101283</v>
      </c>
      <c r="E211">
        <v>-0.8454</v>
      </c>
      <c r="F211">
        <v>2515861.022004827</v>
      </c>
      <c r="G211">
        <v>6861314.754001483</v>
      </c>
      <c r="H211">
        <v>182.66459999999998</v>
      </c>
      <c r="I211">
        <v>1</v>
      </c>
      <c r="K211">
        <v>139</v>
      </c>
      <c r="M211">
        <v>14.25</v>
      </c>
      <c r="N211">
        <v>1</v>
      </c>
      <c r="O211">
        <v>11</v>
      </c>
      <c r="P211">
        <v>146</v>
      </c>
      <c r="Q211" t="s">
        <v>41</v>
      </c>
      <c r="R211">
        <v>15.7</v>
      </c>
      <c r="S211">
        <v>10.2</v>
      </c>
      <c r="V211">
        <v>1</v>
      </c>
      <c r="W211">
        <v>11</v>
      </c>
      <c r="X211">
        <v>157</v>
      </c>
    </row>
    <row r="212" spans="1:24" ht="14.25">
      <c r="A212">
        <v>4</v>
      </c>
      <c r="B212">
        <v>361</v>
      </c>
      <c r="C212">
        <v>36.41193890206417</v>
      </c>
      <c r="D212">
        <v>1.5254590759326163</v>
      </c>
      <c r="E212">
        <v>-0.7474</v>
      </c>
      <c r="F212">
        <v>2515863.0302893645</v>
      </c>
      <c r="G212">
        <v>6861314.439709873</v>
      </c>
      <c r="H212">
        <v>182.7626</v>
      </c>
      <c r="I212">
        <v>1</v>
      </c>
      <c r="K212">
        <v>163</v>
      </c>
      <c r="L212">
        <v>12</v>
      </c>
      <c r="M212">
        <v>12.4</v>
      </c>
      <c r="N212">
        <v>1</v>
      </c>
      <c r="O212">
        <v>11</v>
      </c>
      <c r="P212">
        <v>167</v>
      </c>
      <c r="Q212" t="s">
        <v>41</v>
      </c>
      <c r="R212">
        <v>14.4</v>
      </c>
      <c r="S212">
        <v>10.6</v>
      </c>
      <c r="V212">
        <v>1</v>
      </c>
      <c r="W212">
        <v>11</v>
      </c>
      <c r="X212">
        <v>171</v>
      </c>
    </row>
    <row r="213" spans="1:24" ht="14.25">
      <c r="A213">
        <v>4</v>
      </c>
      <c r="B213">
        <v>364</v>
      </c>
      <c r="C213">
        <v>32.84589546760876</v>
      </c>
      <c r="D213">
        <v>2.609316180710489</v>
      </c>
      <c r="E213">
        <v>-0.7334</v>
      </c>
      <c r="F213">
        <v>2515860.3494974216</v>
      </c>
      <c r="G213">
        <v>6861317.029066271</v>
      </c>
      <c r="H213">
        <v>182.7766</v>
      </c>
      <c r="I213">
        <v>4</v>
      </c>
      <c r="K213">
        <v>26</v>
      </c>
      <c r="M213">
        <v>4.5</v>
      </c>
      <c r="N213">
        <v>4</v>
      </c>
      <c r="O213">
        <v>11</v>
      </c>
      <c r="P213">
        <v>33</v>
      </c>
      <c r="Q213" t="s">
        <v>41</v>
      </c>
      <c r="R213">
        <v>5.2</v>
      </c>
      <c r="S213">
        <v>3.2</v>
      </c>
      <c r="V213">
        <v>4</v>
      </c>
      <c r="W213">
        <v>11</v>
      </c>
      <c r="X213">
        <v>41</v>
      </c>
    </row>
    <row r="214" spans="1:24" ht="14.25">
      <c r="A214">
        <v>4</v>
      </c>
      <c r="B214">
        <v>366</v>
      </c>
      <c r="C214">
        <v>32.13988180385311</v>
      </c>
      <c r="D214">
        <v>2.950287890079903</v>
      </c>
      <c r="E214">
        <v>-0.7154</v>
      </c>
      <c r="F214">
        <v>2515859.8763229437</v>
      </c>
      <c r="G214">
        <v>6861317.654224582</v>
      </c>
      <c r="H214">
        <v>182.7946</v>
      </c>
      <c r="I214">
        <v>1</v>
      </c>
      <c r="K214">
        <v>166</v>
      </c>
      <c r="M214">
        <v>14.5</v>
      </c>
      <c r="N214">
        <v>1</v>
      </c>
      <c r="O214">
        <v>11</v>
      </c>
      <c r="P214">
        <v>185</v>
      </c>
      <c r="Q214" t="s">
        <v>41</v>
      </c>
      <c r="R214">
        <v>16.6</v>
      </c>
      <c r="S214">
        <v>9.2</v>
      </c>
      <c r="T214">
        <v>2.945</v>
      </c>
      <c r="U214">
        <v>2.935</v>
      </c>
      <c r="V214">
        <v>1</v>
      </c>
      <c r="W214">
        <v>11</v>
      </c>
      <c r="X214">
        <v>201</v>
      </c>
    </row>
    <row r="215" spans="1:24" ht="14.25">
      <c r="A215">
        <v>4</v>
      </c>
      <c r="B215">
        <v>365</v>
      </c>
      <c r="C215">
        <v>32.593865213959255</v>
      </c>
      <c r="D215">
        <v>3.364306082129947</v>
      </c>
      <c r="E215">
        <v>-0.5954</v>
      </c>
      <c r="F215">
        <v>2515860.4690686674</v>
      </c>
      <c r="G215">
        <v>6861317.815979047</v>
      </c>
      <c r="H215">
        <v>182.91459999999998</v>
      </c>
      <c r="I215">
        <v>3</v>
      </c>
      <c r="K215">
        <v>29</v>
      </c>
      <c r="M215">
        <v>4.25</v>
      </c>
      <c r="N215">
        <v>3</v>
      </c>
      <c r="O215">
        <v>11</v>
      </c>
      <c r="P215">
        <v>38</v>
      </c>
      <c r="Q215" t="s">
        <v>41</v>
      </c>
      <c r="R215">
        <v>5.5</v>
      </c>
      <c r="S215">
        <v>2.6</v>
      </c>
      <c r="V215">
        <v>3</v>
      </c>
      <c r="W215">
        <v>11</v>
      </c>
      <c r="X215">
        <v>46</v>
      </c>
    </row>
    <row r="216" spans="1:24" ht="14.25">
      <c r="A216">
        <v>4</v>
      </c>
      <c r="B216">
        <v>345</v>
      </c>
      <c r="C216">
        <v>39.98486284381706</v>
      </c>
      <c r="D216">
        <v>3.423602249259917</v>
      </c>
      <c r="E216">
        <v>-1.5124</v>
      </c>
      <c r="F216">
        <v>2515867.075641463</v>
      </c>
      <c r="G216">
        <v>6861314.501833925</v>
      </c>
      <c r="H216">
        <v>181.99759999999998</v>
      </c>
      <c r="I216">
        <v>1</v>
      </c>
      <c r="K216">
        <v>166</v>
      </c>
      <c r="M216">
        <v>15</v>
      </c>
      <c r="N216">
        <v>1</v>
      </c>
      <c r="O216">
        <v>11</v>
      </c>
      <c r="P216">
        <v>177</v>
      </c>
      <c r="Q216" t="s">
        <v>41</v>
      </c>
      <c r="R216">
        <v>17.9</v>
      </c>
      <c r="S216">
        <v>10.3</v>
      </c>
      <c r="V216">
        <v>1</v>
      </c>
      <c r="W216">
        <v>11</v>
      </c>
      <c r="X216">
        <v>190</v>
      </c>
    </row>
    <row r="217" spans="1:24" ht="14.25">
      <c r="A217">
        <v>4</v>
      </c>
      <c r="B217">
        <v>355</v>
      </c>
      <c r="C217">
        <v>38.76985022232455</v>
      </c>
      <c r="D217">
        <v>3.7385535623447974</v>
      </c>
      <c r="E217">
        <v>-1.2954</v>
      </c>
      <c r="F217">
        <v>2515866.137496137</v>
      </c>
      <c r="G217">
        <v>6861315.335700429</v>
      </c>
      <c r="H217">
        <v>182.2146</v>
      </c>
      <c r="I217">
        <v>2</v>
      </c>
      <c r="K217">
        <v>29</v>
      </c>
      <c r="M217">
        <v>2.5</v>
      </c>
      <c r="N217">
        <v>2</v>
      </c>
      <c r="O217">
        <v>11</v>
      </c>
      <c r="P217">
        <v>41</v>
      </c>
      <c r="Q217" t="s">
        <v>41</v>
      </c>
      <c r="R217">
        <v>3.75</v>
      </c>
      <c r="S217">
        <v>0.25</v>
      </c>
      <c r="V217">
        <v>2</v>
      </c>
      <c r="W217">
        <v>11</v>
      </c>
      <c r="X217">
        <v>61</v>
      </c>
    </row>
    <row r="218" spans="1:25" ht="14.25">
      <c r="A218">
        <v>4</v>
      </c>
      <c r="B218">
        <v>360</v>
      </c>
      <c r="C218">
        <v>36.414747280976385</v>
      </c>
      <c r="D218">
        <v>6.307459192307341</v>
      </c>
      <c r="E218">
        <v>-0.7874</v>
      </c>
      <c r="F218">
        <v>2515865.211205219</v>
      </c>
      <c r="G218">
        <v>6861318.695428265</v>
      </c>
      <c r="H218">
        <v>182.7226</v>
      </c>
      <c r="I218">
        <v>1</v>
      </c>
      <c r="K218">
        <v>119</v>
      </c>
      <c r="M218">
        <v>11.75</v>
      </c>
      <c r="N218">
        <v>1</v>
      </c>
      <c r="O218">
        <v>11</v>
      </c>
      <c r="P218">
        <v>127</v>
      </c>
      <c r="Q218" t="s">
        <v>41</v>
      </c>
      <c r="R218">
        <v>12.8</v>
      </c>
      <c r="S218">
        <v>8.8</v>
      </c>
      <c r="V218">
        <v>1</v>
      </c>
      <c r="W218">
        <v>11</v>
      </c>
      <c r="X218">
        <v>132</v>
      </c>
      <c r="Y218" t="s">
        <v>39</v>
      </c>
    </row>
    <row r="219" spans="1:24" ht="14.25">
      <c r="A219">
        <v>4</v>
      </c>
      <c r="B219">
        <v>369</v>
      </c>
      <c r="C219">
        <v>31.78072264083076</v>
      </c>
      <c r="D219">
        <v>6.922273501284593</v>
      </c>
      <c r="E219">
        <v>-0.1784</v>
      </c>
      <c r="F219">
        <v>2515861.3660126748</v>
      </c>
      <c r="G219">
        <v>6861321.35375016</v>
      </c>
      <c r="H219">
        <v>183.33159999999998</v>
      </c>
      <c r="I219">
        <v>1</v>
      </c>
      <c r="K219">
        <v>211</v>
      </c>
      <c r="M219">
        <v>14.5</v>
      </c>
      <c r="N219">
        <v>1</v>
      </c>
      <c r="O219">
        <v>11</v>
      </c>
      <c r="P219">
        <v>228</v>
      </c>
      <c r="Q219" t="s">
        <v>41</v>
      </c>
      <c r="R219">
        <v>16.3</v>
      </c>
      <c r="S219">
        <v>7.7</v>
      </c>
      <c r="V219">
        <v>1</v>
      </c>
      <c r="W219">
        <v>11</v>
      </c>
      <c r="X219">
        <v>250</v>
      </c>
    </row>
    <row r="220" spans="1:24" ht="14.25">
      <c r="A220">
        <v>4</v>
      </c>
      <c r="B220">
        <v>357</v>
      </c>
      <c r="C220">
        <v>39.29972187343888</v>
      </c>
      <c r="D220">
        <v>6.941574797576523</v>
      </c>
      <c r="E220">
        <v>-1.3104</v>
      </c>
      <c r="F220">
        <v>2515868.068314677</v>
      </c>
      <c r="G220">
        <v>6861317.945690614</v>
      </c>
      <c r="H220">
        <v>182.1996</v>
      </c>
      <c r="I220">
        <v>1</v>
      </c>
      <c r="K220">
        <v>182</v>
      </c>
      <c r="M220">
        <v>15.25</v>
      </c>
      <c r="N220">
        <v>1</v>
      </c>
      <c r="O220">
        <v>11</v>
      </c>
      <c r="P220">
        <v>194</v>
      </c>
      <c r="Q220" t="s">
        <v>41</v>
      </c>
      <c r="R220">
        <v>16.9</v>
      </c>
      <c r="S220">
        <v>9.9</v>
      </c>
      <c r="V220">
        <v>1</v>
      </c>
      <c r="W220">
        <v>11</v>
      </c>
      <c r="X220">
        <v>201</v>
      </c>
    </row>
    <row r="221" spans="1:24" ht="14.25">
      <c r="A221">
        <v>4</v>
      </c>
      <c r="B221">
        <v>358</v>
      </c>
      <c r="C221">
        <v>39.67170600489475</v>
      </c>
      <c r="D221">
        <v>7.337589703792211</v>
      </c>
      <c r="E221">
        <v>-1.4644</v>
      </c>
      <c r="F221">
        <v>2515868.5798622873</v>
      </c>
      <c r="G221">
        <v>6861318.128772677</v>
      </c>
      <c r="H221">
        <v>182.04559999999998</v>
      </c>
      <c r="I221">
        <v>2</v>
      </c>
      <c r="K221">
        <v>37</v>
      </c>
      <c r="M221">
        <v>3.75</v>
      </c>
      <c r="N221">
        <v>2</v>
      </c>
      <c r="O221">
        <v>11</v>
      </c>
      <c r="P221">
        <v>48</v>
      </c>
      <c r="Q221" t="s">
        <v>41</v>
      </c>
      <c r="R221">
        <v>5.166666666666666</v>
      </c>
      <c r="S221">
        <v>1.0333333333333332</v>
      </c>
      <c r="V221">
        <v>2</v>
      </c>
      <c r="W221">
        <v>11</v>
      </c>
      <c r="X221">
        <v>62</v>
      </c>
    </row>
    <row r="222" spans="1:25" ht="14.25">
      <c r="A222">
        <v>4</v>
      </c>
      <c r="B222">
        <v>359</v>
      </c>
      <c r="C222">
        <v>37.03169767217828</v>
      </c>
      <c r="D222">
        <v>7.545483915322121</v>
      </c>
      <c r="E222">
        <v>-0.9014</v>
      </c>
      <c r="F222">
        <v>2515866.3243982145</v>
      </c>
      <c r="G222">
        <v>6861319.516485117</v>
      </c>
      <c r="H222">
        <v>182.6086</v>
      </c>
      <c r="I222">
        <v>3</v>
      </c>
      <c r="K222">
        <v>28</v>
      </c>
      <c r="M222">
        <v>4.75</v>
      </c>
      <c r="N222">
        <v>3</v>
      </c>
      <c r="O222">
        <v>11</v>
      </c>
      <c r="P222">
        <v>34</v>
      </c>
      <c r="Q222" t="s">
        <v>41</v>
      </c>
      <c r="R222">
        <v>5.6</v>
      </c>
      <c r="S222">
        <v>1.6</v>
      </c>
      <c r="V222">
        <v>4</v>
      </c>
      <c r="W222">
        <v>14</v>
      </c>
      <c r="X222">
        <v>40</v>
      </c>
      <c r="Y222" t="s">
        <v>87</v>
      </c>
    </row>
    <row r="223" spans="1:25" ht="14.25">
      <c r="A223">
        <v>4</v>
      </c>
      <c r="B223">
        <v>370</v>
      </c>
      <c r="C223">
        <v>34.561640452306484</v>
      </c>
      <c r="D223">
        <v>8.973384937998127</v>
      </c>
      <c r="E223">
        <v>0.205</v>
      </c>
      <c r="F223">
        <v>2515864.7759946883</v>
      </c>
      <c r="G223">
        <v>6861321.912842878</v>
      </c>
      <c r="H223">
        <v>183.715</v>
      </c>
      <c r="I223">
        <v>1</v>
      </c>
      <c r="J223" t="s">
        <v>61</v>
      </c>
      <c r="K223">
        <v>106</v>
      </c>
      <c r="M223">
        <v>9.5</v>
      </c>
      <c r="N223">
        <v>1</v>
      </c>
      <c r="O223">
        <v>21</v>
      </c>
      <c r="P223">
        <v>106</v>
      </c>
      <c r="Q223" t="s">
        <v>41</v>
      </c>
      <c r="R223">
        <v>9.5</v>
      </c>
      <c r="V223">
        <v>1</v>
      </c>
      <c r="W223">
        <v>23</v>
      </c>
      <c r="Y223" t="s">
        <v>88</v>
      </c>
    </row>
    <row r="224" spans="1:24" ht="14.25">
      <c r="A224">
        <v>4</v>
      </c>
      <c r="B224">
        <v>371</v>
      </c>
      <c r="C224">
        <v>31.29563596694</v>
      </c>
      <c r="D224">
        <v>9.085254064954455</v>
      </c>
      <c r="E224">
        <v>0.066</v>
      </c>
      <c r="F224">
        <v>2515861.919517087</v>
      </c>
      <c r="G224">
        <v>6861323.5002419185</v>
      </c>
      <c r="H224">
        <v>183.576</v>
      </c>
      <c r="I224">
        <v>1</v>
      </c>
      <c r="K224">
        <v>155</v>
      </c>
      <c r="M224">
        <v>13.75</v>
      </c>
      <c r="N224">
        <v>1</v>
      </c>
      <c r="O224">
        <v>11</v>
      </c>
      <c r="P224">
        <v>173</v>
      </c>
      <c r="Q224" t="s">
        <v>41</v>
      </c>
      <c r="R224">
        <v>15.8</v>
      </c>
      <c r="S224">
        <v>7.3</v>
      </c>
      <c r="V224">
        <v>1</v>
      </c>
      <c r="W224">
        <v>11</v>
      </c>
      <c r="X224">
        <v>191</v>
      </c>
    </row>
    <row r="225" spans="1:24" ht="14.25">
      <c r="A225">
        <v>4</v>
      </c>
      <c r="B225">
        <v>329</v>
      </c>
      <c r="C225">
        <v>39.77257240700969</v>
      </c>
      <c r="D225">
        <v>10.67159374831951</v>
      </c>
      <c r="E225">
        <v>-1.2134</v>
      </c>
      <c r="F225">
        <v>2515870.1884434135</v>
      </c>
      <c r="G225">
        <v>6861321.050796593</v>
      </c>
      <c r="H225">
        <v>182.29659999999998</v>
      </c>
      <c r="I225">
        <v>1</v>
      </c>
      <c r="K225">
        <v>173</v>
      </c>
      <c r="M225">
        <v>13</v>
      </c>
      <c r="N225">
        <v>1</v>
      </c>
      <c r="O225">
        <v>11</v>
      </c>
      <c r="P225">
        <v>178</v>
      </c>
      <c r="Q225" t="s">
        <v>41</v>
      </c>
      <c r="R225">
        <v>13.1</v>
      </c>
      <c r="S225">
        <v>7.6</v>
      </c>
      <c r="T225">
        <v>3.605</v>
      </c>
      <c r="U225">
        <v>2.375</v>
      </c>
      <c r="V225">
        <v>1</v>
      </c>
      <c r="W225">
        <v>11</v>
      </c>
      <c r="X225">
        <v>187</v>
      </c>
    </row>
    <row r="226" spans="1:28" ht="14.25">
      <c r="A226">
        <v>4</v>
      </c>
      <c r="B226">
        <v>39</v>
      </c>
      <c r="C226">
        <v>37.558510739015055</v>
      </c>
      <c r="D226">
        <v>12.210505029166091</v>
      </c>
      <c r="E226">
        <v>-0.3954</v>
      </c>
      <c r="F226">
        <v>2515868.9185005627</v>
      </c>
      <c r="G226">
        <v>6861323.429359637</v>
      </c>
      <c r="H226">
        <v>183.1146</v>
      </c>
      <c r="I226">
        <v>1</v>
      </c>
      <c r="K226">
        <v>163</v>
      </c>
      <c r="M226">
        <v>14.5</v>
      </c>
      <c r="N226">
        <v>1</v>
      </c>
      <c r="O226">
        <v>11</v>
      </c>
      <c r="P226">
        <v>162</v>
      </c>
      <c r="Q226" t="s">
        <v>41</v>
      </c>
      <c r="R226">
        <v>14.9</v>
      </c>
      <c r="S226">
        <v>7.6</v>
      </c>
      <c r="V226">
        <v>1</v>
      </c>
      <c r="W226">
        <v>11</v>
      </c>
      <c r="X226">
        <v>180</v>
      </c>
      <c r="Z226">
        <v>16.8</v>
      </c>
      <c r="AA226">
        <v>8.9</v>
      </c>
      <c r="AB226">
        <v>5.54</v>
      </c>
    </row>
    <row r="227" spans="1:28" ht="14.25">
      <c r="A227">
        <v>4</v>
      </c>
      <c r="B227">
        <v>35</v>
      </c>
      <c r="C227">
        <v>33.36448205131216</v>
      </c>
      <c r="D227">
        <v>12.926336969446105</v>
      </c>
      <c r="E227">
        <v>0.333</v>
      </c>
      <c r="F227">
        <v>2515865.511016117</v>
      </c>
      <c r="G227">
        <v>6861325.977170805</v>
      </c>
      <c r="H227">
        <v>183.843</v>
      </c>
      <c r="I227">
        <v>1</v>
      </c>
      <c r="K227">
        <v>166</v>
      </c>
      <c r="M227">
        <v>13.75</v>
      </c>
      <c r="N227">
        <v>1</v>
      </c>
      <c r="O227">
        <v>11</v>
      </c>
      <c r="P227">
        <v>183</v>
      </c>
      <c r="Q227" t="s">
        <v>41</v>
      </c>
      <c r="R227">
        <v>15.6</v>
      </c>
      <c r="S227">
        <v>7.6</v>
      </c>
      <c r="V227">
        <v>1</v>
      </c>
      <c r="W227">
        <v>11</v>
      </c>
      <c r="X227">
        <v>199</v>
      </c>
      <c r="Z227">
        <v>17.4</v>
      </c>
      <c r="AA227">
        <v>9.5</v>
      </c>
      <c r="AB227">
        <v>4.25</v>
      </c>
    </row>
    <row r="228" spans="1:28" ht="14.25">
      <c r="A228">
        <v>4</v>
      </c>
      <c r="B228">
        <v>37</v>
      </c>
      <c r="C228">
        <v>35.36447820285906</v>
      </c>
      <c r="D228">
        <v>13.02241711202289</v>
      </c>
      <c r="E228">
        <v>0.345</v>
      </c>
      <c r="F228">
        <v>2515867.3352071196</v>
      </c>
      <c r="G228">
        <v>6861325.151614517</v>
      </c>
      <c r="H228">
        <v>183.855</v>
      </c>
      <c r="I228">
        <v>1</v>
      </c>
      <c r="K228">
        <v>167</v>
      </c>
      <c r="M228">
        <v>12.25</v>
      </c>
      <c r="N228">
        <v>1</v>
      </c>
      <c r="O228">
        <v>11</v>
      </c>
      <c r="P228">
        <v>181</v>
      </c>
      <c r="Q228" t="s">
        <v>41</v>
      </c>
      <c r="R228">
        <v>14</v>
      </c>
      <c r="S228">
        <v>8</v>
      </c>
      <c r="V228">
        <v>1</v>
      </c>
      <c r="W228">
        <v>11</v>
      </c>
      <c r="X228">
        <v>196</v>
      </c>
      <c r="Z228">
        <v>15.4</v>
      </c>
      <c r="AA228">
        <v>8.4</v>
      </c>
      <c r="AB228">
        <v>5.58</v>
      </c>
    </row>
    <row r="229" spans="1:24" ht="14.25">
      <c r="A229">
        <v>4</v>
      </c>
      <c r="B229">
        <v>38</v>
      </c>
      <c r="C229">
        <v>35.68347431568423</v>
      </c>
      <c r="D229">
        <v>13.119429894698303</v>
      </c>
      <c r="E229">
        <v>0.261</v>
      </c>
      <c r="F229">
        <v>2515867.6633752235</v>
      </c>
      <c r="G229">
        <v>6861325.092659485</v>
      </c>
      <c r="H229">
        <v>183.771</v>
      </c>
      <c r="I229">
        <v>2</v>
      </c>
      <c r="K229">
        <v>66</v>
      </c>
      <c r="M229">
        <v>4.75</v>
      </c>
      <c r="N229">
        <v>2</v>
      </c>
      <c r="O229">
        <v>11</v>
      </c>
      <c r="P229">
        <v>86</v>
      </c>
      <c r="Q229" t="s">
        <v>53</v>
      </c>
      <c r="R229">
        <v>6</v>
      </c>
      <c r="S229">
        <v>1.1</v>
      </c>
      <c r="V229">
        <v>2</v>
      </c>
      <c r="W229">
        <v>11</v>
      </c>
      <c r="X229">
        <v>118</v>
      </c>
    </row>
    <row r="230" spans="1:24" ht="14.25">
      <c r="A230">
        <v>4</v>
      </c>
      <c r="B230">
        <v>437</v>
      </c>
      <c r="C230">
        <v>31.87035190084175</v>
      </c>
      <c r="D230">
        <v>16.174277100275994</v>
      </c>
      <c r="E230">
        <v>0.732</v>
      </c>
      <c r="F230">
        <v>2515865.6605049106</v>
      </c>
      <c r="G230">
        <v>6861329.549172079</v>
      </c>
      <c r="H230">
        <v>184.242</v>
      </c>
      <c r="I230">
        <v>3</v>
      </c>
      <c r="K230">
        <v>29</v>
      </c>
      <c r="M230">
        <v>5</v>
      </c>
      <c r="N230">
        <v>3</v>
      </c>
      <c r="O230">
        <v>11</v>
      </c>
      <c r="P230">
        <v>40</v>
      </c>
      <c r="Q230" t="s">
        <v>41</v>
      </c>
      <c r="R230">
        <v>5.675</v>
      </c>
      <c r="S230">
        <v>2.425</v>
      </c>
      <c r="V230">
        <v>4</v>
      </c>
      <c r="W230">
        <v>11</v>
      </c>
      <c r="X230">
        <v>51</v>
      </c>
    </row>
    <row r="231" spans="1:28" ht="14.25">
      <c r="A231">
        <v>4</v>
      </c>
      <c r="B231">
        <v>40</v>
      </c>
      <c r="C231">
        <v>34.34164563170213</v>
      </c>
      <c r="D231">
        <v>16.33077612842067</v>
      </c>
      <c r="E231">
        <v>0.737</v>
      </c>
      <c r="F231">
        <v>2515867.9317745697</v>
      </c>
      <c r="G231">
        <v>6861328.562704245</v>
      </c>
      <c r="H231">
        <v>184.24699999999999</v>
      </c>
      <c r="I231">
        <v>1</v>
      </c>
      <c r="K231">
        <v>167</v>
      </c>
      <c r="L231">
        <v>10</v>
      </c>
      <c r="M231">
        <v>12.5</v>
      </c>
      <c r="N231">
        <v>1</v>
      </c>
      <c r="O231">
        <v>11</v>
      </c>
      <c r="P231">
        <v>181</v>
      </c>
      <c r="R231">
        <v>14.4</v>
      </c>
      <c r="S231">
        <v>7.3</v>
      </c>
      <c r="V231">
        <v>1</v>
      </c>
      <c r="W231">
        <v>11</v>
      </c>
      <c r="X231">
        <v>198</v>
      </c>
      <c r="Z231">
        <v>15.4</v>
      </c>
      <c r="AA231">
        <v>8.3</v>
      </c>
      <c r="AB231">
        <v>5.53</v>
      </c>
    </row>
    <row r="232" spans="1:28" ht="14.25">
      <c r="A232">
        <v>4</v>
      </c>
      <c r="B232">
        <v>33</v>
      </c>
      <c r="C232">
        <v>30.666930972553853</v>
      </c>
      <c r="D232">
        <v>16.696528878021837</v>
      </c>
      <c r="E232">
        <v>0.966</v>
      </c>
      <c r="F232">
        <v>2515864.827113329</v>
      </c>
      <c r="G232">
        <v>6861330.562299574</v>
      </c>
      <c r="H232">
        <v>184.476</v>
      </c>
      <c r="I232">
        <v>1</v>
      </c>
      <c r="K232">
        <v>146</v>
      </c>
      <c r="M232">
        <v>12.3</v>
      </c>
      <c r="N232">
        <v>1</v>
      </c>
      <c r="O232">
        <v>11</v>
      </c>
      <c r="P232">
        <v>157</v>
      </c>
      <c r="R232">
        <v>13.8</v>
      </c>
      <c r="S232">
        <v>7.3</v>
      </c>
      <c r="V232">
        <v>1</v>
      </c>
      <c r="W232">
        <v>11</v>
      </c>
      <c r="X232">
        <v>168</v>
      </c>
      <c r="Z232">
        <v>15.3</v>
      </c>
      <c r="AA232">
        <v>9.5</v>
      </c>
      <c r="AB232">
        <v>3.04</v>
      </c>
    </row>
    <row r="233" spans="1:28" ht="14.25">
      <c r="A233">
        <v>4</v>
      </c>
      <c r="B233">
        <v>41</v>
      </c>
      <c r="C233">
        <v>32.68025152151748</v>
      </c>
      <c r="D233">
        <v>18.679309556039655</v>
      </c>
      <c r="E233">
        <v>1.011</v>
      </c>
      <c r="F233">
        <v>2515867.5226427014</v>
      </c>
      <c r="G233">
        <v>6861331.4102384</v>
      </c>
      <c r="H233">
        <v>184.521</v>
      </c>
      <c r="I233">
        <v>1</v>
      </c>
      <c r="K233">
        <v>153</v>
      </c>
      <c r="M233">
        <v>11.6</v>
      </c>
      <c r="N233">
        <v>1</v>
      </c>
      <c r="O233">
        <v>11</v>
      </c>
      <c r="P233">
        <v>167</v>
      </c>
      <c r="R233">
        <v>13.55</v>
      </c>
      <c r="S233">
        <v>6.55</v>
      </c>
      <c r="V233">
        <v>1</v>
      </c>
      <c r="W233">
        <v>11</v>
      </c>
      <c r="X233">
        <v>182</v>
      </c>
      <c r="Z233">
        <v>14.9</v>
      </c>
      <c r="AA233">
        <v>10.3</v>
      </c>
      <c r="AB233">
        <v>4.25</v>
      </c>
    </row>
    <row r="234" spans="1:28" ht="14.25">
      <c r="A234">
        <v>4</v>
      </c>
      <c r="B234">
        <v>42</v>
      </c>
      <c r="C234">
        <v>31.999187568226443</v>
      </c>
      <c r="D234">
        <v>20.27528226618466</v>
      </c>
      <c r="E234">
        <v>1.46</v>
      </c>
      <c r="F234">
        <v>2515867.6433880897</v>
      </c>
      <c r="G234">
        <v>6861333.141248958</v>
      </c>
      <c r="H234">
        <v>184.97</v>
      </c>
      <c r="I234">
        <v>1</v>
      </c>
      <c r="K234">
        <v>119</v>
      </c>
      <c r="M234">
        <v>11</v>
      </c>
      <c r="N234">
        <v>1</v>
      </c>
      <c r="O234">
        <v>11</v>
      </c>
      <c r="P234">
        <v>133</v>
      </c>
      <c r="R234">
        <v>13.3</v>
      </c>
      <c r="S234">
        <v>7.65</v>
      </c>
      <c r="V234">
        <v>1</v>
      </c>
      <c r="W234">
        <v>11</v>
      </c>
      <c r="X234">
        <v>144</v>
      </c>
      <c r="Z234">
        <v>15</v>
      </c>
      <c r="AA234">
        <v>9.6</v>
      </c>
      <c r="AB234">
        <v>3.57</v>
      </c>
    </row>
    <row r="235" spans="1:28" ht="14.25">
      <c r="A235">
        <v>4</v>
      </c>
      <c r="B235">
        <v>49</v>
      </c>
      <c r="C235">
        <v>30.440179354856074</v>
      </c>
      <c r="D235">
        <v>20.480219794821387</v>
      </c>
      <c r="E235">
        <v>1.519</v>
      </c>
      <c r="F235">
        <v>2515866.348897263</v>
      </c>
      <c r="G235">
        <v>6861334.033885222</v>
      </c>
      <c r="H235">
        <v>185.029</v>
      </c>
      <c r="I235">
        <v>1</v>
      </c>
      <c r="K235">
        <v>113</v>
      </c>
      <c r="M235">
        <v>10.3</v>
      </c>
      <c r="N235">
        <v>1</v>
      </c>
      <c r="O235">
        <v>11</v>
      </c>
      <c r="P235">
        <v>127</v>
      </c>
      <c r="R235">
        <v>12.4</v>
      </c>
      <c r="S235">
        <v>7.3</v>
      </c>
      <c r="T235">
        <v>2.78</v>
      </c>
      <c r="U235">
        <v>1.485</v>
      </c>
      <c r="V235">
        <v>1</v>
      </c>
      <c r="W235">
        <v>11</v>
      </c>
      <c r="X235">
        <v>136</v>
      </c>
      <c r="Z235">
        <v>14.1</v>
      </c>
      <c r="AA235">
        <v>9.5</v>
      </c>
      <c r="AB235">
        <v>3.35</v>
      </c>
    </row>
    <row r="236" spans="1:28" ht="14.25">
      <c r="A236">
        <v>4</v>
      </c>
      <c r="B236">
        <v>43</v>
      </c>
      <c r="C236">
        <v>37.86806863181616</v>
      </c>
      <c r="D236">
        <v>23.243517442419535</v>
      </c>
      <c r="E236">
        <v>1.225</v>
      </c>
      <c r="F236">
        <v>2515874.220105579</v>
      </c>
      <c r="G236">
        <v>6861333.110071039</v>
      </c>
      <c r="H236">
        <v>184.735</v>
      </c>
      <c r="I236">
        <v>1</v>
      </c>
      <c r="K236">
        <v>185</v>
      </c>
      <c r="M236">
        <v>12.75</v>
      </c>
      <c r="N236">
        <v>1</v>
      </c>
      <c r="O236">
        <v>11</v>
      </c>
      <c r="P236">
        <v>202</v>
      </c>
      <c r="Q236" t="s">
        <v>41</v>
      </c>
      <c r="R236">
        <v>14.1</v>
      </c>
      <c r="S236">
        <v>6.65</v>
      </c>
      <c r="V236">
        <v>1</v>
      </c>
      <c r="W236">
        <v>11</v>
      </c>
      <c r="X236">
        <v>209</v>
      </c>
      <c r="Z236">
        <v>15.4</v>
      </c>
      <c r="AA236">
        <v>7.3</v>
      </c>
      <c r="AB236">
        <v>5.24</v>
      </c>
    </row>
    <row r="237" spans="1:28" ht="14.25">
      <c r="A237">
        <v>4</v>
      </c>
      <c r="B237">
        <v>48</v>
      </c>
      <c r="C237">
        <v>33.77503870182103</v>
      </c>
      <c r="D237">
        <v>23.990353429878677</v>
      </c>
      <c r="E237">
        <v>1.182</v>
      </c>
      <c r="F237">
        <v>2515870.9166552564</v>
      </c>
      <c r="G237">
        <v>6861335.639472938</v>
      </c>
      <c r="H237">
        <v>184.69199999999998</v>
      </c>
      <c r="I237">
        <v>1</v>
      </c>
      <c r="K237">
        <v>100</v>
      </c>
      <c r="M237">
        <v>9.9</v>
      </c>
      <c r="N237">
        <v>1</v>
      </c>
      <c r="O237">
        <v>11</v>
      </c>
      <c r="P237">
        <v>110</v>
      </c>
      <c r="R237">
        <v>11.05</v>
      </c>
      <c r="S237">
        <v>8.85</v>
      </c>
      <c r="V237">
        <v>1</v>
      </c>
      <c r="W237">
        <v>11</v>
      </c>
      <c r="X237">
        <v>129</v>
      </c>
      <c r="Z237">
        <v>13.1</v>
      </c>
      <c r="AA237">
        <v>8.1</v>
      </c>
      <c r="AB237">
        <v>3.75</v>
      </c>
    </row>
    <row r="238" spans="1:28" ht="14.25">
      <c r="A238">
        <v>4</v>
      </c>
      <c r="B238">
        <v>52</v>
      </c>
      <c r="C238">
        <v>31.259027163298857</v>
      </c>
      <c r="D238">
        <v>24.2782526101889</v>
      </c>
      <c r="E238">
        <v>1.631</v>
      </c>
      <c r="F238">
        <v>2515868.8080205736</v>
      </c>
      <c r="G238">
        <v>6861337.041920718</v>
      </c>
      <c r="H238">
        <v>185.141</v>
      </c>
      <c r="I238">
        <v>1</v>
      </c>
      <c r="K238">
        <v>121</v>
      </c>
      <c r="M238">
        <v>10.8</v>
      </c>
      <c r="N238">
        <v>1</v>
      </c>
      <c r="O238">
        <v>11</v>
      </c>
      <c r="P238">
        <v>125</v>
      </c>
      <c r="R238">
        <v>12.4</v>
      </c>
      <c r="S238">
        <v>9.65</v>
      </c>
      <c r="V238">
        <v>1</v>
      </c>
      <c r="W238">
        <v>11</v>
      </c>
      <c r="X238">
        <v>128</v>
      </c>
      <c r="Z238">
        <v>13.2</v>
      </c>
      <c r="AA238">
        <v>9.2</v>
      </c>
      <c r="AB238">
        <v>0.61</v>
      </c>
    </row>
    <row r="239" spans="1:24" ht="14.25">
      <c r="A239">
        <v>4</v>
      </c>
      <c r="B239">
        <v>455</v>
      </c>
      <c r="C239">
        <v>31.679014219923058</v>
      </c>
      <c r="D239">
        <v>24.601269439886888</v>
      </c>
      <c r="E239">
        <v>1.559</v>
      </c>
      <c r="F239">
        <v>2515869.3290471006</v>
      </c>
      <c r="G239">
        <v>6861337.138151471</v>
      </c>
      <c r="H239">
        <v>185.069</v>
      </c>
      <c r="I239">
        <v>4</v>
      </c>
      <c r="K239">
        <v>37</v>
      </c>
      <c r="M239">
        <v>4.1</v>
      </c>
      <c r="N239">
        <v>4</v>
      </c>
      <c r="O239">
        <v>11</v>
      </c>
      <c r="P239">
        <v>45</v>
      </c>
      <c r="Q239" t="s">
        <v>41</v>
      </c>
      <c r="R239">
        <v>4.925</v>
      </c>
      <c r="S239">
        <v>1.25</v>
      </c>
      <c r="V239">
        <v>4</v>
      </c>
      <c r="W239">
        <v>11</v>
      </c>
      <c r="X239">
        <v>46</v>
      </c>
    </row>
    <row r="240" spans="1:28" ht="14.25">
      <c r="A240">
        <v>4</v>
      </c>
      <c r="B240">
        <v>46</v>
      </c>
      <c r="C240">
        <v>34.534967334177594</v>
      </c>
      <c r="D240">
        <v>25.771383882657258</v>
      </c>
      <c r="E240">
        <v>1.238</v>
      </c>
      <c r="F240">
        <v>2515872.404492808</v>
      </c>
      <c r="G240">
        <v>6861336.878787434</v>
      </c>
      <c r="H240">
        <v>184.748</v>
      </c>
      <c r="I240">
        <v>1</v>
      </c>
      <c r="K240">
        <v>173</v>
      </c>
      <c r="M240">
        <v>12.8</v>
      </c>
      <c r="N240">
        <v>1</v>
      </c>
      <c r="O240">
        <v>11</v>
      </c>
      <c r="P240">
        <v>198</v>
      </c>
      <c r="R240">
        <v>14.7</v>
      </c>
      <c r="S240">
        <v>7.2</v>
      </c>
      <c r="V240">
        <v>1</v>
      </c>
      <c r="W240">
        <v>11</v>
      </c>
      <c r="X240">
        <v>213</v>
      </c>
      <c r="Z240">
        <v>16.2</v>
      </c>
      <c r="AA240">
        <v>7</v>
      </c>
      <c r="AB240">
        <v>5.21</v>
      </c>
    </row>
    <row r="241" spans="1:28" ht="14.25">
      <c r="A241">
        <v>4</v>
      </c>
      <c r="B241">
        <v>44</v>
      </c>
      <c r="C241">
        <v>38.65591511793003</v>
      </c>
      <c r="D241">
        <v>27.074549015549415</v>
      </c>
      <c r="E241">
        <v>1.162</v>
      </c>
      <c r="F241">
        <v>2515876.6666635317</v>
      </c>
      <c r="G241">
        <v>6861336.161604946</v>
      </c>
      <c r="H241">
        <v>184.672</v>
      </c>
      <c r="I241">
        <v>1</v>
      </c>
      <c r="K241">
        <v>158</v>
      </c>
      <c r="M241">
        <v>12.5</v>
      </c>
      <c r="N241">
        <v>1</v>
      </c>
      <c r="O241">
        <v>11</v>
      </c>
      <c r="P241">
        <v>176</v>
      </c>
      <c r="R241">
        <v>14.108333333333334</v>
      </c>
      <c r="S241">
        <v>5.456666666666666</v>
      </c>
      <c r="V241">
        <v>1</v>
      </c>
      <c r="W241">
        <v>11</v>
      </c>
      <c r="X241">
        <v>198</v>
      </c>
      <c r="Z241">
        <v>15.8</v>
      </c>
      <c r="AA241">
        <v>8.8</v>
      </c>
      <c r="AB241">
        <v>7.72</v>
      </c>
    </row>
    <row r="242" spans="1:28" ht="14.25">
      <c r="A242">
        <v>4</v>
      </c>
      <c r="B242">
        <v>45</v>
      </c>
      <c r="C242">
        <v>35.57485978190114</v>
      </c>
      <c r="D242">
        <v>28.4554255546824</v>
      </c>
      <c r="E242">
        <v>1.298</v>
      </c>
      <c r="F242">
        <v>2515874.5529198945</v>
      </c>
      <c r="G242">
        <v>6861338.79443799</v>
      </c>
      <c r="H242">
        <v>184.808</v>
      </c>
      <c r="I242">
        <v>1</v>
      </c>
      <c r="K242">
        <v>101</v>
      </c>
      <c r="M242">
        <v>9.9</v>
      </c>
      <c r="N242">
        <v>1</v>
      </c>
      <c r="O242">
        <v>11</v>
      </c>
      <c r="P242">
        <v>113</v>
      </c>
      <c r="R242">
        <v>12.2</v>
      </c>
      <c r="S242">
        <v>6.1</v>
      </c>
      <c r="V242">
        <v>1</v>
      </c>
      <c r="W242">
        <v>11</v>
      </c>
      <c r="X242">
        <v>131</v>
      </c>
      <c r="Z242">
        <v>16.2</v>
      </c>
      <c r="AA242">
        <v>7.1</v>
      </c>
      <c r="AB242">
        <v>5.56</v>
      </c>
    </row>
    <row r="243" spans="1:28" ht="14.25">
      <c r="A243">
        <v>4</v>
      </c>
      <c r="B243">
        <v>55</v>
      </c>
      <c r="C243">
        <v>32.928852931828594</v>
      </c>
      <c r="D243">
        <v>28.626319525814054</v>
      </c>
      <c r="E243">
        <v>1.407</v>
      </c>
      <c r="F243">
        <v>2515872.275260594</v>
      </c>
      <c r="G243">
        <v>6861340.151944937</v>
      </c>
      <c r="H243">
        <v>184.917</v>
      </c>
      <c r="I243">
        <v>1</v>
      </c>
      <c r="K243">
        <v>149</v>
      </c>
      <c r="M243">
        <v>12.6</v>
      </c>
      <c r="N243">
        <v>1</v>
      </c>
      <c r="O243">
        <v>11</v>
      </c>
      <c r="P243">
        <v>162</v>
      </c>
      <c r="R243">
        <v>14.35</v>
      </c>
      <c r="S243">
        <v>7.6</v>
      </c>
      <c r="V243">
        <v>1</v>
      </c>
      <c r="W243">
        <v>11</v>
      </c>
      <c r="X243">
        <v>177</v>
      </c>
      <c r="Z243">
        <v>15.7</v>
      </c>
      <c r="AA243">
        <v>8.4</v>
      </c>
      <c r="AB243">
        <v>4.6</v>
      </c>
    </row>
    <row r="244" spans="1:28" ht="14.25">
      <c r="A244">
        <v>4</v>
      </c>
      <c r="B244">
        <v>111</v>
      </c>
      <c r="C244">
        <v>30.270756321993357</v>
      </c>
      <c r="D244">
        <v>31.037213014291392</v>
      </c>
      <c r="E244">
        <v>1.454</v>
      </c>
      <c r="F244">
        <v>2515871.0072592064</v>
      </c>
      <c r="G244">
        <v>6861343.509035564</v>
      </c>
      <c r="H244">
        <v>184.964</v>
      </c>
      <c r="I244">
        <v>1</v>
      </c>
      <c r="K244">
        <v>176</v>
      </c>
      <c r="M244">
        <v>14.2</v>
      </c>
      <c r="N244">
        <v>1</v>
      </c>
      <c r="O244">
        <v>11</v>
      </c>
      <c r="P244">
        <v>189</v>
      </c>
      <c r="R244">
        <v>15.8</v>
      </c>
      <c r="S244">
        <v>8.35</v>
      </c>
      <c r="V244">
        <v>1</v>
      </c>
      <c r="W244">
        <v>11</v>
      </c>
      <c r="X244">
        <v>202</v>
      </c>
      <c r="Z244">
        <v>17.4</v>
      </c>
      <c r="AA244">
        <v>9.4</v>
      </c>
      <c r="AB244">
        <v>5.04</v>
      </c>
    </row>
    <row r="245" spans="1:27" ht="14.25">
      <c r="A245">
        <v>4</v>
      </c>
      <c r="B245">
        <v>113</v>
      </c>
      <c r="C245">
        <v>34.27574922615306</v>
      </c>
      <c r="D245">
        <v>31.21437349981364</v>
      </c>
      <c r="E245">
        <v>1.171</v>
      </c>
      <c r="F245">
        <v>2515874.653259729</v>
      </c>
      <c r="G245">
        <v>6861341.842291975</v>
      </c>
      <c r="H245">
        <v>184.68099999999998</v>
      </c>
      <c r="I245">
        <v>4</v>
      </c>
      <c r="K245">
        <v>96</v>
      </c>
      <c r="M245">
        <v>10.1</v>
      </c>
      <c r="N245">
        <v>4</v>
      </c>
      <c r="O245">
        <v>11</v>
      </c>
      <c r="P245">
        <v>107</v>
      </c>
      <c r="R245">
        <v>11.85</v>
      </c>
      <c r="S245">
        <v>4.6</v>
      </c>
      <c r="T245">
        <v>2.95</v>
      </c>
      <c r="U245">
        <v>2.105</v>
      </c>
      <c r="V245">
        <v>4</v>
      </c>
      <c r="W245">
        <v>11</v>
      </c>
      <c r="X245">
        <v>115</v>
      </c>
      <c r="Z245">
        <v>13.4</v>
      </c>
      <c r="AA245">
        <v>6.1</v>
      </c>
    </row>
    <row r="246" spans="1:28" ht="14.25">
      <c r="A246">
        <v>4</v>
      </c>
      <c r="B246">
        <v>110</v>
      </c>
      <c r="C246">
        <v>30.774676138863533</v>
      </c>
      <c r="D246">
        <v>33.03823320863365</v>
      </c>
      <c r="E246">
        <v>1.447</v>
      </c>
      <c r="F246">
        <v>2515872.3674096386</v>
      </c>
      <c r="G246">
        <v>6861345.060811257</v>
      </c>
      <c r="H246">
        <v>184.957</v>
      </c>
      <c r="I246">
        <v>1</v>
      </c>
      <c r="K246">
        <v>187</v>
      </c>
      <c r="L246">
        <v>13</v>
      </c>
      <c r="M246">
        <v>14.9</v>
      </c>
      <c r="N246">
        <v>1</v>
      </c>
      <c r="O246">
        <v>11</v>
      </c>
      <c r="P246">
        <v>199</v>
      </c>
      <c r="R246">
        <v>16.55</v>
      </c>
      <c r="S246">
        <v>9.3</v>
      </c>
      <c r="V246">
        <v>1</v>
      </c>
      <c r="W246">
        <v>11</v>
      </c>
      <c r="X246">
        <v>211</v>
      </c>
      <c r="Z246">
        <v>18</v>
      </c>
      <c r="AA246">
        <v>9.3</v>
      </c>
      <c r="AB246">
        <v>5.57</v>
      </c>
    </row>
    <row r="247" spans="1:24" ht="14.25">
      <c r="A247">
        <v>4</v>
      </c>
      <c r="B247">
        <v>434</v>
      </c>
      <c r="C247">
        <v>33.26767040666226</v>
      </c>
      <c r="D247">
        <v>33.18133310633688</v>
      </c>
      <c r="E247">
        <v>1.105</v>
      </c>
      <c r="F247">
        <v>2515874.6518934877</v>
      </c>
      <c r="G247">
        <v>6861344.052529776</v>
      </c>
      <c r="H247">
        <v>184.615</v>
      </c>
      <c r="I247">
        <v>4</v>
      </c>
      <c r="K247">
        <v>33</v>
      </c>
      <c r="M247">
        <v>4.5</v>
      </c>
      <c r="N247">
        <v>4</v>
      </c>
      <c r="O247">
        <v>11</v>
      </c>
      <c r="P247">
        <v>35</v>
      </c>
      <c r="Q247" t="s">
        <v>41</v>
      </c>
      <c r="R247">
        <v>6.6</v>
      </c>
      <c r="S247">
        <v>1.85</v>
      </c>
      <c r="V247">
        <v>4</v>
      </c>
      <c r="W247">
        <v>11</v>
      </c>
      <c r="X247">
        <v>38</v>
      </c>
    </row>
    <row r="248" spans="1:24" ht="14.25">
      <c r="A248">
        <v>4</v>
      </c>
      <c r="B248">
        <v>116</v>
      </c>
      <c r="C248">
        <v>34.619668562295765</v>
      </c>
      <c r="D248">
        <v>33.22738728273395</v>
      </c>
      <c r="E248">
        <v>1.187</v>
      </c>
      <c r="F248">
        <v>2515875.8764393027</v>
      </c>
      <c r="G248">
        <v>6861343.477631919</v>
      </c>
      <c r="H248">
        <v>184.697</v>
      </c>
      <c r="I248">
        <v>2</v>
      </c>
      <c r="K248">
        <v>40</v>
      </c>
      <c r="M248">
        <v>3.5</v>
      </c>
      <c r="N248">
        <v>2</v>
      </c>
      <c r="O248">
        <v>11</v>
      </c>
      <c r="P248">
        <v>55</v>
      </c>
      <c r="Q248" t="s">
        <v>41</v>
      </c>
      <c r="R248">
        <v>4.775</v>
      </c>
      <c r="S248">
        <v>0.875</v>
      </c>
      <c r="V248">
        <v>2</v>
      </c>
      <c r="W248">
        <v>11</v>
      </c>
      <c r="X248">
        <v>76</v>
      </c>
    </row>
    <row r="249" spans="1:28" ht="14.25">
      <c r="A249">
        <v>4</v>
      </c>
      <c r="B249">
        <v>117</v>
      </c>
      <c r="C249">
        <v>33.993616189574055</v>
      </c>
      <c r="D249">
        <v>34.534362197033964</v>
      </c>
      <c r="E249">
        <v>1.208</v>
      </c>
      <c r="F249">
        <v>2515875.9145052303</v>
      </c>
      <c r="G249">
        <v>6861344.926312692</v>
      </c>
      <c r="H249">
        <v>184.718</v>
      </c>
      <c r="I249">
        <v>1</v>
      </c>
      <c r="K249">
        <v>152</v>
      </c>
      <c r="L249">
        <v>14</v>
      </c>
      <c r="M249">
        <v>13.3</v>
      </c>
      <c r="N249">
        <v>1</v>
      </c>
      <c r="O249">
        <v>11</v>
      </c>
      <c r="P249">
        <v>171</v>
      </c>
      <c r="R249">
        <v>14.85</v>
      </c>
      <c r="S249">
        <v>7.5</v>
      </c>
      <c r="V249">
        <v>1</v>
      </c>
      <c r="W249">
        <v>11</v>
      </c>
      <c r="X249">
        <v>194</v>
      </c>
      <c r="Z249">
        <v>16.9</v>
      </c>
      <c r="AA249">
        <v>8</v>
      </c>
      <c r="AB249">
        <v>7.05</v>
      </c>
    </row>
    <row r="250" spans="1:27" ht="14.25">
      <c r="A250">
        <v>4</v>
      </c>
      <c r="B250">
        <v>119</v>
      </c>
      <c r="C250">
        <v>32.267541738434346</v>
      </c>
      <c r="D250">
        <v>36.39229303243197</v>
      </c>
      <c r="E250">
        <v>1.005</v>
      </c>
      <c r="F250">
        <v>2515875.2243025824</v>
      </c>
      <c r="G250">
        <v>6861347.366570938</v>
      </c>
      <c r="H250">
        <v>184.515</v>
      </c>
      <c r="I250">
        <v>4</v>
      </c>
      <c r="K250">
        <v>91</v>
      </c>
      <c r="M250">
        <v>10.1</v>
      </c>
      <c r="N250">
        <v>4</v>
      </c>
      <c r="O250">
        <v>11</v>
      </c>
      <c r="P250">
        <v>100</v>
      </c>
      <c r="R250">
        <v>12.6</v>
      </c>
      <c r="S250">
        <v>2.85</v>
      </c>
      <c r="V250">
        <v>4</v>
      </c>
      <c r="W250">
        <v>11</v>
      </c>
      <c r="X250">
        <v>110</v>
      </c>
      <c r="Z250">
        <v>13</v>
      </c>
      <c r="AA250">
        <v>2.9</v>
      </c>
    </row>
    <row r="251" spans="1:25" ht="14.25">
      <c r="A251">
        <v>4</v>
      </c>
      <c r="B251">
        <v>118</v>
      </c>
      <c r="C251">
        <v>33.169533963872745</v>
      </c>
      <c r="D251">
        <v>36.58632917661312</v>
      </c>
      <c r="E251">
        <v>1.129</v>
      </c>
      <c r="F251">
        <v>2515876.1156597883</v>
      </c>
      <c r="G251">
        <v>6861347.128406433</v>
      </c>
      <c r="H251">
        <v>184.63899999999998</v>
      </c>
      <c r="I251">
        <v>4</v>
      </c>
      <c r="K251">
        <v>35</v>
      </c>
      <c r="M251">
        <v>5.2</v>
      </c>
      <c r="N251">
        <v>4</v>
      </c>
      <c r="O251">
        <v>11</v>
      </c>
      <c r="P251">
        <v>40</v>
      </c>
      <c r="Q251" t="s">
        <v>41</v>
      </c>
      <c r="R251">
        <v>7.65</v>
      </c>
      <c r="S251">
        <v>3.65</v>
      </c>
      <c r="V251">
        <v>4</v>
      </c>
      <c r="W251">
        <v>14</v>
      </c>
      <c r="X251">
        <v>40</v>
      </c>
      <c r="Y251" t="s">
        <v>89</v>
      </c>
    </row>
    <row r="252" spans="1:28" ht="14.25">
      <c r="A252">
        <v>4</v>
      </c>
      <c r="B252">
        <v>122</v>
      </c>
      <c r="C252">
        <v>34.930519576852554</v>
      </c>
      <c r="D252">
        <v>36.94539974193162</v>
      </c>
      <c r="E252">
        <v>1.174</v>
      </c>
      <c r="F252">
        <v>2515877.846884497</v>
      </c>
      <c r="G252">
        <v>6861346.645847621</v>
      </c>
      <c r="H252">
        <v>184.684</v>
      </c>
      <c r="I252">
        <v>1</v>
      </c>
      <c r="K252">
        <v>144</v>
      </c>
      <c r="M252">
        <v>12</v>
      </c>
      <c r="N252">
        <v>1</v>
      </c>
      <c r="O252">
        <v>11</v>
      </c>
      <c r="P252">
        <v>164</v>
      </c>
      <c r="R252">
        <v>15.8</v>
      </c>
      <c r="S252">
        <v>5.8</v>
      </c>
      <c r="V252">
        <v>1</v>
      </c>
      <c r="W252">
        <v>11</v>
      </c>
      <c r="X252">
        <v>180</v>
      </c>
      <c r="Z252">
        <v>16.3</v>
      </c>
      <c r="AA252">
        <v>7.9</v>
      </c>
      <c r="AB252">
        <v>5.95</v>
      </c>
    </row>
    <row r="253" spans="1:28" ht="14.25">
      <c r="A253">
        <v>4</v>
      </c>
      <c r="B253">
        <v>120</v>
      </c>
      <c r="C253">
        <v>32.07844789153842</v>
      </c>
      <c r="D253">
        <v>38.7342854570709</v>
      </c>
      <c r="E253">
        <v>1.632</v>
      </c>
      <c r="F253">
        <v>2515876.1228515403</v>
      </c>
      <c r="G253">
        <v>6861349.537583322</v>
      </c>
      <c r="H253">
        <v>185.142</v>
      </c>
      <c r="I253">
        <v>1</v>
      </c>
      <c r="K253">
        <v>139</v>
      </c>
      <c r="M253">
        <v>12.9</v>
      </c>
      <c r="N253">
        <v>1</v>
      </c>
      <c r="O253">
        <v>11</v>
      </c>
      <c r="P253">
        <v>149</v>
      </c>
      <c r="R253">
        <v>15.6</v>
      </c>
      <c r="S253">
        <v>7.9</v>
      </c>
      <c r="V253">
        <v>1</v>
      </c>
      <c r="W253">
        <v>11</v>
      </c>
      <c r="X253">
        <v>163</v>
      </c>
      <c r="Z253">
        <v>17.2</v>
      </c>
      <c r="AA253">
        <v>9.4</v>
      </c>
      <c r="AB253">
        <v>5.87</v>
      </c>
    </row>
    <row r="254" spans="1:27" ht="14.25">
      <c r="A254">
        <v>4</v>
      </c>
      <c r="B254">
        <v>121</v>
      </c>
      <c r="C254">
        <v>35.06141034231017</v>
      </c>
      <c r="D254">
        <v>39.67140498908686</v>
      </c>
      <c r="E254">
        <v>1.353</v>
      </c>
      <c r="F254">
        <v>2515879.20522294</v>
      </c>
      <c r="G254">
        <v>6861349.012945776</v>
      </c>
      <c r="H254">
        <v>184.863</v>
      </c>
      <c r="I254">
        <v>4</v>
      </c>
      <c r="K254">
        <v>104</v>
      </c>
      <c r="M254">
        <v>9.2</v>
      </c>
      <c r="N254">
        <v>4</v>
      </c>
      <c r="O254">
        <v>11</v>
      </c>
      <c r="P254">
        <v>113</v>
      </c>
      <c r="R254">
        <v>11.45</v>
      </c>
      <c r="S254">
        <v>2.55</v>
      </c>
      <c r="V254">
        <v>4</v>
      </c>
      <c r="W254">
        <v>11</v>
      </c>
      <c r="X254">
        <v>125</v>
      </c>
      <c r="Z254">
        <v>13</v>
      </c>
      <c r="AA254">
        <v>2.6</v>
      </c>
    </row>
    <row r="255" spans="1:23" ht="14.25">
      <c r="A255">
        <v>4</v>
      </c>
      <c r="B255">
        <v>254</v>
      </c>
      <c r="C255">
        <v>32.98739347394665</v>
      </c>
      <c r="D255">
        <v>40.092321880816804</v>
      </c>
      <c r="E255">
        <v>1.402</v>
      </c>
      <c r="F255">
        <v>2515877.5506531135</v>
      </c>
      <c r="G255">
        <v>6861350.332459205</v>
      </c>
      <c r="H255">
        <v>184.91199999999998</v>
      </c>
      <c r="I255">
        <v>1</v>
      </c>
      <c r="J255" t="s">
        <v>61</v>
      </c>
      <c r="K255">
        <v>26</v>
      </c>
      <c r="M255">
        <v>2.4</v>
      </c>
      <c r="N255">
        <v>1</v>
      </c>
      <c r="O255">
        <v>22</v>
      </c>
      <c r="Q255" t="s">
        <v>54</v>
      </c>
      <c r="V255">
        <v>1</v>
      </c>
      <c r="W255">
        <v>41</v>
      </c>
    </row>
    <row r="256" spans="1:28" ht="14.25">
      <c r="A256">
        <v>4</v>
      </c>
      <c r="B256">
        <v>269</v>
      </c>
      <c r="C256">
        <v>38.15330755687416</v>
      </c>
      <c r="D256">
        <v>42.236528887570394</v>
      </c>
      <c r="E256">
        <v>1.247</v>
      </c>
      <c r="F256">
        <v>2515883.1261985595</v>
      </c>
      <c r="G256">
        <v>6861349.887953887</v>
      </c>
      <c r="H256">
        <v>184.757</v>
      </c>
      <c r="I256">
        <v>1</v>
      </c>
      <c r="K256">
        <v>153</v>
      </c>
      <c r="M256">
        <v>14.5</v>
      </c>
      <c r="N256">
        <v>1</v>
      </c>
      <c r="O256">
        <v>11</v>
      </c>
      <c r="P256">
        <v>170</v>
      </c>
      <c r="R256">
        <v>16.55</v>
      </c>
      <c r="S256">
        <v>6.6</v>
      </c>
      <c r="V256">
        <v>1</v>
      </c>
      <c r="W256">
        <v>11</v>
      </c>
      <c r="X256">
        <v>186</v>
      </c>
      <c r="Z256">
        <v>17.1</v>
      </c>
      <c r="AA256">
        <v>7.6</v>
      </c>
      <c r="AB256">
        <v>4.29</v>
      </c>
    </row>
    <row r="257" spans="1:28" ht="14.25">
      <c r="A257">
        <v>4</v>
      </c>
      <c r="B257">
        <v>268</v>
      </c>
      <c r="C257">
        <v>35.6013003460842</v>
      </c>
      <c r="D257">
        <v>42.41642662539956</v>
      </c>
      <c r="E257">
        <v>1.727</v>
      </c>
      <c r="F257">
        <v>2515880.9363205614</v>
      </c>
      <c r="G257">
        <v>6861351.210655044</v>
      </c>
      <c r="H257">
        <v>185.237</v>
      </c>
      <c r="I257">
        <v>1</v>
      </c>
      <c r="K257">
        <v>206</v>
      </c>
      <c r="M257">
        <v>15.2</v>
      </c>
      <c r="N257">
        <v>1</v>
      </c>
      <c r="O257">
        <v>11</v>
      </c>
      <c r="P257">
        <v>225</v>
      </c>
      <c r="R257">
        <v>16.15</v>
      </c>
      <c r="S257">
        <v>6.5</v>
      </c>
      <c r="T257">
        <v>5.54</v>
      </c>
      <c r="U257">
        <v>4.275</v>
      </c>
      <c r="V257">
        <v>1</v>
      </c>
      <c r="W257">
        <v>11</v>
      </c>
      <c r="X257">
        <v>233</v>
      </c>
      <c r="Z257">
        <v>17.2</v>
      </c>
      <c r="AA257">
        <v>7.7</v>
      </c>
      <c r="AB257">
        <v>4.05</v>
      </c>
    </row>
    <row r="258" spans="1:24" ht="14.25">
      <c r="A258">
        <v>4</v>
      </c>
      <c r="B258">
        <v>267</v>
      </c>
      <c r="C258">
        <v>34.244260876916655</v>
      </c>
      <c r="D258">
        <v>43.4013722478181</v>
      </c>
      <c r="E258">
        <v>1.7</v>
      </c>
      <c r="F258">
        <v>2515880.1769536114</v>
      </c>
      <c r="G258">
        <v>6861352.705658668</v>
      </c>
      <c r="H258">
        <v>185.21</v>
      </c>
      <c r="I258">
        <v>3</v>
      </c>
      <c r="K258">
        <v>35</v>
      </c>
      <c r="M258">
        <v>6</v>
      </c>
      <c r="N258">
        <v>3</v>
      </c>
      <c r="O258">
        <v>11</v>
      </c>
      <c r="P258">
        <v>45</v>
      </c>
      <c r="R258">
        <v>6.8</v>
      </c>
      <c r="S258">
        <v>2.55</v>
      </c>
      <c r="V258">
        <v>3</v>
      </c>
      <c r="W258">
        <v>11</v>
      </c>
      <c r="X258">
        <v>50</v>
      </c>
    </row>
    <row r="259" spans="1:28" ht="14.25">
      <c r="A259">
        <v>4</v>
      </c>
      <c r="B259">
        <v>257</v>
      </c>
      <c r="C259">
        <v>31.82922337209354</v>
      </c>
      <c r="D259">
        <v>44.337275474812095</v>
      </c>
      <c r="E259">
        <v>2.328</v>
      </c>
      <c r="F259">
        <v>2515878.4534022496</v>
      </c>
      <c r="G259">
        <v>6861354.638969741</v>
      </c>
      <c r="H259">
        <v>185.838</v>
      </c>
      <c r="I259">
        <v>1</v>
      </c>
      <c r="K259">
        <v>131</v>
      </c>
      <c r="M259">
        <v>10.7</v>
      </c>
      <c r="N259">
        <v>1</v>
      </c>
      <c r="O259">
        <v>11</v>
      </c>
      <c r="P259">
        <v>145</v>
      </c>
      <c r="R259">
        <v>13.05</v>
      </c>
      <c r="S259">
        <v>6.8</v>
      </c>
      <c r="V259">
        <v>1</v>
      </c>
      <c r="W259">
        <v>11</v>
      </c>
      <c r="X259">
        <v>159</v>
      </c>
      <c r="Z259">
        <v>15.4</v>
      </c>
      <c r="AA259">
        <v>8.4</v>
      </c>
      <c r="AB259">
        <v>4.83</v>
      </c>
    </row>
    <row r="260" spans="1:24" ht="14.25">
      <c r="A260">
        <v>4</v>
      </c>
      <c r="B260">
        <v>256</v>
      </c>
      <c r="C260">
        <v>32.50322084705883</v>
      </c>
      <c r="D260">
        <v>44.40030248283586</v>
      </c>
      <c r="E260">
        <v>2.156</v>
      </c>
      <c r="F260">
        <v>2515879.0821150653</v>
      </c>
      <c r="G260">
        <v>6861354.3880410725</v>
      </c>
      <c r="H260">
        <v>185.666</v>
      </c>
      <c r="I260">
        <v>2</v>
      </c>
      <c r="K260">
        <v>32</v>
      </c>
      <c r="M260">
        <v>2.7</v>
      </c>
      <c r="N260">
        <v>2</v>
      </c>
      <c r="O260">
        <v>11</v>
      </c>
      <c r="P260">
        <v>43</v>
      </c>
      <c r="R260">
        <v>4.075</v>
      </c>
      <c r="S260">
        <v>0.45</v>
      </c>
      <c r="V260">
        <v>2</v>
      </c>
      <c r="W260">
        <v>11</v>
      </c>
      <c r="X260">
        <v>58</v>
      </c>
    </row>
    <row r="261" spans="1:24" ht="14.25">
      <c r="A261">
        <v>4</v>
      </c>
      <c r="B261">
        <v>266</v>
      </c>
      <c r="C261">
        <v>38.208217075773796</v>
      </c>
      <c r="D261">
        <v>44.494531089680535</v>
      </c>
      <c r="E261">
        <v>1.205</v>
      </c>
      <c r="F261">
        <v>2515884.20370112</v>
      </c>
      <c r="G261">
        <v>6861351.873042608</v>
      </c>
      <c r="H261">
        <v>184.715</v>
      </c>
      <c r="I261">
        <v>3</v>
      </c>
      <c r="K261">
        <v>37</v>
      </c>
      <c r="M261">
        <v>5.5</v>
      </c>
      <c r="N261">
        <v>3</v>
      </c>
      <c r="O261">
        <v>11</v>
      </c>
      <c r="P261">
        <v>50</v>
      </c>
      <c r="R261">
        <v>6.9</v>
      </c>
      <c r="S261">
        <v>2.4</v>
      </c>
      <c r="V261">
        <v>3</v>
      </c>
      <c r="W261">
        <v>11</v>
      </c>
      <c r="X261">
        <v>62</v>
      </c>
    </row>
    <row r="262" spans="1:24" ht="14.25">
      <c r="A262">
        <v>4</v>
      </c>
      <c r="B262">
        <v>265</v>
      </c>
      <c r="C262">
        <v>37.32115119922446</v>
      </c>
      <c r="D262">
        <v>46.13849554509365</v>
      </c>
      <c r="E262">
        <v>1.189</v>
      </c>
      <c r="F262">
        <v>2515884.1629233533</v>
      </c>
      <c r="G262">
        <v>6861353.740619158</v>
      </c>
      <c r="H262">
        <v>184.69899999999998</v>
      </c>
      <c r="I262">
        <v>3</v>
      </c>
      <c r="K262">
        <v>29</v>
      </c>
      <c r="M262">
        <v>4.5</v>
      </c>
      <c r="N262">
        <v>3</v>
      </c>
      <c r="O262">
        <v>11</v>
      </c>
      <c r="P262">
        <v>41</v>
      </c>
      <c r="R262">
        <v>5.8</v>
      </c>
      <c r="S262">
        <v>1.95</v>
      </c>
      <c r="V262">
        <v>3</v>
      </c>
      <c r="W262">
        <v>11</v>
      </c>
      <c r="X262">
        <v>48</v>
      </c>
    </row>
    <row r="263" spans="1:28" ht="14.25">
      <c r="A263">
        <v>4</v>
      </c>
      <c r="B263">
        <v>259</v>
      </c>
      <c r="C263">
        <v>30.552116302533232</v>
      </c>
      <c r="D263">
        <v>47.00922430158238</v>
      </c>
      <c r="E263">
        <v>2.482</v>
      </c>
      <c r="F263">
        <v>2515878.533697864</v>
      </c>
      <c r="G263">
        <v>6861357.599352421</v>
      </c>
      <c r="H263">
        <v>185.992</v>
      </c>
      <c r="I263">
        <v>1</v>
      </c>
      <c r="K263">
        <v>134</v>
      </c>
      <c r="M263">
        <v>12.4</v>
      </c>
      <c r="N263">
        <v>1</v>
      </c>
      <c r="O263">
        <v>11</v>
      </c>
      <c r="P263">
        <v>147</v>
      </c>
      <c r="R263">
        <v>14.3</v>
      </c>
      <c r="S263">
        <v>7.5</v>
      </c>
      <c r="V263">
        <v>1</v>
      </c>
      <c r="W263">
        <v>11</v>
      </c>
      <c r="X263">
        <v>160</v>
      </c>
      <c r="Z263">
        <v>15.9</v>
      </c>
      <c r="AA263">
        <v>8.8</v>
      </c>
      <c r="AB263">
        <v>3.08</v>
      </c>
    </row>
    <row r="264" spans="1:28" ht="14.25">
      <c r="A264">
        <v>4</v>
      </c>
      <c r="B264">
        <v>261</v>
      </c>
      <c r="C264">
        <v>32.16505118533197</v>
      </c>
      <c r="D264">
        <v>48.63428893532807</v>
      </c>
      <c r="E264">
        <v>2.369</v>
      </c>
      <c r="F264">
        <v>2515880.7098430675</v>
      </c>
      <c r="G264">
        <v>6861358.311241495</v>
      </c>
      <c r="H264">
        <v>185.879</v>
      </c>
      <c r="I264">
        <v>1</v>
      </c>
      <c r="K264">
        <v>189</v>
      </c>
      <c r="L264">
        <v>11</v>
      </c>
      <c r="M264">
        <v>12.25</v>
      </c>
      <c r="N264">
        <v>1</v>
      </c>
      <c r="O264">
        <v>11</v>
      </c>
      <c r="P264">
        <v>205</v>
      </c>
      <c r="R264">
        <v>14.2</v>
      </c>
      <c r="S264">
        <v>8.4</v>
      </c>
      <c r="V264">
        <v>1</v>
      </c>
      <c r="W264">
        <v>11</v>
      </c>
      <c r="X264">
        <v>216</v>
      </c>
      <c r="Z264">
        <v>15.9</v>
      </c>
      <c r="AA264">
        <v>9.5</v>
      </c>
      <c r="AB264">
        <v>4.89</v>
      </c>
    </row>
    <row r="265" spans="1:28" ht="14.25">
      <c r="A265">
        <v>4</v>
      </c>
      <c r="B265">
        <v>264</v>
      </c>
      <c r="C265">
        <v>34.9890049006821</v>
      </c>
      <c r="D265">
        <v>49.789402095828024</v>
      </c>
      <c r="E265">
        <v>1.814</v>
      </c>
      <c r="F265">
        <v>2515883.7499687425</v>
      </c>
      <c r="G265">
        <v>6861358.053100287</v>
      </c>
      <c r="H265">
        <v>185.32399999999998</v>
      </c>
      <c r="I265">
        <v>1</v>
      </c>
      <c r="K265">
        <v>122</v>
      </c>
      <c r="M265">
        <v>12</v>
      </c>
      <c r="N265">
        <v>1</v>
      </c>
      <c r="O265">
        <v>11</v>
      </c>
      <c r="P265">
        <v>136</v>
      </c>
      <c r="R265">
        <v>13.7</v>
      </c>
      <c r="S265">
        <v>8.1</v>
      </c>
      <c r="V265">
        <v>1</v>
      </c>
      <c r="W265">
        <v>11</v>
      </c>
      <c r="X265">
        <v>152</v>
      </c>
      <c r="Z265">
        <v>16</v>
      </c>
      <c r="AA265">
        <v>7.9</v>
      </c>
      <c r="AB265">
        <v>6.08</v>
      </c>
    </row>
    <row r="266" spans="1:24" ht="14.25">
      <c r="A266">
        <v>5</v>
      </c>
      <c r="B266">
        <v>352</v>
      </c>
      <c r="C266">
        <v>44.365977684722736</v>
      </c>
      <c r="D266">
        <v>0.5577778040441805</v>
      </c>
      <c r="E266">
        <v>-3.1524</v>
      </c>
      <c r="F266">
        <v>2515869.670254262</v>
      </c>
      <c r="G266">
        <v>6861309.954845754</v>
      </c>
      <c r="H266">
        <v>180.3576</v>
      </c>
      <c r="I266">
        <v>1</v>
      </c>
      <c r="K266">
        <v>190</v>
      </c>
      <c r="M266">
        <v>17.3</v>
      </c>
      <c r="N266">
        <v>1</v>
      </c>
      <c r="O266">
        <v>11</v>
      </c>
      <c r="P266">
        <v>200</v>
      </c>
      <c r="Q266" t="s">
        <v>41</v>
      </c>
      <c r="R266">
        <v>19.2</v>
      </c>
      <c r="S266">
        <v>12.1</v>
      </c>
      <c r="V266">
        <v>1</v>
      </c>
      <c r="W266">
        <v>11</v>
      </c>
      <c r="X266">
        <v>217</v>
      </c>
    </row>
    <row r="267" spans="1:24" ht="14.25">
      <c r="A267">
        <v>5</v>
      </c>
      <c r="B267">
        <v>350</v>
      </c>
      <c r="C267">
        <v>49.59296389598975</v>
      </c>
      <c r="D267">
        <v>0.9019872565938603</v>
      </c>
      <c r="E267">
        <v>-3.4284</v>
      </c>
      <c r="F267">
        <v>2515874.48018718</v>
      </c>
      <c r="G267">
        <v>6861307.880138468</v>
      </c>
      <c r="H267">
        <v>180.08159999999998</v>
      </c>
      <c r="I267">
        <v>2</v>
      </c>
      <c r="K267">
        <v>84</v>
      </c>
      <c r="M267">
        <v>8.8</v>
      </c>
      <c r="N267">
        <v>2</v>
      </c>
      <c r="O267">
        <v>11</v>
      </c>
      <c r="P267">
        <v>88</v>
      </c>
      <c r="R267">
        <v>9</v>
      </c>
      <c r="S267">
        <v>5.2</v>
      </c>
      <c r="V267">
        <v>2</v>
      </c>
      <c r="W267">
        <v>11</v>
      </c>
      <c r="X267">
        <v>89</v>
      </c>
    </row>
    <row r="268" spans="1:24" ht="14.25">
      <c r="A268">
        <v>5</v>
      </c>
      <c r="B268">
        <v>351</v>
      </c>
      <c r="C268">
        <v>47.76194887071217</v>
      </c>
      <c r="D268">
        <v>1.2769138856931808</v>
      </c>
      <c r="E268">
        <v>-3.4064</v>
      </c>
      <c r="F268">
        <v>2515873.0209900755</v>
      </c>
      <c r="G268">
        <v>6861309.048012524</v>
      </c>
      <c r="H268">
        <v>180.1036</v>
      </c>
      <c r="I268">
        <v>2</v>
      </c>
      <c r="K268">
        <v>127</v>
      </c>
      <c r="M268">
        <v>12.25</v>
      </c>
      <c r="N268">
        <v>2</v>
      </c>
      <c r="O268">
        <v>11</v>
      </c>
      <c r="P268">
        <v>140</v>
      </c>
      <c r="R268">
        <v>14</v>
      </c>
      <c r="S268">
        <v>5.9</v>
      </c>
      <c r="V268">
        <v>2</v>
      </c>
      <c r="W268">
        <v>11</v>
      </c>
      <c r="X268">
        <v>155</v>
      </c>
    </row>
    <row r="269" spans="1:24" ht="14.25">
      <c r="A269">
        <v>5</v>
      </c>
      <c r="B269">
        <v>346</v>
      </c>
      <c r="C269">
        <v>42.2998877663238</v>
      </c>
      <c r="D269">
        <v>2.801695014881135</v>
      </c>
      <c r="E269">
        <v>-2.6684</v>
      </c>
      <c r="F269">
        <v>2515868.853199619</v>
      </c>
      <c r="G269">
        <v>6861312.8936063275</v>
      </c>
      <c r="H269">
        <v>180.8416</v>
      </c>
      <c r="I269">
        <v>1</v>
      </c>
      <c r="K269">
        <v>226</v>
      </c>
      <c r="M269">
        <v>16.4</v>
      </c>
      <c r="N269">
        <v>1</v>
      </c>
      <c r="O269">
        <v>11</v>
      </c>
      <c r="P269">
        <v>249</v>
      </c>
      <c r="R269">
        <v>19.6</v>
      </c>
      <c r="S269">
        <v>8.5</v>
      </c>
      <c r="T269">
        <v>4.045</v>
      </c>
      <c r="U269">
        <v>3.19</v>
      </c>
      <c r="V269">
        <v>1</v>
      </c>
      <c r="W269">
        <v>11</v>
      </c>
      <c r="X269">
        <v>276</v>
      </c>
    </row>
    <row r="270" spans="1:25" ht="14.25">
      <c r="A270">
        <v>5</v>
      </c>
      <c r="B270">
        <v>348</v>
      </c>
      <c r="C270">
        <v>47.19288479711724</v>
      </c>
      <c r="D270">
        <v>2.8758910838243916</v>
      </c>
      <c r="E270">
        <v>-3.3224</v>
      </c>
      <c r="F270">
        <v>2515873.24280787</v>
      </c>
      <c r="G270">
        <v>6861310.73067674</v>
      </c>
      <c r="H270">
        <v>180.1876</v>
      </c>
      <c r="I270">
        <v>1</v>
      </c>
      <c r="J270" t="s">
        <v>61</v>
      </c>
      <c r="K270">
        <v>71</v>
      </c>
      <c r="M270">
        <v>2.75</v>
      </c>
      <c r="N270">
        <v>1</v>
      </c>
      <c r="O270">
        <v>22</v>
      </c>
      <c r="P270">
        <v>85</v>
      </c>
      <c r="Q270" t="s">
        <v>29</v>
      </c>
      <c r="R270">
        <v>2.9</v>
      </c>
      <c r="V270">
        <v>1</v>
      </c>
      <c r="W270">
        <v>22</v>
      </c>
      <c r="X270">
        <v>75</v>
      </c>
      <c r="Y270" t="s">
        <v>90</v>
      </c>
    </row>
    <row r="271" spans="1:25" ht="14.25">
      <c r="A271">
        <v>5</v>
      </c>
      <c r="B271">
        <v>342</v>
      </c>
      <c r="C271">
        <v>46.078860234288214</v>
      </c>
      <c r="D271">
        <v>3.488846443874041</v>
      </c>
      <c r="E271">
        <v>-3.3744</v>
      </c>
      <c r="F271">
        <v>2515872.530317632</v>
      </c>
      <c r="G271">
        <v>6861311.783825667</v>
      </c>
      <c r="H271">
        <v>180.13559999999998</v>
      </c>
      <c r="I271">
        <v>1</v>
      </c>
      <c r="J271" t="s">
        <v>61</v>
      </c>
      <c r="K271">
        <v>28</v>
      </c>
      <c r="M271">
        <v>2.7</v>
      </c>
      <c r="N271">
        <v>1</v>
      </c>
      <c r="O271">
        <v>22</v>
      </c>
      <c r="P271">
        <v>32</v>
      </c>
      <c r="Q271" t="s">
        <v>29</v>
      </c>
      <c r="R271">
        <v>2.6</v>
      </c>
      <c r="V271">
        <v>1</v>
      </c>
      <c r="W271">
        <v>22</v>
      </c>
      <c r="Y271" t="s">
        <v>91</v>
      </c>
    </row>
    <row r="272" spans="1:24" ht="14.25">
      <c r="A272">
        <v>5</v>
      </c>
      <c r="B272">
        <v>344</v>
      </c>
      <c r="C272">
        <v>42.7828146758357</v>
      </c>
      <c r="D272">
        <v>4.625714367867634</v>
      </c>
      <c r="E272">
        <v>-2.7884</v>
      </c>
      <c r="F272">
        <v>2515870.1140300645</v>
      </c>
      <c r="G272">
        <v>6861314.297376817</v>
      </c>
      <c r="H272">
        <v>180.7216</v>
      </c>
      <c r="I272">
        <v>1</v>
      </c>
      <c r="K272">
        <v>219</v>
      </c>
      <c r="M272">
        <v>16.8</v>
      </c>
      <c r="N272">
        <v>1</v>
      </c>
      <c r="O272">
        <v>11</v>
      </c>
      <c r="P272">
        <v>235</v>
      </c>
      <c r="R272">
        <v>18</v>
      </c>
      <c r="S272">
        <v>9.1</v>
      </c>
      <c r="V272">
        <v>1</v>
      </c>
      <c r="W272">
        <v>11</v>
      </c>
      <c r="X272">
        <v>255</v>
      </c>
    </row>
    <row r="273" spans="1:24" ht="14.25">
      <c r="A273">
        <v>5</v>
      </c>
      <c r="B273">
        <v>343</v>
      </c>
      <c r="C273">
        <v>45.190790871534226</v>
      </c>
      <c r="D273">
        <v>5.219810859145984</v>
      </c>
      <c r="E273">
        <v>-3.4464</v>
      </c>
      <c r="F273">
        <v>2515872.528278938</v>
      </c>
      <c r="G273">
        <v>6861313.7293078285</v>
      </c>
      <c r="H273">
        <v>180.06359999999998</v>
      </c>
      <c r="I273">
        <v>2</v>
      </c>
      <c r="K273">
        <v>107</v>
      </c>
      <c r="L273">
        <v>6</v>
      </c>
      <c r="M273">
        <v>10.5</v>
      </c>
      <c r="N273">
        <v>2</v>
      </c>
      <c r="O273">
        <v>11</v>
      </c>
      <c r="P273">
        <v>114</v>
      </c>
      <c r="R273">
        <v>11.4</v>
      </c>
      <c r="S273">
        <v>2.7</v>
      </c>
      <c r="V273">
        <v>2</v>
      </c>
      <c r="W273">
        <v>11</v>
      </c>
      <c r="X273">
        <v>121</v>
      </c>
    </row>
    <row r="274" spans="1:24" ht="14.25">
      <c r="A274">
        <v>5</v>
      </c>
      <c r="B274">
        <v>341</v>
      </c>
      <c r="C274">
        <v>47.82778021044414</v>
      </c>
      <c r="D274">
        <v>5.485916527021539</v>
      </c>
      <c r="E274">
        <v>-3.1854</v>
      </c>
      <c r="F274">
        <v>2515874.996983695</v>
      </c>
      <c r="G274">
        <v>6861312.7649314385</v>
      </c>
      <c r="H274">
        <v>180.3246</v>
      </c>
      <c r="I274">
        <v>1</v>
      </c>
      <c r="K274">
        <v>165</v>
      </c>
      <c r="M274">
        <v>15.5</v>
      </c>
      <c r="N274">
        <v>1</v>
      </c>
      <c r="O274">
        <v>11</v>
      </c>
      <c r="P274">
        <v>179</v>
      </c>
      <c r="Q274" t="s">
        <v>41</v>
      </c>
      <c r="R274">
        <v>16.6</v>
      </c>
      <c r="S274">
        <v>10.4</v>
      </c>
      <c r="V274">
        <v>1</v>
      </c>
      <c r="W274">
        <v>11</v>
      </c>
      <c r="X274">
        <v>188</v>
      </c>
    </row>
    <row r="275" spans="1:24" ht="14.25">
      <c r="A275">
        <v>5</v>
      </c>
      <c r="B275">
        <v>339</v>
      </c>
      <c r="C275">
        <v>46.92371637754612</v>
      </c>
      <c r="D275">
        <v>7.078880301263045</v>
      </c>
      <c r="E275">
        <v>-3.2814</v>
      </c>
      <c r="F275">
        <v>2515874.9178410294</v>
      </c>
      <c r="G275">
        <v>6861314.594849862</v>
      </c>
      <c r="H275">
        <v>180.2286</v>
      </c>
      <c r="I275">
        <v>2</v>
      </c>
      <c r="K275">
        <v>122</v>
      </c>
      <c r="M275">
        <v>12.8</v>
      </c>
      <c r="N275">
        <v>2</v>
      </c>
      <c r="O275">
        <v>11</v>
      </c>
      <c r="P275">
        <v>129</v>
      </c>
      <c r="R275">
        <v>13.4</v>
      </c>
      <c r="S275">
        <v>3.7</v>
      </c>
      <c r="V275">
        <v>2</v>
      </c>
      <c r="W275">
        <v>11</v>
      </c>
      <c r="X275">
        <v>137</v>
      </c>
    </row>
    <row r="276" spans="1:24" ht="14.25">
      <c r="A276">
        <v>5</v>
      </c>
      <c r="B276">
        <v>334</v>
      </c>
      <c r="C276">
        <v>44.71668464282709</v>
      </c>
      <c r="D276">
        <v>7.870791863208649</v>
      </c>
      <c r="E276">
        <v>-3.2804</v>
      </c>
      <c r="F276">
        <v>2515873.3138643983</v>
      </c>
      <c r="G276">
        <v>6861316.305221741</v>
      </c>
      <c r="H276">
        <v>180.2296</v>
      </c>
      <c r="I276">
        <v>1</v>
      </c>
      <c r="K276">
        <v>189</v>
      </c>
      <c r="M276">
        <v>15.75</v>
      </c>
      <c r="N276">
        <v>1</v>
      </c>
      <c r="O276">
        <v>11</v>
      </c>
      <c r="P276">
        <v>202</v>
      </c>
      <c r="R276">
        <v>17.2</v>
      </c>
      <c r="S276">
        <v>12.1</v>
      </c>
      <c r="V276">
        <v>1</v>
      </c>
      <c r="W276">
        <v>11</v>
      </c>
      <c r="X276">
        <v>216</v>
      </c>
    </row>
    <row r="277" spans="1:24" ht="14.25">
      <c r="A277">
        <v>5</v>
      </c>
      <c r="B277">
        <v>330</v>
      </c>
      <c r="C277">
        <v>41.14656036246925</v>
      </c>
      <c r="D277">
        <v>8.476648804077847</v>
      </c>
      <c r="E277">
        <v>-2.0574</v>
      </c>
      <c r="F277">
        <v>2515870.411689094</v>
      </c>
      <c r="G277">
        <v>6861318.470915282</v>
      </c>
      <c r="H277">
        <v>181.4526</v>
      </c>
      <c r="I277">
        <v>2</v>
      </c>
      <c r="K277">
        <v>82</v>
      </c>
      <c r="M277">
        <v>8</v>
      </c>
      <c r="N277">
        <v>2</v>
      </c>
      <c r="O277">
        <v>11</v>
      </c>
      <c r="P277">
        <v>92</v>
      </c>
      <c r="R277">
        <v>10</v>
      </c>
      <c r="S277">
        <v>1.6</v>
      </c>
      <c r="V277">
        <v>2</v>
      </c>
      <c r="W277">
        <v>11</v>
      </c>
      <c r="X277">
        <v>112</v>
      </c>
    </row>
    <row r="278" spans="1:24" ht="14.25">
      <c r="A278">
        <v>5</v>
      </c>
      <c r="B278">
        <v>332</v>
      </c>
      <c r="C278">
        <v>43.71165707456103</v>
      </c>
      <c r="D278">
        <v>8.55875159097272</v>
      </c>
      <c r="E278">
        <v>-3.2434</v>
      </c>
      <c r="F278">
        <v>2515872.7325725383</v>
      </c>
      <c r="G278">
        <v>6861317.37548749</v>
      </c>
      <c r="H278">
        <v>180.26659999999998</v>
      </c>
      <c r="I278">
        <v>2</v>
      </c>
      <c r="K278">
        <v>31</v>
      </c>
      <c r="M278">
        <v>3.25</v>
      </c>
      <c r="N278">
        <v>2</v>
      </c>
      <c r="O278">
        <v>11</v>
      </c>
      <c r="P278">
        <v>40</v>
      </c>
      <c r="R278">
        <v>3.9</v>
      </c>
      <c r="S278">
        <v>1.4</v>
      </c>
      <c r="V278">
        <v>2</v>
      </c>
      <c r="W278">
        <v>11</v>
      </c>
      <c r="X278">
        <v>46</v>
      </c>
    </row>
    <row r="279" spans="1:24" ht="14.25">
      <c r="A279">
        <v>5</v>
      </c>
      <c r="B279">
        <v>335</v>
      </c>
      <c r="C279">
        <v>45.711644931343265</v>
      </c>
      <c r="D279">
        <v>8.861831733383314</v>
      </c>
      <c r="E279">
        <v>-3.2494</v>
      </c>
      <c r="F279">
        <v>2515874.651053953</v>
      </c>
      <c r="G279">
        <v>6861316.734209032</v>
      </c>
      <c r="H279">
        <v>180.26059999999998</v>
      </c>
      <c r="I279">
        <v>2</v>
      </c>
      <c r="K279">
        <v>89</v>
      </c>
      <c r="M279">
        <v>7.25</v>
      </c>
      <c r="N279">
        <v>2</v>
      </c>
      <c r="O279">
        <v>11</v>
      </c>
      <c r="P279">
        <v>94</v>
      </c>
      <c r="R279">
        <v>8.4</v>
      </c>
      <c r="S279">
        <v>2.7</v>
      </c>
      <c r="V279">
        <v>2</v>
      </c>
      <c r="W279">
        <v>11</v>
      </c>
      <c r="X279">
        <v>96</v>
      </c>
    </row>
    <row r="280" spans="1:24" ht="14.25">
      <c r="A280">
        <v>5</v>
      </c>
      <c r="B280">
        <v>333</v>
      </c>
      <c r="C280">
        <v>44.43264056459548</v>
      </c>
      <c r="D280">
        <v>8.97078048206866</v>
      </c>
      <c r="E280">
        <v>-3.3494</v>
      </c>
      <c r="F280">
        <v>2515873.5620989357</v>
      </c>
      <c r="G280">
        <v>6861317.413840528</v>
      </c>
      <c r="H280">
        <v>180.1606</v>
      </c>
      <c r="I280">
        <v>2</v>
      </c>
      <c r="K280">
        <v>27</v>
      </c>
      <c r="M280">
        <v>2</v>
      </c>
      <c r="N280">
        <v>2</v>
      </c>
      <c r="O280">
        <v>11</v>
      </c>
      <c r="P280">
        <v>31</v>
      </c>
      <c r="Q280" t="s">
        <v>55</v>
      </c>
      <c r="R280">
        <v>2.255</v>
      </c>
      <c r="S280">
        <v>0.66625</v>
      </c>
      <c r="V280">
        <v>2</v>
      </c>
      <c r="W280">
        <v>11</v>
      </c>
      <c r="X280">
        <v>32</v>
      </c>
    </row>
    <row r="281" spans="1:24" ht="14.25">
      <c r="A281">
        <v>5</v>
      </c>
      <c r="B281">
        <v>337</v>
      </c>
      <c r="C281">
        <v>48.37263555251636</v>
      </c>
      <c r="D281">
        <v>9.095938362996407</v>
      </c>
      <c r="E281">
        <v>-3.3614</v>
      </c>
      <c r="F281">
        <v>2515877.1265479596</v>
      </c>
      <c r="G281">
        <v>6861315.730413025</v>
      </c>
      <c r="H281">
        <v>180.1486</v>
      </c>
      <c r="I281">
        <v>4</v>
      </c>
      <c r="K281">
        <v>27</v>
      </c>
      <c r="M281">
        <v>5.2</v>
      </c>
      <c r="N281">
        <v>4</v>
      </c>
      <c r="O281">
        <v>11</v>
      </c>
      <c r="P281">
        <v>33</v>
      </c>
      <c r="R281">
        <v>5.7</v>
      </c>
      <c r="S281">
        <v>2.6</v>
      </c>
      <c r="V281">
        <v>4</v>
      </c>
      <c r="W281">
        <v>11</v>
      </c>
      <c r="X281">
        <v>31</v>
      </c>
    </row>
    <row r="282" spans="1:24" ht="14.25">
      <c r="A282">
        <v>5</v>
      </c>
      <c r="B282">
        <v>338</v>
      </c>
      <c r="C282">
        <v>48.335627337924045</v>
      </c>
      <c r="D282">
        <v>9.300936880192724</v>
      </c>
      <c r="E282">
        <v>-3.2354</v>
      </c>
      <c r="F282">
        <v>2515877.186988803</v>
      </c>
      <c r="G282">
        <v>6861315.9297642335</v>
      </c>
      <c r="H282">
        <v>180.2746</v>
      </c>
      <c r="I282">
        <v>2</v>
      </c>
      <c r="K282">
        <v>28</v>
      </c>
      <c r="M282">
        <v>2.4</v>
      </c>
      <c r="N282">
        <v>2</v>
      </c>
      <c r="O282">
        <v>11</v>
      </c>
      <c r="P282">
        <v>36</v>
      </c>
      <c r="R282">
        <v>2.6</v>
      </c>
      <c r="S282">
        <v>1.2</v>
      </c>
      <c r="V282">
        <v>2</v>
      </c>
      <c r="W282">
        <v>11</v>
      </c>
      <c r="X282">
        <v>38</v>
      </c>
    </row>
    <row r="283" spans="1:24" ht="14.25">
      <c r="A283">
        <v>5</v>
      </c>
      <c r="B283">
        <v>340</v>
      </c>
      <c r="C283">
        <v>48.43421424253525</v>
      </c>
      <c r="D283">
        <v>9.627740830963187</v>
      </c>
      <c r="E283">
        <v>-3.3934</v>
      </c>
      <c r="F283">
        <v>2515877.4236260033</v>
      </c>
      <c r="G283">
        <v>6861316.175778533</v>
      </c>
      <c r="H283">
        <v>180.11659999999998</v>
      </c>
      <c r="I283">
        <v>2</v>
      </c>
      <c r="K283">
        <v>28</v>
      </c>
      <c r="M283">
        <v>2.8</v>
      </c>
      <c r="N283">
        <v>2</v>
      </c>
      <c r="O283">
        <v>11</v>
      </c>
      <c r="P283">
        <v>30</v>
      </c>
      <c r="R283">
        <v>2.8</v>
      </c>
      <c r="S283">
        <v>1.3</v>
      </c>
      <c r="V283">
        <v>2</v>
      </c>
      <c r="W283">
        <v>11</v>
      </c>
      <c r="X283">
        <v>32</v>
      </c>
    </row>
    <row r="284" spans="1:24" ht="14.25">
      <c r="A284">
        <v>5</v>
      </c>
      <c r="B284">
        <v>336</v>
      </c>
      <c r="C284">
        <v>47.505595361671524</v>
      </c>
      <c r="D284">
        <v>10.098903620350695</v>
      </c>
      <c r="E284">
        <v>-3.3534</v>
      </c>
      <c r="F284">
        <v>2515876.8115933947</v>
      </c>
      <c r="G284">
        <v>6861317.0182412835</v>
      </c>
      <c r="H284">
        <v>180.1566</v>
      </c>
      <c r="I284">
        <v>2</v>
      </c>
      <c r="K284">
        <v>79</v>
      </c>
      <c r="M284">
        <v>8.5</v>
      </c>
      <c r="N284">
        <v>2</v>
      </c>
      <c r="O284">
        <v>11</v>
      </c>
      <c r="P284">
        <v>85</v>
      </c>
      <c r="R284">
        <v>8.8</v>
      </c>
      <c r="S284">
        <v>3.5</v>
      </c>
      <c r="V284">
        <v>2</v>
      </c>
      <c r="W284">
        <v>11</v>
      </c>
      <c r="X284">
        <v>97</v>
      </c>
    </row>
    <row r="285" spans="1:25" ht="14.25">
      <c r="A285">
        <v>5</v>
      </c>
      <c r="B285">
        <v>325</v>
      </c>
      <c r="C285">
        <v>49.12456955443716</v>
      </c>
      <c r="D285">
        <v>10.742968495311953</v>
      </c>
      <c r="E285">
        <v>-3.2604</v>
      </c>
      <c r="F285">
        <v>2515878.5462254253</v>
      </c>
      <c r="G285">
        <v>6861316.854080633</v>
      </c>
      <c r="H285">
        <v>180.2496</v>
      </c>
      <c r="I285">
        <v>1</v>
      </c>
      <c r="K285">
        <v>202</v>
      </c>
      <c r="M285">
        <v>14.1</v>
      </c>
      <c r="N285">
        <v>1</v>
      </c>
      <c r="O285">
        <v>11</v>
      </c>
      <c r="P285">
        <v>206</v>
      </c>
      <c r="R285">
        <v>14.6</v>
      </c>
      <c r="S285">
        <v>12.4</v>
      </c>
      <c r="T285">
        <v>2.285</v>
      </c>
      <c r="U285">
        <v>1.22</v>
      </c>
      <c r="V285">
        <v>1</v>
      </c>
      <c r="W285">
        <v>11</v>
      </c>
      <c r="X285">
        <v>210</v>
      </c>
      <c r="Y285" t="s">
        <v>92</v>
      </c>
    </row>
    <row r="286" spans="1:24" ht="14.25">
      <c r="A286">
        <v>5</v>
      </c>
      <c r="B286">
        <v>328</v>
      </c>
      <c r="C286">
        <v>42.589544074319896</v>
      </c>
      <c r="D286">
        <v>11.378706628679852</v>
      </c>
      <c r="E286">
        <v>-3.0034</v>
      </c>
      <c r="F286">
        <v>2515873.018269333</v>
      </c>
      <c r="G286">
        <v>6861320.397020436</v>
      </c>
      <c r="H286">
        <v>180.5066</v>
      </c>
      <c r="I286">
        <v>3</v>
      </c>
      <c r="K286">
        <v>59</v>
      </c>
      <c r="M286">
        <v>7.8</v>
      </c>
      <c r="N286">
        <v>3</v>
      </c>
      <c r="O286">
        <v>11</v>
      </c>
      <c r="P286">
        <v>64</v>
      </c>
      <c r="R286">
        <v>8.7</v>
      </c>
      <c r="S286">
        <v>2.8</v>
      </c>
      <c r="V286">
        <v>3</v>
      </c>
      <c r="W286">
        <v>11</v>
      </c>
      <c r="X286">
        <v>68</v>
      </c>
    </row>
    <row r="287" spans="1:24" ht="14.25">
      <c r="A287">
        <v>5</v>
      </c>
      <c r="B287">
        <v>326</v>
      </c>
      <c r="C287">
        <v>45.56754018501028</v>
      </c>
      <c r="D287">
        <v>11.475825961013571</v>
      </c>
      <c r="E287">
        <v>-3.2104</v>
      </c>
      <c r="F287">
        <v>2515875.7135618203</v>
      </c>
      <c r="G287">
        <v>6861319.126866348</v>
      </c>
      <c r="H287">
        <v>180.2996</v>
      </c>
      <c r="I287">
        <v>2</v>
      </c>
      <c r="K287">
        <v>160</v>
      </c>
      <c r="M287">
        <v>12.5</v>
      </c>
      <c r="N287">
        <v>2</v>
      </c>
      <c r="O287">
        <v>11</v>
      </c>
      <c r="P287">
        <v>173</v>
      </c>
      <c r="R287">
        <v>14.5</v>
      </c>
      <c r="S287">
        <v>3.6</v>
      </c>
      <c r="V287">
        <v>2</v>
      </c>
      <c r="W287">
        <v>11</v>
      </c>
      <c r="X287">
        <v>186</v>
      </c>
    </row>
    <row r="288" spans="1:24" ht="14.25">
      <c r="A288">
        <v>5</v>
      </c>
      <c r="B288">
        <v>327</v>
      </c>
      <c r="C288">
        <v>45.11750195732568</v>
      </c>
      <c r="D288">
        <v>12.42980792815053</v>
      </c>
      <c r="E288">
        <v>-3.3284</v>
      </c>
      <c r="F288">
        <v>2515875.747513654</v>
      </c>
      <c r="G288">
        <v>6861320.181125932</v>
      </c>
      <c r="H288">
        <v>180.1816</v>
      </c>
      <c r="I288">
        <v>2</v>
      </c>
      <c r="K288">
        <v>35</v>
      </c>
      <c r="M288">
        <v>2.4</v>
      </c>
      <c r="N288">
        <v>2</v>
      </c>
      <c r="O288">
        <v>11</v>
      </c>
      <c r="P288">
        <v>38</v>
      </c>
      <c r="R288">
        <v>2.8</v>
      </c>
      <c r="S288">
        <v>1.1</v>
      </c>
      <c r="V288">
        <v>2</v>
      </c>
      <c r="W288">
        <v>11</v>
      </c>
      <c r="X288">
        <v>40</v>
      </c>
    </row>
    <row r="289" spans="1:24" ht="14.25">
      <c r="A289">
        <v>5</v>
      </c>
      <c r="B289">
        <v>320</v>
      </c>
      <c r="C289">
        <v>42.61641239991793</v>
      </c>
      <c r="D289">
        <v>14.664707707967496</v>
      </c>
      <c r="E289">
        <v>-3.0274</v>
      </c>
      <c r="F289">
        <v>2515874.5391089176</v>
      </c>
      <c r="G289">
        <v>6861323.310020944</v>
      </c>
      <c r="H289">
        <v>180.4826</v>
      </c>
      <c r="I289">
        <v>4</v>
      </c>
      <c r="K289">
        <v>78</v>
      </c>
      <c r="M289">
        <v>8</v>
      </c>
      <c r="N289">
        <v>4</v>
      </c>
      <c r="O289">
        <v>11</v>
      </c>
      <c r="P289">
        <v>83</v>
      </c>
      <c r="R289">
        <v>8.5</v>
      </c>
      <c r="S289">
        <v>4.9</v>
      </c>
      <c r="V289">
        <v>4</v>
      </c>
      <c r="W289">
        <v>11</v>
      </c>
      <c r="X289">
        <v>87</v>
      </c>
    </row>
    <row r="290" spans="1:24" ht="14.25">
      <c r="A290">
        <v>5</v>
      </c>
      <c r="B290">
        <v>322</v>
      </c>
      <c r="C290">
        <v>46.981403500578885</v>
      </c>
      <c r="D290">
        <v>14.88688261913131</v>
      </c>
      <c r="E290">
        <v>-3.2774</v>
      </c>
      <c r="F290">
        <v>2515878.5260905363</v>
      </c>
      <c r="G290">
        <v>6861321.519354429</v>
      </c>
      <c r="H290">
        <v>180.2326</v>
      </c>
      <c r="I290">
        <v>2</v>
      </c>
      <c r="K290">
        <v>151</v>
      </c>
      <c r="M290">
        <v>12.75</v>
      </c>
      <c r="N290">
        <v>2</v>
      </c>
      <c r="O290">
        <v>11</v>
      </c>
      <c r="P290">
        <v>158</v>
      </c>
      <c r="R290">
        <v>14.4</v>
      </c>
      <c r="S290">
        <v>6.4</v>
      </c>
      <c r="V290">
        <v>2</v>
      </c>
      <c r="W290">
        <v>11</v>
      </c>
      <c r="X290">
        <v>170</v>
      </c>
    </row>
    <row r="291" spans="1:24" ht="14.25">
      <c r="A291">
        <v>5</v>
      </c>
      <c r="B291">
        <v>316</v>
      </c>
      <c r="C291">
        <v>48.84332327628746</v>
      </c>
      <c r="D291">
        <v>16.888957230334736</v>
      </c>
      <c r="E291">
        <v>-3.3714</v>
      </c>
      <c r="F291">
        <v>2515881.0956302555</v>
      </c>
      <c r="G291">
        <v>6861322.453438812</v>
      </c>
      <c r="H291">
        <v>180.1386</v>
      </c>
      <c r="I291">
        <v>2</v>
      </c>
      <c r="K291">
        <v>127</v>
      </c>
      <c r="M291">
        <v>13.8</v>
      </c>
      <c r="N291">
        <v>2</v>
      </c>
      <c r="O291">
        <v>11</v>
      </c>
      <c r="P291">
        <v>141</v>
      </c>
      <c r="R291">
        <v>15.3</v>
      </c>
      <c r="S291">
        <v>3.4</v>
      </c>
      <c r="V291">
        <v>2</v>
      </c>
      <c r="W291">
        <v>11</v>
      </c>
      <c r="X291">
        <v>162</v>
      </c>
    </row>
    <row r="292" spans="1:25" ht="14.25">
      <c r="A292">
        <v>5</v>
      </c>
      <c r="B292">
        <v>319</v>
      </c>
      <c r="C292">
        <v>43.71132308005107</v>
      </c>
      <c r="D292">
        <v>16.893751584280917</v>
      </c>
      <c r="E292">
        <v>-3.3694</v>
      </c>
      <c r="F292">
        <v>2515876.529242011</v>
      </c>
      <c r="G292">
        <v>6861324.795563361</v>
      </c>
      <c r="H292">
        <v>180.14059999999998</v>
      </c>
      <c r="I292">
        <v>4</v>
      </c>
      <c r="J292" t="s">
        <v>61</v>
      </c>
      <c r="K292">
        <v>116</v>
      </c>
      <c r="M292">
        <v>13</v>
      </c>
      <c r="N292">
        <v>4</v>
      </c>
      <c r="O292">
        <v>21</v>
      </c>
      <c r="P292">
        <v>121</v>
      </c>
      <c r="Q292" t="s">
        <v>56</v>
      </c>
      <c r="R292">
        <v>12.7</v>
      </c>
      <c r="V292">
        <v>4</v>
      </c>
      <c r="W292">
        <v>23</v>
      </c>
      <c r="X292">
        <v>114</v>
      </c>
      <c r="Y292" t="s">
        <v>93</v>
      </c>
    </row>
    <row r="293" spans="1:24" ht="14.25">
      <c r="A293">
        <v>5</v>
      </c>
      <c r="B293">
        <v>310</v>
      </c>
      <c r="C293">
        <v>42.012314265723205</v>
      </c>
      <c r="D293">
        <v>17.113683502919837</v>
      </c>
      <c r="E293">
        <v>-2.6164</v>
      </c>
      <c r="F293">
        <v>2515875.116951475</v>
      </c>
      <c r="G293">
        <v>6861325.765324383</v>
      </c>
      <c r="H293">
        <v>180.8936</v>
      </c>
      <c r="I293">
        <v>2</v>
      </c>
      <c r="K293">
        <v>35</v>
      </c>
      <c r="M293">
        <v>3.75</v>
      </c>
      <c r="N293">
        <v>2</v>
      </c>
      <c r="O293">
        <v>11</v>
      </c>
      <c r="P293">
        <v>46</v>
      </c>
      <c r="R293">
        <v>4.5</v>
      </c>
      <c r="S293">
        <v>1.5</v>
      </c>
      <c r="V293">
        <v>2</v>
      </c>
      <c r="W293">
        <v>11</v>
      </c>
      <c r="X293">
        <v>60</v>
      </c>
    </row>
    <row r="294" spans="1:25" ht="14.25">
      <c r="A294">
        <v>5</v>
      </c>
      <c r="B294">
        <v>318</v>
      </c>
      <c r="C294">
        <v>46.19631362122283</v>
      </c>
      <c r="D294">
        <v>17.129851161338866</v>
      </c>
      <c r="E294">
        <v>-3.4074</v>
      </c>
      <c r="F294">
        <v>2515878.84896637</v>
      </c>
      <c r="G294">
        <v>6861323.873717442</v>
      </c>
      <c r="H294">
        <v>180.1026</v>
      </c>
      <c r="I294">
        <v>2</v>
      </c>
      <c r="K294">
        <v>27</v>
      </c>
      <c r="M294">
        <v>2.8</v>
      </c>
      <c r="N294">
        <v>2</v>
      </c>
      <c r="O294">
        <v>11</v>
      </c>
      <c r="P294">
        <v>30</v>
      </c>
      <c r="R294">
        <v>2.9</v>
      </c>
      <c r="S294">
        <v>1.9</v>
      </c>
      <c r="V294">
        <v>2</v>
      </c>
      <c r="W294">
        <v>14</v>
      </c>
      <c r="X294">
        <v>33</v>
      </c>
      <c r="Y294" t="s">
        <v>94</v>
      </c>
    </row>
    <row r="295" spans="1:24" ht="14.25">
      <c r="A295">
        <v>5</v>
      </c>
      <c r="B295">
        <v>311</v>
      </c>
      <c r="C295">
        <v>43.19528857905286</v>
      </c>
      <c r="D295">
        <v>17.754730906784964</v>
      </c>
      <c r="E295">
        <v>-3.0534</v>
      </c>
      <c r="F295">
        <v>2515876.462076236</v>
      </c>
      <c r="G295">
        <v>6861325.797095067</v>
      </c>
      <c r="H295">
        <v>180.45659999999998</v>
      </c>
      <c r="I295">
        <v>16</v>
      </c>
      <c r="K295">
        <v>25</v>
      </c>
      <c r="M295">
        <v>4.7</v>
      </c>
      <c r="N295">
        <v>16</v>
      </c>
      <c r="O295">
        <v>11</v>
      </c>
      <c r="P295">
        <v>28</v>
      </c>
      <c r="R295">
        <v>5.8</v>
      </c>
      <c r="S295">
        <v>2.1</v>
      </c>
      <c r="V295">
        <v>16</v>
      </c>
      <c r="W295">
        <v>11</v>
      </c>
      <c r="X295">
        <v>35</v>
      </c>
    </row>
    <row r="296" spans="1:24" ht="14.25">
      <c r="A296">
        <v>5</v>
      </c>
      <c r="B296">
        <v>317</v>
      </c>
      <c r="C296">
        <v>46.85427282808373</v>
      </c>
      <c r="D296">
        <v>18.14787752745468</v>
      </c>
      <c r="E296">
        <v>-3.3684</v>
      </c>
      <c r="F296">
        <v>2515879.898446807</v>
      </c>
      <c r="G296">
        <v>6861324.480247581</v>
      </c>
      <c r="H296">
        <v>180.14159999999998</v>
      </c>
      <c r="I296">
        <v>2</v>
      </c>
      <c r="K296">
        <v>165</v>
      </c>
      <c r="M296">
        <v>14.5</v>
      </c>
      <c r="N296">
        <v>2</v>
      </c>
      <c r="O296">
        <v>11</v>
      </c>
      <c r="P296">
        <v>175</v>
      </c>
      <c r="R296">
        <v>15.5</v>
      </c>
      <c r="S296">
        <v>2.6</v>
      </c>
      <c r="V296">
        <v>2</v>
      </c>
      <c r="W296">
        <v>11</v>
      </c>
      <c r="X296">
        <v>193</v>
      </c>
    </row>
    <row r="297" spans="1:25" ht="14.25">
      <c r="A297">
        <v>5</v>
      </c>
      <c r="B297">
        <v>308</v>
      </c>
      <c r="C297">
        <v>41.73523500486092</v>
      </c>
      <c r="D297">
        <v>19.09167240157423</v>
      </c>
      <c r="E297">
        <v>-1.9364</v>
      </c>
      <c r="F297">
        <v>2515875.771354738</v>
      </c>
      <c r="G297">
        <v>6861327.652377474</v>
      </c>
      <c r="H297">
        <v>181.5736</v>
      </c>
      <c r="I297">
        <v>1</v>
      </c>
      <c r="K297">
        <v>199</v>
      </c>
      <c r="M297">
        <v>16.75</v>
      </c>
      <c r="N297">
        <v>1</v>
      </c>
      <c r="O297">
        <v>11</v>
      </c>
      <c r="P297">
        <v>219</v>
      </c>
      <c r="R297">
        <v>18.2</v>
      </c>
      <c r="S297">
        <v>9</v>
      </c>
      <c r="V297">
        <v>1</v>
      </c>
      <c r="W297">
        <v>32</v>
      </c>
      <c r="X297">
        <v>206</v>
      </c>
      <c r="Y297" t="s">
        <v>95</v>
      </c>
    </row>
    <row r="298" spans="1:24" ht="14.25">
      <c r="A298">
        <v>5</v>
      </c>
      <c r="B298">
        <v>315</v>
      </c>
      <c r="C298">
        <v>49.44021095587877</v>
      </c>
      <c r="D298">
        <v>19.69198115066651</v>
      </c>
      <c r="E298">
        <v>-3.3044</v>
      </c>
      <c r="F298">
        <v>2515882.9038905823</v>
      </c>
      <c r="G298">
        <v>6861324.676817454</v>
      </c>
      <c r="H298">
        <v>180.2056</v>
      </c>
      <c r="I298">
        <v>2</v>
      </c>
      <c r="K298">
        <v>195</v>
      </c>
      <c r="M298">
        <v>13.8</v>
      </c>
      <c r="N298">
        <v>2</v>
      </c>
      <c r="O298">
        <v>11</v>
      </c>
      <c r="P298">
        <v>203</v>
      </c>
      <c r="R298">
        <v>15.8</v>
      </c>
      <c r="S298">
        <v>4</v>
      </c>
      <c r="T298">
        <v>3.87</v>
      </c>
      <c r="U298">
        <v>3.07</v>
      </c>
      <c r="V298">
        <v>2</v>
      </c>
      <c r="W298">
        <v>11</v>
      </c>
      <c r="X298">
        <v>222</v>
      </c>
    </row>
    <row r="299" spans="1:25" ht="14.25">
      <c r="A299">
        <v>5</v>
      </c>
      <c r="B299">
        <v>307</v>
      </c>
      <c r="C299">
        <v>40.59218423540737</v>
      </c>
      <c r="D299">
        <v>20.358626599030327</v>
      </c>
      <c r="E299">
        <v>-1.6224</v>
      </c>
      <c r="F299">
        <v>2515875.330950839</v>
      </c>
      <c r="G299">
        <v>6861329.300947281</v>
      </c>
      <c r="H299">
        <v>181.8876</v>
      </c>
      <c r="I299">
        <v>1</v>
      </c>
      <c r="K299">
        <v>102</v>
      </c>
      <c r="M299">
        <v>10.4</v>
      </c>
      <c r="N299">
        <v>1</v>
      </c>
      <c r="O299">
        <v>11</v>
      </c>
      <c r="P299">
        <v>108</v>
      </c>
      <c r="R299">
        <v>10.1</v>
      </c>
      <c r="S299">
        <v>7.4</v>
      </c>
      <c r="V299">
        <v>1</v>
      </c>
      <c r="W299">
        <v>32</v>
      </c>
      <c r="X299">
        <v>105</v>
      </c>
      <c r="Y299" t="s">
        <v>96</v>
      </c>
    </row>
    <row r="300" spans="1:25" ht="14.25">
      <c r="A300">
        <v>5</v>
      </c>
      <c r="B300">
        <v>312</v>
      </c>
      <c r="C300">
        <v>44.704172170636625</v>
      </c>
      <c r="D300">
        <v>20.659791372085007</v>
      </c>
      <c r="E300">
        <v>-3.2204</v>
      </c>
      <c r="F300">
        <v>2515879.12868923</v>
      </c>
      <c r="G300">
        <v>6861327.695852855</v>
      </c>
      <c r="H300">
        <v>180.28959999999998</v>
      </c>
      <c r="I300">
        <v>4</v>
      </c>
      <c r="J300" t="s">
        <v>140</v>
      </c>
      <c r="K300">
        <v>45</v>
      </c>
      <c r="M300">
        <v>3.2</v>
      </c>
      <c r="N300">
        <v>4</v>
      </c>
      <c r="O300">
        <v>22</v>
      </c>
      <c r="Q300" t="s">
        <v>57</v>
      </c>
      <c r="R300">
        <v>0.4</v>
      </c>
      <c r="V300">
        <v>4</v>
      </c>
      <c r="W300">
        <v>22</v>
      </c>
      <c r="Y300" t="s">
        <v>97</v>
      </c>
    </row>
    <row r="301" spans="1:24" ht="14.25">
      <c r="A301">
        <v>5</v>
      </c>
      <c r="B301">
        <v>314</v>
      </c>
      <c r="C301">
        <v>48.48814431802639</v>
      </c>
      <c r="D301">
        <v>21.354943001428122</v>
      </c>
      <c r="E301">
        <v>-3.3644</v>
      </c>
      <c r="F301">
        <v>2515882.813902472</v>
      </c>
      <c r="G301">
        <v>6861326.590916496</v>
      </c>
      <c r="H301">
        <v>180.1456</v>
      </c>
      <c r="I301">
        <v>2</v>
      </c>
      <c r="K301">
        <v>81</v>
      </c>
      <c r="M301">
        <v>6.5</v>
      </c>
      <c r="N301">
        <v>2</v>
      </c>
      <c r="O301">
        <v>11</v>
      </c>
      <c r="P301">
        <v>83</v>
      </c>
      <c r="R301">
        <v>7</v>
      </c>
      <c r="S301">
        <v>3.6</v>
      </c>
      <c r="V301">
        <v>2</v>
      </c>
      <c r="W301">
        <v>11</v>
      </c>
      <c r="X301">
        <v>85</v>
      </c>
    </row>
    <row r="302" spans="1:24" ht="14.25">
      <c r="A302">
        <v>5</v>
      </c>
      <c r="B302">
        <v>313</v>
      </c>
      <c r="C302">
        <v>46.2761181131545</v>
      </c>
      <c r="D302">
        <v>22.008854363127888</v>
      </c>
      <c r="E302">
        <v>-3.2614</v>
      </c>
      <c r="F302">
        <v>2515881.142614411</v>
      </c>
      <c r="G302">
        <v>6861328.180714035</v>
      </c>
      <c r="H302">
        <v>180.24859999999998</v>
      </c>
      <c r="I302">
        <v>2</v>
      </c>
      <c r="K302">
        <v>154</v>
      </c>
      <c r="M302">
        <v>13.75</v>
      </c>
      <c r="N302">
        <v>2</v>
      </c>
      <c r="O302">
        <v>11</v>
      </c>
      <c r="P302">
        <v>160</v>
      </c>
      <c r="R302">
        <v>14.7</v>
      </c>
      <c r="S302">
        <v>3</v>
      </c>
      <c r="V302">
        <v>2</v>
      </c>
      <c r="W302">
        <v>11</v>
      </c>
      <c r="X302">
        <v>170</v>
      </c>
    </row>
    <row r="303" spans="1:25" ht="14.25">
      <c r="A303">
        <v>5</v>
      </c>
      <c r="B303">
        <v>306</v>
      </c>
      <c r="C303">
        <v>44.06005856894181</v>
      </c>
      <c r="D303">
        <v>23.494765563874363</v>
      </c>
      <c r="E303">
        <v>-2.9974</v>
      </c>
      <c r="F303">
        <v>2515879.846749109</v>
      </c>
      <c r="G303">
        <v>6861330.513005853</v>
      </c>
      <c r="H303">
        <v>180.5126</v>
      </c>
      <c r="I303">
        <v>4</v>
      </c>
      <c r="K303">
        <v>29</v>
      </c>
      <c r="M303">
        <v>3.8</v>
      </c>
      <c r="N303">
        <v>4</v>
      </c>
      <c r="O303">
        <v>11</v>
      </c>
      <c r="P303">
        <v>31</v>
      </c>
      <c r="R303">
        <v>4.5</v>
      </c>
      <c r="S303">
        <v>2.2</v>
      </c>
      <c r="V303">
        <v>4</v>
      </c>
      <c r="W303">
        <v>21</v>
      </c>
      <c r="X303">
        <v>28</v>
      </c>
      <c r="Y303" t="s">
        <v>56</v>
      </c>
    </row>
    <row r="304" spans="1:24" ht="14.25">
      <c r="A304">
        <v>5</v>
      </c>
      <c r="B304">
        <v>304</v>
      </c>
      <c r="C304">
        <v>48.97903247855873</v>
      </c>
      <c r="D304">
        <v>24.145962674208874</v>
      </c>
      <c r="E304">
        <v>-3.3114</v>
      </c>
      <c r="F304">
        <v>2515884.5223321966</v>
      </c>
      <c r="G304">
        <v>6861328.851896346</v>
      </c>
      <c r="H304">
        <v>180.1986</v>
      </c>
      <c r="I304">
        <v>2</v>
      </c>
      <c r="K304">
        <v>160</v>
      </c>
      <c r="M304">
        <v>13</v>
      </c>
      <c r="N304">
        <v>2</v>
      </c>
      <c r="O304">
        <v>11</v>
      </c>
      <c r="P304">
        <v>170</v>
      </c>
      <c r="R304">
        <v>15</v>
      </c>
      <c r="S304">
        <v>4.8</v>
      </c>
      <c r="V304">
        <v>2</v>
      </c>
      <c r="W304">
        <v>11</v>
      </c>
      <c r="X304">
        <v>180</v>
      </c>
    </row>
    <row r="305" spans="1:24" ht="14.25">
      <c r="A305">
        <v>5</v>
      </c>
      <c r="B305">
        <v>305</v>
      </c>
      <c r="C305">
        <v>46.17702783253441</v>
      </c>
      <c r="D305">
        <v>24.261850394257685</v>
      </c>
      <c r="E305">
        <v>-3.2604</v>
      </c>
      <c r="F305">
        <v>2515882.0807438428</v>
      </c>
      <c r="G305">
        <v>6861330.231500024</v>
      </c>
      <c r="H305">
        <v>180.2496</v>
      </c>
      <c r="I305">
        <v>2</v>
      </c>
      <c r="K305">
        <v>62</v>
      </c>
      <c r="M305">
        <v>6</v>
      </c>
      <c r="N305">
        <v>2</v>
      </c>
      <c r="O305">
        <v>11</v>
      </c>
      <c r="P305">
        <v>67</v>
      </c>
      <c r="R305">
        <v>6.7</v>
      </c>
      <c r="S305">
        <v>3.3</v>
      </c>
      <c r="V305">
        <v>2</v>
      </c>
      <c r="W305">
        <v>11</v>
      </c>
      <c r="X305">
        <v>71</v>
      </c>
    </row>
    <row r="306" spans="1:24" ht="14.25">
      <c r="A306">
        <v>5</v>
      </c>
      <c r="B306">
        <v>302</v>
      </c>
      <c r="C306">
        <v>47.816968766081835</v>
      </c>
      <c r="D306">
        <v>25.735916110050443</v>
      </c>
      <c r="E306">
        <v>-3.2504</v>
      </c>
      <c r="F306">
        <v>2515884.2121433904</v>
      </c>
      <c r="G306">
        <v>6861330.796665459</v>
      </c>
      <c r="H306">
        <v>180.25959999999998</v>
      </c>
      <c r="I306">
        <v>2</v>
      </c>
      <c r="K306">
        <v>227</v>
      </c>
      <c r="M306">
        <v>14.25</v>
      </c>
      <c r="N306">
        <v>2</v>
      </c>
      <c r="O306">
        <v>11</v>
      </c>
      <c r="P306">
        <v>210</v>
      </c>
      <c r="R306">
        <v>16.4</v>
      </c>
      <c r="S306">
        <v>3.8</v>
      </c>
      <c r="V306">
        <v>2</v>
      </c>
      <c r="W306">
        <v>11</v>
      </c>
      <c r="X306">
        <v>224</v>
      </c>
    </row>
    <row r="307" spans="1:25" ht="14.25">
      <c r="A307">
        <v>5</v>
      </c>
      <c r="B307">
        <v>301</v>
      </c>
      <c r="C307">
        <v>45.90490525456371</v>
      </c>
      <c r="D307">
        <v>27.320839492400825</v>
      </c>
      <c r="E307">
        <v>-3.0334</v>
      </c>
      <c r="F307">
        <v>2515883.232003744</v>
      </c>
      <c r="G307">
        <v>6861333.078615343</v>
      </c>
      <c r="H307">
        <v>180.4766</v>
      </c>
      <c r="I307">
        <v>1</v>
      </c>
      <c r="K307">
        <v>288</v>
      </c>
      <c r="M307">
        <v>17.25</v>
      </c>
      <c r="N307">
        <v>1</v>
      </c>
      <c r="O307">
        <v>11</v>
      </c>
      <c r="P307">
        <v>256</v>
      </c>
      <c r="Q307" t="s">
        <v>58</v>
      </c>
      <c r="R307">
        <v>18</v>
      </c>
      <c r="S307">
        <v>8.3</v>
      </c>
      <c r="V307">
        <v>1</v>
      </c>
      <c r="W307">
        <v>12</v>
      </c>
      <c r="X307">
        <v>286</v>
      </c>
      <c r="Y307" t="s">
        <v>98</v>
      </c>
    </row>
    <row r="308" spans="1:25" ht="14.25">
      <c r="A308">
        <v>5</v>
      </c>
      <c r="B308">
        <v>295</v>
      </c>
      <c r="C308">
        <v>45.62380455554474</v>
      </c>
      <c r="D308">
        <v>29.833828230340384</v>
      </c>
      <c r="E308">
        <v>-2.2884</v>
      </c>
      <c r="F308">
        <v>2515884.126543524</v>
      </c>
      <c r="G308">
        <v>6861335.443764087</v>
      </c>
      <c r="H308">
        <v>181.2216</v>
      </c>
      <c r="I308">
        <v>1</v>
      </c>
      <c r="K308">
        <v>93</v>
      </c>
      <c r="L308">
        <v>5</v>
      </c>
      <c r="M308">
        <v>11.2</v>
      </c>
      <c r="N308">
        <v>1</v>
      </c>
      <c r="O308">
        <v>11</v>
      </c>
      <c r="P308">
        <v>98</v>
      </c>
      <c r="R308">
        <v>12.9</v>
      </c>
      <c r="S308">
        <v>8.1</v>
      </c>
      <c r="T308">
        <v>1.765</v>
      </c>
      <c r="U308">
        <v>1.455</v>
      </c>
      <c r="V308">
        <v>1</v>
      </c>
      <c r="W308">
        <v>22</v>
      </c>
      <c r="X308">
        <v>95</v>
      </c>
      <c r="Y308" t="s">
        <v>99</v>
      </c>
    </row>
    <row r="309" spans="1:24" ht="14.25">
      <c r="A309">
        <v>5</v>
      </c>
      <c r="B309">
        <v>297</v>
      </c>
      <c r="C309">
        <v>43.03979974906009</v>
      </c>
      <c r="D309">
        <v>29.953724685935256</v>
      </c>
      <c r="E309">
        <v>-0.5184</v>
      </c>
      <c r="F309">
        <v>2515881.880847578</v>
      </c>
      <c r="G309">
        <v>6861336.727627677</v>
      </c>
      <c r="H309">
        <v>182.99159999999998</v>
      </c>
      <c r="I309">
        <v>1</v>
      </c>
      <c r="K309">
        <v>118</v>
      </c>
      <c r="M309">
        <v>11.9</v>
      </c>
      <c r="N309">
        <v>1</v>
      </c>
      <c r="O309">
        <v>11</v>
      </c>
      <c r="P309">
        <v>127</v>
      </c>
      <c r="R309">
        <v>12.6</v>
      </c>
      <c r="S309">
        <v>7.3</v>
      </c>
      <c r="V309">
        <v>1</v>
      </c>
      <c r="W309">
        <v>11</v>
      </c>
      <c r="X309">
        <v>135</v>
      </c>
    </row>
    <row r="310" spans="1:24" ht="14.25">
      <c r="A310">
        <v>5</v>
      </c>
      <c r="B310">
        <v>296</v>
      </c>
      <c r="C310">
        <v>44.36978395988948</v>
      </c>
      <c r="D310">
        <v>30.347777980483745</v>
      </c>
      <c r="E310">
        <v>-1.3654</v>
      </c>
      <c r="F310">
        <v>2515883.2443255237</v>
      </c>
      <c r="G310">
        <v>6861336.4725514315</v>
      </c>
      <c r="H310">
        <v>182.1446</v>
      </c>
      <c r="I310">
        <v>2</v>
      </c>
      <c r="K310">
        <v>54</v>
      </c>
      <c r="M310">
        <v>4.5</v>
      </c>
      <c r="N310">
        <v>2</v>
      </c>
      <c r="O310">
        <v>11</v>
      </c>
      <c r="P310">
        <v>65</v>
      </c>
      <c r="Q310" t="s">
        <v>59</v>
      </c>
      <c r="R310">
        <v>5.6</v>
      </c>
      <c r="S310">
        <v>0.4</v>
      </c>
      <c r="V310">
        <v>2</v>
      </c>
      <c r="W310">
        <v>11</v>
      </c>
      <c r="X310">
        <v>82</v>
      </c>
    </row>
    <row r="311" spans="1:25" ht="14.25">
      <c r="A311">
        <v>5</v>
      </c>
      <c r="B311">
        <v>299</v>
      </c>
      <c r="C311">
        <v>41.04078296077901</v>
      </c>
      <c r="D311">
        <v>30.372644583016324</v>
      </c>
      <c r="E311">
        <v>0.472</v>
      </c>
      <c r="F311">
        <v>2515880.292134062</v>
      </c>
      <c r="G311">
        <v>6861338.011197451</v>
      </c>
      <c r="H311">
        <v>183.982</v>
      </c>
      <c r="I311">
        <v>2</v>
      </c>
      <c r="K311">
        <v>33</v>
      </c>
      <c r="M311">
        <v>2.75</v>
      </c>
      <c r="N311">
        <v>2</v>
      </c>
      <c r="O311">
        <v>11</v>
      </c>
      <c r="P311">
        <v>46</v>
      </c>
      <c r="Q311" t="s">
        <v>59</v>
      </c>
      <c r="R311">
        <v>3.4</v>
      </c>
      <c r="S311">
        <v>0.2</v>
      </c>
      <c r="V311">
        <v>2</v>
      </c>
      <c r="W311">
        <v>12</v>
      </c>
      <c r="X311">
        <v>68</v>
      </c>
      <c r="Y311" t="s">
        <v>49</v>
      </c>
    </row>
    <row r="312" spans="1:28" ht="14.25">
      <c r="A312">
        <v>5</v>
      </c>
      <c r="B312">
        <v>300</v>
      </c>
      <c r="C312">
        <v>40.006780076473625</v>
      </c>
      <c r="D312">
        <v>30.444603149206475</v>
      </c>
      <c r="E312">
        <v>1.05</v>
      </c>
      <c r="F312">
        <v>2515879.404431813</v>
      </c>
      <c r="G312">
        <v>6861338.546290636</v>
      </c>
      <c r="H312">
        <v>184.56</v>
      </c>
      <c r="I312">
        <v>1</v>
      </c>
      <c r="K312">
        <v>178</v>
      </c>
      <c r="M312">
        <v>12.75</v>
      </c>
      <c r="N312">
        <v>1</v>
      </c>
      <c r="O312">
        <v>11</v>
      </c>
      <c r="P312">
        <v>196</v>
      </c>
      <c r="R312">
        <v>14.6</v>
      </c>
      <c r="S312">
        <v>7.8</v>
      </c>
      <c r="V312">
        <v>1</v>
      </c>
      <c r="W312">
        <v>11</v>
      </c>
      <c r="X312">
        <v>213</v>
      </c>
      <c r="Z312">
        <v>15.8</v>
      </c>
      <c r="AA312">
        <v>8.4</v>
      </c>
      <c r="AB312">
        <v>4.88</v>
      </c>
    </row>
    <row r="313" spans="1:24" ht="14.25">
      <c r="A313">
        <v>5</v>
      </c>
      <c r="B313">
        <v>298</v>
      </c>
      <c r="C313">
        <v>43.37472401398323</v>
      </c>
      <c r="D313">
        <v>31.843738108312376</v>
      </c>
      <c r="E313">
        <v>-0.8074</v>
      </c>
      <c r="F313">
        <v>2515883.039987436</v>
      </c>
      <c r="G313">
        <v>6861338.257568783</v>
      </c>
      <c r="H313">
        <v>182.7026</v>
      </c>
      <c r="I313">
        <v>5</v>
      </c>
      <c r="K313">
        <v>68</v>
      </c>
      <c r="M313">
        <v>9.9</v>
      </c>
      <c r="N313">
        <v>5</v>
      </c>
      <c r="O313">
        <v>11</v>
      </c>
      <c r="P313">
        <v>81</v>
      </c>
      <c r="R313">
        <v>11.9</v>
      </c>
      <c r="S313">
        <v>5.8</v>
      </c>
      <c r="V313">
        <v>5</v>
      </c>
      <c r="W313">
        <v>11</v>
      </c>
      <c r="X313">
        <v>92</v>
      </c>
    </row>
    <row r="314" spans="1:24" ht="14.25">
      <c r="A314">
        <v>5</v>
      </c>
      <c r="B314">
        <v>293</v>
      </c>
      <c r="C314">
        <v>49.07171058551484</v>
      </c>
      <c r="D314">
        <v>32.17896639439294</v>
      </c>
      <c r="E314">
        <v>-3.1184</v>
      </c>
      <c r="F314">
        <v>2515888.2642293684</v>
      </c>
      <c r="G314">
        <v>6861335.9607600765</v>
      </c>
      <c r="H314">
        <v>180.39159999999998</v>
      </c>
      <c r="I314">
        <v>2</v>
      </c>
      <c r="K314">
        <v>220</v>
      </c>
      <c r="M314">
        <v>16.5</v>
      </c>
      <c r="N314">
        <v>2</v>
      </c>
      <c r="O314">
        <v>11</v>
      </c>
      <c r="P314">
        <v>235</v>
      </c>
      <c r="R314">
        <v>17</v>
      </c>
      <c r="S314">
        <v>3.1</v>
      </c>
      <c r="V314">
        <v>2</v>
      </c>
      <c r="W314">
        <v>11</v>
      </c>
      <c r="X314">
        <v>253</v>
      </c>
    </row>
    <row r="315" spans="1:24" ht="14.25">
      <c r="A315">
        <v>5</v>
      </c>
      <c r="B315">
        <v>292</v>
      </c>
      <c r="C315">
        <v>48.92765628898247</v>
      </c>
      <c r="D315">
        <v>33.53396062303399</v>
      </c>
      <c r="E315">
        <v>-3.0274</v>
      </c>
      <c r="F315">
        <v>2515888.7532511093</v>
      </c>
      <c r="G315">
        <v>6861337.232616491</v>
      </c>
      <c r="H315">
        <v>180.4826</v>
      </c>
      <c r="I315">
        <v>3</v>
      </c>
      <c r="K315">
        <v>155</v>
      </c>
      <c r="M315">
        <v>17.5</v>
      </c>
      <c r="N315">
        <v>3</v>
      </c>
      <c r="O315">
        <v>11</v>
      </c>
      <c r="P315">
        <v>166</v>
      </c>
      <c r="R315">
        <v>20</v>
      </c>
      <c r="S315">
        <v>10</v>
      </c>
      <c r="V315">
        <v>3</v>
      </c>
      <c r="W315">
        <v>11</v>
      </c>
      <c r="X315">
        <v>176</v>
      </c>
    </row>
    <row r="316" spans="1:24" ht="14.25">
      <c r="A316">
        <v>5</v>
      </c>
      <c r="B316">
        <v>291</v>
      </c>
      <c r="C316">
        <v>48.00258071520251</v>
      </c>
      <c r="D316">
        <v>35.4199235555424</v>
      </c>
      <c r="E316">
        <v>-3.0134</v>
      </c>
      <c r="F316">
        <v>2515888.7888777973</v>
      </c>
      <c r="G316">
        <v>6861339.332938309</v>
      </c>
      <c r="H316">
        <v>180.4966</v>
      </c>
      <c r="I316">
        <v>4</v>
      </c>
      <c r="K316">
        <v>76</v>
      </c>
      <c r="M316">
        <v>10</v>
      </c>
      <c r="N316">
        <v>4</v>
      </c>
      <c r="O316">
        <v>11</v>
      </c>
      <c r="P316">
        <v>84</v>
      </c>
      <c r="R316">
        <v>11.6</v>
      </c>
      <c r="S316">
        <v>3.7</v>
      </c>
      <c r="V316">
        <v>4</v>
      </c>
      <c r="W316">
        <v>11</v>
      </c>
      <c r="X316">
        <v>92</v>
      </c>
    </row>
    <row r="317" spans="1:24" ht="14.25">
      <c r="A317">
        <v>5</v>
      </c>
      <c r="B317">
        <v>290</v>
      </c>
      <c r="C317">
        <v>49.2065225707405</v>
      </c>
      <c r="D317">
        <v>36.87097180025508</v>
      </c>
      <c r="E317">
        <v>-3.0714</v>
      </c>
      <c r="F317">
        <v>2515890.521659891</v>
      </c>
      <c r="G317">
        <v>6861340.076230455</v>
      </c>
      <c r="H317">
        <v>180.43859999999998</v>
      </c>
      <c r="I317">
        <v>3</v>
      </c>
      <c r="K317">
        <v>50</v>
      </c>
      <c r="M317">
        <v>8.25</v>
      </c>
      <c r="N317">
        <v>3</v>
      </c>
      <c r="O317">
        <v>11</v>
      </c>
      <c r="P317">
        <v>54</v>
      </c>
      <c r="R317">
        <v>9.2</v>
      </c>
      <c r="S317">
        <v>3.9</v>
      </c>
      <c r="V317">
        <v>4</v>
      </c>
      <c r="W317">
        <v>11</v>
      </c>
      <c r="X317">
        <v>58</v>
      </c>
    </row>
    <row r="318" spans="1:24" ht="14.25">
      <c r="A318">
        <v>5</v>
      </c>
      <c r="B318">
        <v>289</v>
      </c>
      <c r="C318">
        <v>46.763470880690136</v>
      </c>
      <c r="D318">
        <v>38.1608739049677</v>
      </c>
      <c r="E318">
        <v>-1.5364</v>
      </c>
      <c r="F318">
        <v>2515888.934432329</v>
      </c>
      <c r="G318">
        <v>6861342.337437581</v>
      </c>
      <c r="H318">
        <v>181.9736</v>
      </c>
      <c r="I318">
        <v>1</v>
      </c>
      <c r="K318">
        <v>114</v>
      </c>
      <c r="M318">
        <v>11.5</v>
      </c>
      <c r="N318">
        <v>1</v>
      </c>
      <c r="O318">
        <v>11</v>
      </c>
      <c r="P318">
        <v>126</v>
      </c>
      <c r="R318">
        <v>13.4</v>
      </c>
      <c r="S318">
        <v>5.7</v>
      </c>
      <c r="V318">
        <v>1</v>
      </c>
      <c r="W318">
        <v>11</v>
      </c>
      <c r="X318">
        <v>129</v>
      </c>
    </row>
    <row r="319" spans="1:24" ht="14.25">
      <c r="A319">
        <v>5</v>
      </c>
      <c r="B319">
        <v>288</v>
      </c>
      <c r="C319">
        <v>48.50543008668075</v>
      </c>
      <c r="D319">
        <v>39.17894370840191</v>
      </c>
      <c r="E319">
        <v>-2.0414</v>
      </c>
      <c r="F319">
        <v>2515890.9489232334</v>
      </c>
      <c r="G319">
        <v>6861342.45019571</v>
      </c>
      <c r="H319">
        <v>181.46859999999998</v>
      </c>
      <c r="I319">
        <v>1</v>
      </c>
      <c r="K319">
        <v>221</v>
      </c>
      <c r="M319">
        <v>15.5</v>
      </c>
      <c r="N319">
        <v>1</v>
      </c>
      <c r="O319">
        <v>11</v>
      </c>
      <c r="P319">
        <v>245</v>
      </c>
      <c r="R319">
        <v>18.4</v>
      </c>
      <c r="S319">
        <v>7.5</v>
      </c>
      <c r="T319">
        <v>5.39</v>
      </c>
      <c r="U319">
        <v>4.805</v>
      </c>
      <c r="V319">
        <v>1</v>
      </c>
      <c r="W319">
        <v>11</v>
      </c>
      <c r="X319">
        <v>274</v>
      </c>
    </row>
    <row r="320" spans="1:24" ht="14.25">
      <c r="A320">
        <v>5</v>
      </c>
      <c r="B320">
        <v>285</v>
      </c>
      <c r="C320">
        <v>43.513425682842644</v>
      </c>
      <c r="D320">
        <v>39.28874367224956</v>
      </c>
      <c r="E320">
        <v>0.694</v>
      </c>
      <c r="F320">
        <v>2515886.554995807</v>
      </c>
      <c r="G320">
        <v>6861344.822023228</v>
      </c>
      <c r="H320">
        <v>184.20399999999998</v>
      </c>
      <c r="I320">
        <v>3</v>
      </c>
      <c r="K320">
        <v>71</v>
      </c>
      <c r="M320">
        <v>8.75</v>
      </c>
      <c r="N320">
        <v>3</v>
      </c>
      <c r="O320">
        <v>11</v>
      </c>
      <c r="P320">
        <v>87</v>
      </c>
      <c r="R320">
        <v>10.55</v>
      </c>
      <c r="S320">
        <v>3.3</v>
      </c>
      <c r="V320">
        <v>3</v>
      </c>
      <c r="W320">
        <v>11</v>
      </c>
      <c r="X320">
        <v>103</v>
      </c>
    </row>
    <row r="321" spans="1:24" ht="14.25">
      <c r="A321">
        <v>5</v>
      </c>
      <c r="B321">
        <v>272</v>
      </c>
      <c r="C321">
        <v>41.42666877121233</v>
      </c>
      <c r="D321">
        <v>40.70896005427136</v>
      </c>
      <c r="E321">
        <v>1.19</v>
      </c>
      <c r="F321">
        <v>2515885.344310424</v>
      </c>
      <c r="G321">
        <v>6861347.03692952</v>
      </c>
      <c r="H321">
        <v>184.7</v>
      </c>
      <c r="I321">
        <v>2</v>
      </c>
      <c r="K321">
        <v>36</v>
      </c>
      <c r="M321">
        <v>3</v>
      </c>
      <c r="N321">
        <v>2</v>
      </c>
      <c r="O321">
        <v>11</v>
      </c>
      <c r="P321">
        <v>54</v>
      </c>
      <c r="R321">
        <v>3.9</v>
      </c>
      <c r="S321">
        <v>0.625</v>
      </c>
      <c r="V321">
        <v>2</v>
      </c>
      <c r="W321">
        <v>11</v>
      </c>
      <c r="X321">
        <v>74</v>
      </c>
    </row>
    <row r="322" spans="1:24" ht="14.25">
      <c r="A322">
        <v>5</v>
      </c>
      <c r="B322">
        <v>274</v>
      </c>
      <c r="C322">
        <v>41.745277139853165</v>
      </c>
      <c r="D322">
        <v>42.99567282316737</v>
      </c>
      <c r="E322">
        <v>1.132</v>
      </c>
      <c r="F322">
        <v>2515886.66964003</v>
      </c>
      <c r="G322">
        <v>6861348.927450088</v>
      </c>
      <c r="H322">
        <v>184.642</v>
      </c>
      <c r="I322">
        <v>1</v>
      </c>
      <c r="K322">
        <v>177</v>
      </c>
      <c r="M322">
        <v>13.85</v>
      </c>
      <c r="N322">
        <v>1</v>
      </c>
      <c r="O322">
        <v>11</v>
      </c>
      <c r="P322">
        <v>194</v>
      </c>
      <c r="R322">
        <v>15.5</v>
      </c>
      <c r="S322">
        <v>6.35</v>
      </c>
      <c r="V322">
        <v>1</v>
      </c>
      <c r="W322">
        <v>11</v>
      </c>
      <c r="X322">
        <v>204</v>
      </c>
    </row>
    <row r="323" spans="1:24" ht="14.25">
      <c r="A323">
        <v>5</v>
      </c>
      <c r="B323">
        <v>275</v>
      </c>
      <c r="C323">
        <v>41.97425401851367</v>
      </c>
      <c r="D323">
        <v>43.572681999037975</v>
      </c>
      <c r="E323">
        <v>1.013</v>
      </c>
      <c r="F323">
        <v>2515887.1363317706</v>
      </c>
      <c r="G323">
        <v>6861349.336801793</v>
      </c>
      <c r="H323">
        <v>184.523</v>
      </c>
      <c r="I323">
        <v>2</v>
      </c>
      <c r="K323">
        <v>26</v>
      </c>
      <c r="M323">
        <v>4.25</v>
      </c>
      <c r="N323">
        <v>2</v>
      </c>
      <c r="O323">
        <v>11</v>
      </c>
      <c r="P323">
        <v>42</v>
      </c>
      <c r="R323">
        <v>3.6875</v>
      </c>
      <c r="S323">
        <v>0.75</v>
      </c>
      <c r="V323">
        <v>2</v>
      </c>
      <c r="W323">
        <v>11</v>
      </c>
      <c r="X323">
        <v>66</v>
      </c>
    </row>
    <row r="324" spans="1:28" ht="14.25">
      <c r="A324">
        <v>5</v>
      </c>
      <c r="B324">
        <v>277</v>
      </c>
      <c r="C324">
        <v>40.00919343224496</v>
      </c>
      <c r="D324">
        <v>45.08460325766665</v>
      </c>
      <c r="E324">
        <v>1.092</v>
      </c>
      <c r="F324">
        <v>2515886.075757704</v>
      </c>
      <c r="G324">
        <v>6861351.5779067995</v>
      </c>
      <c r="H324">
        <v>184.602</v>
      </c>
      <c r="I324">
        <v>1</v>
      </c>
      <c r="K324">
        <v>175</v>
      </c>
      <c r="M324">
        <v>14.5</v>
      </c>
      <c r="N324">
        <v>1</v>
      </c>
      <c r="O324">
        <v>11</v>
      </c>
      <c r="P324">
        <v>190</v>
      </c>
      <c r="R324">
        <v>16.5</v>
      </c>
      <c r="S324">
        <v>9.2</v>
      </c>
      <c r="V324">
        <v>1</v>
      </c>
      <c r="W324">
        <v>11</v>
      </c>
      <c r="X324">
        <v>203</v>
      </c>
      <c r="Z324">
        <v>17.3</v>
      </c>
      <c r="AA324">
        <v>9.1</v>
      </c>
      <c r="AB324">
        <v>3.87</v>
      </c>
    </row>
    <row r="325" spans="1:24" ht="14.25">
      <c r="A325">
        <v>5</v>
      </c>
      <c r="B325">
        <v>284</v>
      </c>
      <c r="C325">
        <v>44.00915087328435</v>
      </c>
      <c r="D325">
        <v>46.14676354212173</v>
      </c>
      <c r="E325">
        <v>0.404</v>
      </c>
      <c r="F325">
        <v>2515890.1204327443</v>
      </c>
      <c r="G325">
        <v>6861350.7012952445</v>
      </c>
      <c r="H325">
        <v>183.914</v>
      </c>
      <c r="I325">
        <v>1</v>
      </c>
      <c r="K325">
        <v>141</v>
      </c>
      <c r="M325">
        <v>12.75</v>
      </c>
      <c r="N325">
        <v>1</v>
      </c>
      <c r="O325">
        <v>11</v>
      </c>
      <c r="P325">
        <v>153</v>
      </c>
      <c r="R325">
        <v>14.1</v>
      </c>
      <c r="S325">
        <v>4.1</v>
      </c>
      <c r="V325">
        <v>1</v>
      </c>
      <c r="W325">
        <v>11</v>
      </c>
      <c r="X325">
        <v>167</v>
      </c>
    </row>
    <row r="326" spans="1:28" ht="14.25">
      <c r="A326">
        <v>5</v>
      </c>
      <c r="B326">
        <v>279</v>
      </c>
      <c r="C326">
        <v>40.47911268814386</v>
      </c>
      <c r="D326">
        <v>47.09962208957255</v>
      </c>
      <c r="E326">
        <v>1.098</v>
      </c>
      <c r="F326">
        <v>2515887.41201741</v>
      </c>
      <c r="G326">
        <v>6861353.157633042</v>
      </c>
      <c r="H326">
        <v>184.608</v>
      </c>
      <c r="I326">
        <v>1</v>
      </c>
      <c r="K326">
        <v>199</v>
      </c>
      <c r="M326">
        <v>14</v>
      </c>
      <c r="N326">
        <v>1</v>
      </c>
      <c r="O326">
        <v>11</v>
      </c>
      <c r="P326">
        <v>211</v>
      </c>
      <c r="R326">
        <v>15.9</v>
      </c>
      <c r="S326">
        <v>8</v>
      </c>
      <c r="V326">
        <v>1</v>
      </c>
      <c r="W326">
        <v>11</v>
      </c>
      <c r="X326">
        <v>228</v>
      </c>
      <c r="Z326">
        <v>17.2</v>
      </c>
      <c r="AA326">
        <v>11.2</v>
      </c>
      <c r="AB326">
        <v>5.19</v>
      </c>
    </row>
    <row r="327" spans="1:24" ht="14.25">
      <c r="A327">
        <v>5</v>
      </c>
      <c r="B327">
        <v>287</v>
      </c>
      <c r="C327">
        <v>49.40710562842243</v>
      </c>
      <c r="D327">
        <v>47.27597984623807</v>
      </c>
      <c r="E327">
        <v>-1.8124</v>
      </c>
      <c r="F327">
        <v>2515895.4401699225</v>
      </c>
      <c r="G327">
        <v>6861349.247527259</v>
      </c>
      <c r="H327">
        <v>181.6976</v>
      </c>
      <c r="I327">
        <v>1</v>
      </c>
      <c r="K327">
        <v>180</v>
      </c>
      <c r="M327">
        <v>13.75</v>
      </c>
      <c r="N327">
        <v>1</v>
      </c>
      <c r="O327">
        <v>11</v>
      </c>
      <c r="P327">
        <v>195</v>
      </c>
      <c r="R327">
        <v>15.6</v>
      </c>
      <c r="S327">
        <v>6</v>
      </c>
      <c r="V327">
        <v>1</v>
      </c>
      <c r="W327">
        <v>11</v>
      </c>
      <c r="X327">
        <v>217</v>
      </c>
    </row>
    <row r="328" spans="1:24" ht="14.25">
      <c r="A328">
        <v>5</v>
      </c>
      <c r="B328">
        <v>283</v>
      </c>
      <c r="C328">
        <v>46.49003153888086</v>
      </c>
      <c r="D328">
        <v>49.12486295669294</v>
      </c>
      <c r="E328">
        <v>-0.6584</v>
      </c>
      <c r="F328">
        <v>2515893.685602501</v>
      </c>
      <c r="G328">
        <v>6861352.222284924</v>
      </c>
      <c r="H328">
        <v>182.8516</v>
      </c>
      <c r="I328">
        <v>3</v>
      </c>
      <c r="K328">
        <v>44</v>
      </c>
      <c r="M328">
        <v>5.75</v>
      </c>
      <c r="N328">
        <v>3</v>
      </c>
      <c r="O328">
        <v>11</v>
      </c>
      <c r="P328">
        <v>51</v>
      </c>
      <c r="R328">
        <v>7.1</v>
      </c>
      <c r="S328">
        <v>1.9</v>
      </c>
      <c r="V328">
        <v>4</v>
      </c>
      <c r="W328">
        <v>11</v>
      </c>
      <c r="X328">
        <v>59</v>
      </c>
    </row>
    <row r="329" spans="1:25" ht="14.25">
      <c r="A329">
        <v>5</v>
      </c>
      <c r="B329">
        <v>282</v>
      </c>
      <c r="C329">
        <v>45.45602572936861</v>
      </c>
      <c r="D329">
        <v>49.269821522824486</v>
      </c>
      <c r="E329">
        <v>-0.1854</v>
      </c>
      <c r="F329">
        <v>2515892.831152426</v>
      </c>
      <c r="G329">
        <v>6861352.822364977</v>
      </c>
      <c r="H329">
        <v>183.3246</v>
      </c>
      <c r="I329">
        <v>1</v>
      </c>
      <c r="K329">
        <v>57</v>
      </c>
      <c r="M329">
        <v>5.25</v>
      </c>
      <c r="N329">
        <v>1</v>
      </c>
      <c r="O329">
        <v>13</v>
      </c>
      <c r="P329">
        <v>60</v>
      </c>
      <c r="Q329" t="s">
        <v>60</v>
      </c>
      <c r="R329">
        <v>5.8</v>
      </c>
      <c r="S329">
        <v>2.9</v>
      </c>
      <c r="V329">
        <v>1</v>
      </c>
      <c r="W329">
        <v>21</v>
      </c>
      <c r="X329">
        <v>68</v>
      </c>
      <c r="Y329" t="s">
        <v>61</v>
      </c>
    </row>
    <row r="330" spans="1:25" ht="14.25">
      <c r="A330">
        <v>5</v>
      </c>
      <c r="B330">
        <v>281</v>
      </c>
      <c r="C330">
        <v>42.952017396542956</v>
      </c>
      <c r="D330">
        <v>49.47772118405485</v>
      </c>
      <c r="E330">
        <v>0.866</v>
      </c>
      <c r="F330">
        <v>2515890.696759777</v>
      </c>
      <c r="G330">
        <v>6861354.14812816</v>
      </c>
      <c r="H330">
        <v>184.376</v>
      </c>
      <c r="I330">
        <v>1</v>
      </c>
      <c r="K330">
        <v>70</v>
      </c>
      <c r="M330">
        <v>7</v>
      </c>
      <c r="N330">
        <v>1</v>
      </c>
      <c r="O330">
        <v>13</v>
      </c>
      <c r="P330">
        <v>70</v>
      </c>
      <c r="Q330" t="s">
        <v>60</v>
      </c>
      <c r="R330">
        <v>6.7</v>
      </c>
      <c r="S330">
        <v>4.8</v>
      </c>
      <c r="T330">
        <v>1.475</v>
      </c>
      <c r="U330">
        <v>0</v>
      </c>
      <c r="V330">
        <v>1</v>
      </c>
      <c r="W330">
        <v>21</v>
      </c>
      <c r="X330">
        <v>56</v>
      </c>
      <c r="Y330" t="s">
        <v>61</v>
      </c>
    </row>
    <row r="331" ht="14.25">
      <c r="A331" s="1" t="s">
        <v>62</v>
      </c>
    </row>
    <row r="332" spans="1:25" ht="14.25">
      <c r="A332">
        <v>1</v>
      </c>
      <c r="B332">
        <v>701</v>
      </c>
      <c r="C332">
        <v>9.582782274624845</v>
      </c>
      <c r="D332">
        <v>14.85755719792174</v>
      </c>
      <c r="F332">
        <v>2515845.22</v>
      </c>
      <c r="G332">
        <v>6861338.53</v>
      </c>
      <c r="V332">
        <v>3</v>
      </c>
      <c r="W332">
        <v>12</v>
      </c>
      <c r="X332">
        <v>70</v>
      </c>
      <c r="Y332" t="s">
        <v>100</v>
      </c>
    </row>
    <row r="333" spans="1:24" ht="14.25">
      <c r="A333">
        <v>1</v>
      </c>
      <c r="B333">
        <v>702</v>
      </c>
      <c r="C333">
        <v>8.883807156382645</v>
      </c>
      <c r="D333">
        <v>17.869854292180257</v>
      </c>
      <c r="F333">
        <v>2515845.97</v>
      </c>
      <c r="G333">
        <v>6861341.53</v>
      </c>
      <c r="V333">
        <v>13</v>
      </c>
      <c r="W333">
        <v>11</v>
      </c>
      <c r="X333">
        <v>49</v>
      </c>
    </row>
    <row r="334" spans="1:24" ht="14.25">
      <c r="A334">
        <v>1</v>
      </c>
      <c r="B334">
        <v>703</v>
      </c>
      <c r="C334">
        <v>7.801098088737394</v>
      </c>
      <c r="D334">
        <v>27.49314588429695</v>
      </c>
      <c r="F334">
        <v>2515849.39</v>
      </c>
      <c r="G334">
        <v>6861350.59</v>
      </c>
      <c r="V334">
        <v>2</v>
      </c>
      <c r="W334">
        <v>11</v>
      </c>
      <c r="X334">
        <v>50</v>
      </c>
    </row>
    <row r="335" spans="1:24" ht="14.25">
      <c r="A335">
        <v>1</v>
      </c>
      <c r="B335">
        <v>704</v>
      </c>
      <c r="C335">
        <v>6.709273006430665</v>
      </c>
      <c r="D335">
        <v>31.86583590245708</v>
      </c>
      <c r="F335">
        <v>2515850.41</v>
      </c>
      <c r="G335">
        <v>6861354.98</v>
      </c>
      <c r="V335">
        <v>2</v>
      </c>
      <c r="W335">
        <v>11</v>
      </c>
      <c r="X335">
        <v>53</v>
      </c>
    </row>
    <row r="336" spans="1:25" ht="14.25">
      <c r="A336">
        <v>1</v>
      </c>
      <c r="B336">
        <v>705</v>
      </c>
      <c r="C336">
        <v>8.333426942969396</v>
      </c>
      <c r="D336">
        <v>32.270093234714984</v>
      </c>
      <c r="F336">
        <v>2515852.04</v>
      </c>
      <c r="G336">
        <v>6861354.6</v>
      </c>
      <c r="V336">
        <v>2</v>
      </c>
      <c r="W336">
        <v>12</v>
      </c>
      <c r="X336">
        <v>56</v>
      </c>
      <c r="Y336" t="s">
        <v>63</v>
      </c>
    </row>
    <row r="337" spans="1:24" ht="14.25">
      <c r="A337">
        <v>1</v>
      </c>
      <c r="B337">
        <v>706</v>
      </c>
      <c r="C337">
        <v>7.724719769366796</v>
      </c>
      <c r="D337">
        <v>48.60630685918601</v>
      </c>
      <c r="F337">
        <v>2515858.94</v>
      </c>
      <c r="G337">
        <v>6861369.42</v>
      </c>
      <c r="V337">
        <v>2</v>
      </c>
      <c r="W337">
        <v>11</v>
      </c>
      <c r="X337">
        <v>53</v>
      </c>
    </row>
    <row r="338" spans="1:24" ht="14.25">
      <c r="A338">
        <v>2</v>
      </c>
      <c r="B338">
        <v>707</v>
      </c>
      <c r="C338">
        <v>19.525119782932517</v>
      </c>
      <c r="D338">
        <v>47.87121535367969</v>
      </c>
      <c r="F338">
        <v>2515869.11</v>
      </c>
      <c r="G338">
        <v>6861363.39</v>
      </c>
      <c r="V338">
        <v>2</v>
      </c>
      <c r="W338">
        <v>11</v>
      </c>
      <c r="X338">
        <v>66</v>
      </c>
    </row>
    <row r="339" spans="1:24" ht="14.25">
      <c r="A339">
        <v>3</v>
      </c>
      <c r="B339">
        <v>708</v>
      </c>
      <c r="C339">
        <v>20.098223560189442</v>
      </c>
      <c r="D339">
        <v>36.785185764211334</v>
      </c>
      <c r="F339">
        <v>2515864.57</v>
      </c>
      <c r="G339">
        <v>6861353.26</v>
      </c>
      <c r="V339">
        <v>2</v>
      </c>
      <c r="W339">
        <v>11</v>
      </c>
      <c r="X339">
        <v>52</v>
      </c>
    </row>
    <row r="340" spans="1:24" ht="14.25">
      <c r="A340">
        <v>2</v>
      </c>
      <c r="B340">
        <v>709</v>
      </c>
      <c r="C340">
        <v>19.18551726678979</v>
      </c>
      <c r="D340">
        <v>35.38576902095646</v>
      </c>
      <c r="F340">
        <v>2515863.12</v>
      </c>
      <c r="G340">
        <v>6861352.43</v>
      </c>
      <c r="V340">
        <v>2</v>
      </c>
      <c r="W340">
        <v>11</v>
      </c>
      <c r="X340">
        <v>51</v>
      </c>
    </row>
    <row r="341" spans="1:24" ht="14.25">
      <c r="A341">
        <v>2</v>
      </c>
      <c r="B341">
        <v>710</v>
      </c>
      <c r="C341">
        <v>15.394003190251848</v>
      </c>
      <c r="D341">
        <v>28.570314450212123</v>
      </c>
      <c r="F341">
        <v>2515856.64</v>
      </c>
      <c r="G341">
        <v>6861348.09</v>
      </c>
      <c r="V341">
        <v>2</v>
      </c>
      <c r="W341">
        <v>11</v>
      </c>
      <c r="X341">
        <v>52</v>
      </c>
    </row>
    <row r="342" spans="1:25" ht="14.25">
      <c r="A342">
        <v>3</v>
      </c>
      <c r="B342">
        <v>711</v>
      </c>
      <c r="C342">
        <v>20.92827903971277</v>
      </c>
      <c r="D342">
        <v>30.750816874259815</v>
      </c>
      <c r="F342">
        <v>2515862.56</v>
      </c>
      <c r="G342">
        <v>6861347.51</v>
      </c>
      <c r="V342">
        <v>2</v>
      </c>
      <c r="W342">
        <v>11</v>
      </c>
      <c r="X342">
        <v>52</v>
      </c>
      <c r="Y342" t="s">
        <v>64</v>
      </c>
    </row>
    <row r="343" spans="1:25" ht="14.25">
      <c r="A343">
        <v>3</v>
      </c>
      <c r="B343">
        <v>712</v>
      </c>
      <c r="C343">
        <v>21.06222850051904</v>
      </c>
      <c r="D343">
        <v>30.774429199931653</v>
      </c>
      <c r="F343">
        <v>2515862.69</v>
      </c>
      <c r="G343">
        <v>6861347.47</v>
      </c>
      <c r="V343">
        <v>2</v>
      </c>
      <c r="W343">
        <v>11</v>
      </c>
      <c r="X343">
        <v>53</v>
      </c>
      <c r="Y343" t="s">
        <v>65</v>
      </c>
    </row>
    <row r="344" spans="1:24" ht="14.25">
      <c r="A344">
        <v>2</v>
      </c>
      <c r="B344">
        <v>713</v>
      </c>
      <c r="C344">
        <v>19.84953232742899</v>
      </c>
      <c r="D344">
        <v>15.999942136643877</v>
      </c>
      <c r="F344">
        <v>2515854.88</v>
      </c>
      <c r="G344">
        <v>6861334.87</v>
      </c>
      <c r="V344">
        <v>2</v>
      </c>
      <c r="W344">
        <v>11</v>
      </c>
      <c r="X344">
        <v>56</v>
      </c>
    </row>
    <row r="345" spans="1:24" ht="14.25">
      <c r="A345">
        <v>4</v>
      </c>
      <c r="B345">
        <v>714</v>
      </c>
      <c r="C345">
        <v>30.467743023541235</v>
      </c>
      <c r="D345">
        <v>4.886949667138557</v>
      </c>
      <c r="F345">
        <v>2515859.27</v>
      </c>
      <c r="G345">
        <v>6861320.14</v>
      </c>
      <c r="V345">
        <v>2</v>
      </c>
      <c r="W345">
        <v>11</v>
      </c>
      <c r="X345">
        <v>54</v>
      </c>
    </row>
    <row r="346" spans="1:25" ht="14.25">
      <c r="A346">
        <v>4</v>
      </c>
      <c r="B346">
        <v>715</v>
      </c>
      <c r="C346">
        <v>33.82557937133307</v>
      </c>
      <c r="D346">
        <v>13.60356799459213</v>
      </c>
      <c r="F346">
        <v>2515866.23</v>
      </c>
      <c r="G346">
        <v>6861326.37</v>
      </c>
      <c r="V346">
        <v>2</v>
      </c>
      <c r="W346">
        <v>11</v>
      </c>
      <c r="X346">
        <v>66</v>
      </c>
      <c r="Y346" t="s">
        <v>101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7">
      <selection activeCell="I6" sqref="I6"/>
    </sheetView>
  </sheetViews>
  <sheetFormatPr defaultColWidth="9.140625" defaultRowHeight="15"/>
  <sheetData>
    <row r="1" spans="1:7" ht="14.25">
      <c r="A1" s="22" t="s">
        <v>142</v>
      </c>
      <c r="B1" s="23"/>
      <c r="C1" s="23"/>
      <c r="D1" s="23"/>
      <c r="E1" s="23"/>
      <c r="F1" s="23"/>
      <c r="G1" s="24"/>
    </row>
    <row r="2" spans="1:7" ht="14.25">
      <c r="A2" s="47"/>
      <c r="B2" s="32" t="s">
        <v>125</v>
      </c>
      <c r="C2" s="32"/>
      <c r="D2" s="32"/>
      <c r="E2" s="33"/>
      <c r="F2" s="32" t="s">
        <v>126</v>
      </c>
      <c r="G2" s="33"/>
    </row>
    <row r="3" spans="1:7" ht="14.25">
      <c r="A3" s="39" t="s">
        <v>127</v>
      </c>
      <c r="B3" s="40" t="s">
        <v>128</v>
      </c>
      <c r="C3" s="39" t="s">
        <v>129</v>
      </c>
      <c r="D3" s="39" t="s">
        <v>130</v>
      </c>
      <c r="E3" s="41" t="s">
        <v>131</v>
      </c>
      <c r="F3" s="39" t="s">
        <v>128</v>
      </c>
      <c r="G3" s="41" t="s">
        <v>131</v>
      </c>
    </row>
    <row r="4" spans="1:7" ht="14.25">
      <c r="A4" s="36">
        <v>1</v>
      </c>
      <c r="B4" s="28">
        <v>182</v>
      </c>
      <c r="C4" s="34">
        <v>15</v>
      </c>
      <c r="D4" s="34">
        <v>1</v>
      </c>
      <c r="E4" s="27">
        <f>SUM(B4:D4)</f>
        <v>198</v>
      </c>
      <c r="F4" s="34">
        <v>0</v>
      </c>
      <c r="G4" s="27">
        <f>SUM(E4:F4)</f>
        <v>198</v>
      </c>
    </row>
    <row r="5" spans="1:7" ht="14.25">
      <c r="A5" s="36">
        <v>2</v>
      </c>
      <c r="B5" s="28">
        <v>62</v>
      </c>
      <c r="C5" s="34">
        <v>0</v>
      </c>
      <c r="D5" s="34">
        <v>0</v>
      </c>
      <c r="E5" s="27">
        <f aca="true" t="shared" si="0" ref="E5:E11">SUM(B5:D5)</f>
        <v>62</v>
      </c>
      <c r="F5" s="34">
        <v>13</v>
      </c>
      <c r="G5" s="27">
        <f aca="true" t="shared" si="1" ref="G5:G11">SUM(E5:F5)</f>
        <v>75</v>
      </c>
    </row>
    <row r="6" spans="1:7" ht="14.25">
      <c r="A6" s="36">
        <v>3</v>
      </c>
      <c r="B6" s="28">
        <v>29</v>
      </c>
      <c r="C6" s="34">
        <v>2</v>
      </c>
      <c r="D6" s="34">
        <v>0</v>
      </c>
      <c r="E6" s="27">
        <f t="shared" si="0"/>
        <v>31</v>
      </c>
      <c r="F6" s="34">
        <v>1</v>
      </c>
      <c r="G6" s="27">
        <f t="shared" si="1"/>
        <v>32</v>
      </c>
    </row>
    <row r="7" spans="1:7" ht="14.25">
      <c r="A7" s="36">
        <v>4</v>
      </c>
      <c r="B7" s="28">
        <v>23</v>
      </c>
      <c r="C7" s="34">
        <v>3</v>
      </c>
      <c r="D7" s="34">
        <v>0</v>
      </c>
      <c r="E7" s="27">
        <f t="shared" si="0"/>
        <v>26</v>
      </c>
      <c r="F7" s="34">
        <v>0</v>
      </c>
      <c r="G7" s="27">
        <f t="shared" si="1"/>
        <v>26</v>
      </c>
    </row>
    <row r="8" spans="1:7" ht="14.25">
      <c r="A8" s="36">
        <v>5</v>
      </c>
      <c r="B8" s="28">
        <v>7</v>
      </c>
      <c r="C8" s="34">
        <v>0</v>
      </c>
      <c r="D8" s="34">
        <v>0</v>
      </c>
      <c r="E8" s="27">
        <f t="shared" si="0"/>
        <v>7</v>
      </c>
      <c r="F8" s="34">
        <v>0</v>
      </c>
      <c r="G8" s="27">
        <f t="shared" si="1"/>
        <v>7</v>
      </c>
    </row>
    <row r="9" spans="1:7" ht="14.25">
      <c r="A9" s="36">
        <v>13</v>
      </c>
      <c r="B9" s="28">
        <v>2</v>
      </c>
      <c r="C9" s="34">
        <v>0</v>
      </c>
      <c r="D9" s="34">
        <v>0</v>
      </c>
      <c r="E9" s="27">
        <f t="shared" si="0"/>
        <v>2</v>
      </c>
      <c r="F9" s="34">
        <v>1</v>
      </c>
      <c r="G9" s="27">
        <f t="shared" si="1"/>
        <v>3</v>
      </c>
    </row>
    <row r="10" spans="1:7" ht="14.25">
      <c r="A10" s="36">
        <v>16</v>
      </c>
      <c r="B10" s="28">
        <v>1</v>
      </c>
      <c r="C10" s="34">
        <v>0</v>
      </c>
      <c r="D10" s="34">
        <v>0</v>
      </c>
      <c r="E10" s="27">
        <f t="shared" si="0"/>
        <v>1</v>
      </c>
      <c r="F10" s="34">
        <v>0</v>
      </c>
      <c r="G10" s="27">
        <f t="shared" si="1"/>
        <v>1</v>
      </c>
    </row>
    <row r="11" spans="1:7" ht="14.25">
      <c r="A11" s="35">
        <v>20</v>
      </c>
      <c r="B11" s="37">
        <v>0</v>
      </c>
      <c r="C11" s="38">
        <v>1</v>
      </c>
      <c r="D11" s="38">
        <v>0</v>
      </c>
      <c r="E11" s="30">
        <f t="shared" si="0"/>
        <v>1</v>
      </c>
      <c r="F11" s="38">
        <v>0</v>
      </c>
      <c r="G11" s="30">
        <f t="shared" si="1"/>
        <v>1</v>
      </c>
    </row>
    <row r="12" spans="1:7" ht="14.25">
      <c r="A12" s="35" t="s">
        <v>131</v>
      </c>
      <c r="B12" s="29">
        <f aca="true" t="shared" si="2" ref="B12:G12">SUM(B4:B11)</f>
        <v>306</v>
      </c>
      <c r="C12" s="35">
        <f t="shared" si="2"/>
        <v>21</v>
      </c>
      <c r="D12" s="35">
        <f t="shared" si="2"/>
        <v>1</v>
      </c>
      <c r="E12" s="30">
        <f t="shared" si="2"/>
        <v>328</v>
      </c>
      <c r="F12" s="35">
        <f t="shared" si="2"/>
        <v>15</v>
      </c>
      <c r="G12" s="30">
        <f t="shared" si="2"/>
        <v>343</v>
      </c>
    </row>
    <row r="14" spans="1:6" ht="14.25">
      <c r="A14" s="22" t="s">
        <v>141</v>
      </c>
      <c r="B14" s="23"/>
      <c r="C14" s="23"/>
      <c r="D14" s="23"/>
      <c r="E14" s="23"/>
      <c r="F14" s="24"/>
    </row>
    <row r="15" spans="1:6" ht="14.25">
      <c r="A15" s="51"/>
      <c r="B15" s="23" t="s">
        <v>125</v>
      </c>
      <c r="C15" s="23"/>
      <c r="D15" s="24"/>
      <c r="E15" s="23" t="s">
        <v>126</v>
      </c>
      <c r="F15" s="24"/>
    </row>
    <row r="16" spans="1:6" ht="14.25">
      <c r="A16" s="39" t="s">
        <v>127</v>
      </c>
      <c r="B16" s="40" t="s">
        <v>128</v>
      </c>
      <c r="C16" s="39" t="s">
        <v>129</v>
      </c>
      <c r="D16" s="41" t="s">
        <v>131</v>
      </c>
      <c r="E16" s="39" t="s">
        <v>128</v>
      </c>
      <c r="F16" s="41" t="s">
        <v>131</v>
      </c>
    </row>
    <row r="17" spans="1:6" ht="14.25">
      <c r="A17" s="36">
        <v>1</v>
      </c>
      <c r="B17" s="28">
        <v>182</v>
      </c>
      <c r="C17" s="34">
        <v>9</v>
      </c>
      <c r="D17" s="27">
        <f>SUM(B17:C17)</f>
        <v>191</v>
      </c>
      <c r="E17" s="50">
        <v>0</v>
      </c>
      <c r="F17" s="27">
        <f>SUM(D17:E17)</f>
        <v>191</v>
      </c>
    </row>
    <row r="18" spans="1:6" ht="14.25">
      <c r="A18" s="36">
        <v>2</v>
      </c>
      <c r="B18" s="28">
        <v>62</v>
      </c>
      <c r="C18" s="34">
        <v>0</v>
      </c>
      <c r="D18" s="27">
        <f aca="true" t="shared" si="3" ref="D18:D24">SUM(B18:C18)</f>
        <v>62</v>
      </c>
      <c r="E18" s="34">
        <v>13</v>
      </c>
      <c r="F18" s="27">
        <f aca="true" t="shared" si="4" ref="F18:F24">SUM(D18:E18)</f>
        <v>75</v>
      </c>
    </row>
    <row r="19" spans="1:6" ht="14.25">
      <c r="A19" s="36">
        <v>3</v>
      </c>
      <c r="B19" s="28">
        <v>29</v>
      </c>
      <c r="C19" s="34">
        <v>1</v>
      </c>
      <c r="D19" s="27">
        <f t="shared" si="3"/>
        <v>30</v>
      </c>
      <c r="E19" s="34">
        <v>1</v>
      </c>
      <c r="F19" s="27">
        <f t="shared" si="4"/>
        <v>31</v>
      </c>
    </row>
    <row r="20" spans="1:6" ht="14.25">
      <c r="A20" s="36">
        <v>4</v>
      </c>
      <c r="B20" s="28">
        <v>23</v>
      </c>
      <c r="C20" s="34">
        <v>1</v>
      </c>
      <c r="D20" s="27">
        <f t="shared" si="3"/>
        <v>24</v>
      </c>
      <c r="E20" s="34">
        <v>0</v>
      </c>
      <c r="F20" s="27">
        <f t="shared" si="4"/>
        <v>24</v>
      </c>
    </row>
    <row r="21" spans="1:6" ht="14.25">
      <c r="A21" s="36">
        <v>5</v>
      </c>
      <c r="B21" s="28">
        <v>7</v>
      </c>
      <c r="C21" s="34">
        <v>0</v>
      </c>
      <c r="D21" s="27">
        <f t="shared" si="3"/>
        <v>7</v>
      </c>
      <c r="E21" s="34">
        <v>0</v>
      </c>
      <c r="F21" s="27">
        <f t="shared" si="4"/>
        <v>7</v>
      </c>
    </row>
    <row r="22" spans="1:6" ht="14.25">
      <c r="A22" s="36">
        <v>13</v>
      </c>
      <c r="B22" s="28">
        <v>2</v>
      </c>
      <c r="C22" s="34">
        <v>0</v>
      </c>
      <c r="D22" s="27">
        <f t="shared" si="3"/>
        <v>2</v>
      </c>
      <c r="E22" s="34">
        <v>1</v>
      </c>
      <c r="F22" s="27">
        <f t="shared" si="4"/>
        <v>3</v>
      </c>
    </row>
    <row r="23" spans="1:6" ht="14.25">
      <c r="A23" s="36">
        <v>16</v>
      </c>
      <c r="B23" s="28">
        <v>1</v>
      </c>
      <c r="C23" s="34">
        <v>0</v>
      </c>
      <c r="D23" s="27">
        <f t="shared" si="3"/>
        <v>1</v>
      </c>
      <c r="E23" s="34">
        <v>0</v>
      </c>
      <c r="F23" s="27">
        <f t="shared" si="4"/>
        <v>1</v>
      </c>
    </row>
    <row r="24" spans="1:6" ht="14.25">
      <c r="A24" s="35">
        <v>20</v>
      </c>
      <c r="B24" s="37">
        <v>0</v>
      </c>
      <c r="C24" s="38">
        <v>1</v>
      </c>
      <c r="D24" s="35">
        <f t="shared" si="3"/>
        <v>1</v>
      </c>
      <c r="E24" s="38">
        <v>0</v>
      </c>
      <c r="F24" s="35">
        <f t="shared" si="4"/>
        <v>1</v>
      </c>
    </row>
    <row r="25" spans="1:6" ht="14.25">
      <c r="A25" s="35" t="s">
        <v>131</v>
      </c>
      <c r="B25" s="29">
        <f>SUM(B17:B24)</f>
        <v>306</v>
      </c>
      <c r="C25" s="52">
        <f>SUM(C17:C24)</f>
        <v>12</v>
      </c>
      <c r="D25" s="39">
        <f>SUM(D17:D24)</f>
        <v>318</v>
      </c>
      <c r="E25" s="41">
        <f>SUM(E17:E24)</f>
        <v>15</v>
      </c>
      <c r="F25" s="41">
        <f>SUM(F17:F24)</f>
        <v>333</v>
      </c>
    </row>
    <row r="27" spans="1:4" ht="14.25">
      <c r="A27" s="22" t="s">
        <v>134</v>
      </c>
      <c r="B27" s="23"/>
      <c r="C27" s="23"/>
      <c r="D27" s="24"/>
    </row>
    <row r="28" spans="1:4" ht="14.25">
      <c r="A28" s="31" t="s">
        <v>127</v>
      </c>
      <c r="B28" s="32" t="s">
        <v>132</v>
      </c>
      <c r="C28" s="32" t="s">
        <v>133</v>
      </c>
      <c r="D28" s="33" t="s">
        <v>131</v>
      </c>
    </row>
    <row r="29" spans="1:4" ht="14.25">
      <c r="A29" s="25">
        <v>1</v>
      </c>
      <c r="B29" s="45">
        <v>61</v>
      </c>
      <c r="C29" s="44">
        <v>0</v>
      </c>
      <c r="D29" s="26">
        <f>SUM(B29:C29)</f>
        <v>61</v>
      </c>
    </row>
    <row r="30" spans="1:4" ht="14.25">
      <c r="A30" s="42">
        <v>4</v>
      </c>
      <c r="B30" s="48">
        <v>0</v>
      </c>
      <c r="C30" s="49">
        <v>3</v>
      </c>
      <c r="D30" s="43">
        <f>SUM(B30:C30)</f>
        <v>3</v>
      </c>
    </row>
    <row r="31" spans="1:4" ht="14.25">
      <c r="A31" s="42" t="s">
        <v>131</v>
      </c>
      <c r="B31" s="46">
        <f>SUM(B29:B30)</f>
        <v>61</v>
      </c>
      <c r="C31" s="43">
        <f>SUM(C29:C30)</f>
        <v>3</v>
      </c>
      <c r="D31" s="43">
        <f>SUM(D29:D30)</f>
        <v>64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84"/>
  <sheetViews>
    <sheetView zoomScalePageLayoutView="0" workbookViewId="0" topLeftCell="H1">
      <selection activeCell="N12" sqref="N12"/>
    </sheetView>
  </sheetViews>
  <sheetFormatPr defaultColWidth="9.140625" defaultRowHeight="15"/>
  <cols>
    <col min="16" max="16" width="12.7109375" style="0" bestFit="1" customWidth="1"/>
    <col min="21" max="22" width="10.57421875" style="0" bestFit="1" customWidth="1"/>
  </cols>
  <sheetData>
    <row r="1" spans="1:20" ht="14.25">
      <c r="A1" s="1" t="s">
        <v>111</v>
      </c>
      <c r="O1" s="3" t="s">
        <v>112</v>
      </c>
      <c r="R1" s="4" t="s">
        <v>113</v>
      </c>
      <c r="S1" s="5"/>
      <c r="T1" s="6"/>
    </row>
    <row r="2" spans="1:20" ht="14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21</v>
      </c>
      <c r="J2" s="1" t="s">
        <v>22</v>
      </c>
      <c r="K2" s="1" t="s">
        <v>23</v>
      </c>
      <c r="L2" s="1" t="s">
        <v>24</v>
      </c>
      <c r="M2" s="1" t="s">
        <v>136</v>
      </c>
      <c r="O2" t="s">
        <v>114</v>
      </c>
      <c r="P2" s="7">
        <v>2515829.921</v>
      </c>
      <c r="R2" s="8" t="s">
        <v>115</v>
      </c>
      <c r="S2" s="9"/>
      <c r="T2" s="10"/>
    </row>
    <row r="3" spans="1:20" ht="14.25">
      <c r="A3">
        <v>1</v>
      </c>
      <c r="B3">
        <v>127</v>
      </c>
      <c r="C3">
        <v>5.825981121727579</v>
      </c>
      <c r="D3">
        <v>0.47123345517254805</v>
      </c>
      <c r="E3">
        <v>0.695</v>
      </c>
      <c r="F3">
        <v>2515835.3220309946</v>
      </c>
      <c r="G3">
        <v>6861327.434502026</v>
      </c>
      <c r="H3">
        <v>184.205</v>
      </c>
      <c r="I3">
        <v>1</v>
      </c>
      <c r="J3">
        <v>11</v>
      </c>
      <c r="K3">
        <v>240</v>
      </c>
      <c r="M3">
        <f>IF(AND(C3&gt;$S$4,C3&lt;$S$5,D3&gt;$T$4,D3&lt;$T$5),1,0)</f>
        <v>0</v>
      </c>
      <c r="O3" t="s">
        <v>116</v>
      </c>
      <c r="P3" s="7">
        <v>6861329.669</v>
      </c>
      <c r="R3" s="11"/>
      <c r="S3" s="12" t="s">
        <v>114</v>
      </c>
      <c r="T3" s="13" t="s">
        <v>116</v>
      </c>
    </row>
    <row r="4" spans="1:20" ht="14.25">
      <c r="A4">
        <v>1</v>
      </c>
      <c r="B4">
        <v>128</v>
      </c>
      <c r="C4">
        <v>7.790899695213646</v>
      </c>
      <c r="D4">
        <v>2.5033121936985627</v>
      </c>
      <c r="E4">
        <v>0.892</v>
      </c>
      <c r="F4">
        <v>2515837.9969297894</v>
      </c>
      <c r="G4">
        <v>6861328.3483758895</v>
      </c>
      <c r="H4">
        <v>184.402</v>
      </c>
      <c r="I4">
        <v>1</v>
      </c>
      <c r="J4">
        <v>11</v>
      </c>
      <c r="K4">
        <v>229</v>
      </c>
      <c r="M4">
        <f aca="true" t="shared" si="0" ref="M4:M67">IF(AND(C4&gt;$S$4,C4&lt;$S$5,D4&gt;$T$4,D4&lt;$T$5),1,0)</f>
        <v>0</v>
      </c>
      <c r="R4" s="11" t="s">
        <v>117</v>
      </c>
      <c r="S4" s="12">
        <v>21</v>
      </c>
      <c r="T4" s="13">
        <v>12</v>
      </c>
    </row>
    <row r="5" spans="1:20" ht="14.25">
      <c r="A5">
        <v>1</v>
      </c>
      <c r="B5">
        <v>136</v>
      </c>
      <c r="C5">
        <v>3.1398157895891368</v>
      </c>
      <c r="D5">
        <v>4.597125820275832</v>
      </c>
      <c r="E5">
        <v>0.499</v>
      </c>
      <c r="F5">
        <v>2515834.8103014757</v>
      </c>
      <c r="G5">
        <v>6861332.331093177</v>
      </c>
      <c r="H5">
        <v>184.009</v>
      </c>
      <c r="I5">
        <v>1</v>
      </c>
      <c r="J5">
        <v>11</v>
      </c>
      <c r="K5">
        <v>243</v>
      </c>
      <c r="M5">
        <f t="shared" si="0"/>
        <v>0</v>
      </c>
      <c r="O5" s="3" t="s">
        <v>118</v>
      </c>
      <c r="R5" s="14" t="s">
        <v>119</v>
      </c>
      <c r="S5" s="15">
        <v>41</v>
      </c>
      <c r="T5" s="16">
        <v>50</v>
      </c>
    </row>
    <row r="6" spans="1:16" ht="14.25">
      <c r="A6">
        <v>1</v>
      </c>
      <c r="B6">
        <v>134</v>
      </c>
      <c r="C6">
        <v>7.017777838929059</v>
      </c>
      <c r="D6">
        <v>5.5442812161213615</v>
      </c>
      <c r="E6">
        <v>0.422</v>
      </c>
      <c r="F6">
        <v>2515838.6939847646</v>
      </c>
      <c r="G6">
        <v>6861331.407677176</v>
      </c>
      <c r="H6">
        <v>183.932</v>
      </c>
      <c r="I6">
        <v>1</v>
      </c>
      <c r="J6">
        <v>11</v>
      </c>
      <c r="K6">
        <v>223</v>
      </c>
      <c r="M6">
        <f t="shared" si="0"/>
        <v>0</v>
      </c>
      <c r="O6" t="s">
        <v>120</v>
      </c>
      <c r="P6" s="17">
        <v>-27.1</v>
      </c>
    </row>
    <row r="7" spans="1:22" ht="14.25">
      <c r="A7">
        <v>1</v>
      </c>
      <c r="B7">
        <v>138</v>
      </c>
      <c r="C7">
        <v>1.5266947754768148</v>
      </c>
      <c r="D7">
        <v>7.61706118280087</v>
      </c>
      <c r="E7">
        <v>0.771</v>
      </c>
      <c r="F7">
        <v>2515834.749996668</v>
      </c>
      <c r="G7">
        <v>6861335.754327369</v>
      </c>
      <c r="H7">
        <v>184.28099999999998</v>
      </c>
      <c r="I7">
        <v>1</v>
      </c>
      <c r="J7">
        <v>11</v>
      </c>
      <c r="K7">
        <v>238</v>
      </c>
      <c r="M7">
        <f t="shared" si="0"/>
        <v>0</v>
      </c>
      <c r="O7" t="s">
        <v>121</v>
      </c>
      <c r="P7">
        <f>RADIANS(P6)</f>
        <v>-0.47298422729046335</v>
      </c>
      <c r="R7" s="4" t="s">
        <v>122</v>
      </c>
      <c r="S7" s="5"/>
      <c r="T7" s="5"/>
      <c r="U7" s="5"/>
      <c r="V7" s="6"/>
    </row>
    <row r="8" spans="1:22" ht="14.25">
      <c r="A8">
        <v>1</v>
      </c>
      <c r="B8">
        <v>141</v>
      </c>
      <c r="C8">
        <v>8.90965381665321</v>
      </c>
      <c r="D8">
        <v>8.639357028587073</v>
      </c>
      <c r="E8">
        <v>0.798</v>
      </c>
      <c r="F8">
        <v>2515841.7881030086</v>
      </c>
      <c r="G8">
        <v>6861333.301118829</v>
      </c>
      <c r="H8">
        <v>184.308</v>
      </c>
      <c r="I8">
        <v>1</v>
      </c>
      <c r="J8">
        <v>11</v>
      </c>
      <c r="K8">
        <v>204</v>
      </c>
      <c r="M8">
        <f t="shared" si="0"/>
        <v>0</v>
      </c>
      <c r="R8" s="11"/>
      <c r="S8" s="12" t="s">
        <v>115</v>
      </c>
      <c r="T8" s="12"/>
      <c r="U8" s="12" t="s">
        <v>123</v>
      </c>
      <c r="V8" s="13"/>
    </row>
    <row r="9" spans="1:22" ht="14.25">
      <c r="A9">
        <v>1</v>
      </c>
      <c r="B9">
        <v>154</v>
      </c>
      <c r="C9">
        <v>3.5945758421181817</v>
      </c>
      <c r="D9">
        <v>10.585144047922086</v>
      </c>
      <c r="E9">
        <v>0.561</v>
      </c>
      <c r="F9">
        <v>2515837.9429459055</v>
      </c>
      <c r="G9">
        <v>6861337.4545400515</v>
      </c>
      <c r="H9">
        <v>184.071</v>
      </c>
      <c r="I9">
        <v>1</v>
      </c>
      <c r="J9">
        <v>11</v>
      </c>
      <c r="K9">
        <v>268</v>
      </c>
      <c r="M9">
        <f t="shared" si="0"/>
        <v>0</v>
      </c>
      <c r="R9" s="11"/>
      <c r="S9" s="12" t="s">
        <v>114</v>
      </c>
      <c r="T9" s="12" t="s">
        <v>116</v>
      </c>
      <c r="U9" s="12" t="s">
        <v>114</v>
      </c>
      <c r="V9" s="13" t="s">
        <v>116</v>
      </c>
    </row>
    <row r="10" spans="1:22" ht="14.25">
      <c r="A10">
        <v>1</v>
      </c>
      <c r="B10">
        <v>144</v>
      </c>
      <c r="C10">
        <v>8.611560931556637</v>
      </c>
      <c r="D10">
        <v>10.95734508547063</v>
      </c>
      <c r="E10">
        <v>0.745</v>
      </c>
      <c r="F10">
        <v>2515842.5786845596</v>
      </c>
      <c r="G10">
        <v>6861335.500416174</v>
      </c>
      <c r="H10">
        <v>184.255</v>
      </c>
      <c r="I10">
        <v>1</v>
      </c>
      <c r="J10">
        <v>11</v>
      </c>
      <c r="K10">
        <v>209</v>
      </c>
      <c r="M10">
        <f t="shared" si="0"/>
        <v>0</v>
      </c>
      <c r="R10" s="11">
        <v>1</v>
      </c>
      <c r="S10" s="12">
        <f>S4</f>
        <v>21</v>
      </c>
      <c r="T10" s="12">
        <f>T4</f>
        <v>12</v>
      </c>
      <c r="U10" s="18">
        <f>$P$2+COS($P$7)*S10-SIN($P$7)*T10</f>
        <v>2515854.082007784</v>
      </c>
      <c r="V10" s="19">
        <f>$P$3+SIN($P$7)*S10+COS($P$7)*T10</f>
        <v>6861330.785110603</v>
      </c>
    </row>
    <row r="11" spans="1:22" ht="14.25">
      <c r="A11">
        <v>1</v>
      </c>
      <c r="B11">
        <v>150</v>
      </c>
      <c r="C11">
        <v>5.9834988231098</v>
      </c>
      <c r="D11">
        <v>12.507239776779032</v>
      </c>
      <c r="E11">
        <v>0.869</v>
      </c>
      <c r="F11">
        <v>2515840.945196653</v>
      </c>
      <c r="G11">
        <v>6861338.077352583</v>
      </c>
      <c r="H11">
        <v>184.379</v>
      </c>
      <c r="I11">
        <v>1</v>
      </c>
      <c r="J11">
        <v>11</v>
      </c>
      <c r="K11">
        <v>211</v>
      </c>
      <c r="M11">
        <f t="shared" si="0"/>
        <v>0</v>
      </c>
      <c r="R11" s="11">
        <v>2</v>
      </c>
      <c r="S11" s="12">
        <f>S4</f>
        <v>21</v>
      </c>
      <c r="T11" s="12">
        <f>T5</f>
        <v>50</v>
      </c>
      <c r="U11" s="18">
        <f>$P$2+COS($P$7)*S11-SIN($P$7)*T11</f>
        <v>2515871.3927142587</v>
      </c>
      <c r="V11" s="19">
        <f>$P$3+SIN($P$7)*S11+COS($P$7)*T11</f>
        <v>6861364.613197179</v>
      </c>
    </row>
    <row r="12" spans="1:22" ht="14.25">
      <c r="A12">
        <v>1</v>
      </c>
      <c r="B12">
        <v>149</v>
      </c>
      <c r="C12">
        <v>8.3503614166294</v>
      </c>
      <c r="D12">
        <v>15.936334622856883</v>
      </c>
      <c r="E12">
        <v>0.953</v>
      </c>
      <c r="F12">
        <v>2515844.6143147335</v>
      </c>
      <c r="G12">
        <v>6861340.051764523</v>
      </c>
      <c r="H12">
        <v>184.463</v>
      </c>
      <c r="I12">
        <v>1</v>
      </c>
      <c r="J12">
        <v>11</v>
      </c>
      <c r="K12">
        <v>142</v>
      </c>
      <c r="M12">
        <f t="shared" si="0"/>
        <v>0</v>
      </c>
      <c r="R12" s="11">
        <v>3</v>
      </c>
      <c r="S12" s="12">
        <f>S5</f>
        <v>41</v>
      </c>
      <c r="T12" s="12">
        <f>T5</f>
        <v>50</v>
      </c>
      <c r="U12" s="18">
        <f>$P$2+COS($P$7)*S12-SIN($P$7)*T12</f>
        <v>2515889.196970351</v>
      </c>
      <c r="V12" s="19">
        <f>$P$3+SIN($P$7)*S12+COS($P$7)*T12</f>
        <v>6861355.502299034</v>
      </c>
    </row>
    <row r="13" spans="1:22" ht="14.25">
      <c r="A13">
        <v>1</v>
      </c>
      <c r="B13">
        <v>159</v>
      </c>
      <c r="C13">
        <v>3.672298989257801</v>
      </c>
      <c r="D13">
        <v>17.494147167938657</v>
      </c>
      <c r="E13">
        <v>0.907</v>
      </c>
      <c r="F13">
        <v>2515841.1594972317</v>
      </c>
      <c r="G13">
        <v>6861343.569616712</v>
      </c>
      <c r="H13">
        <v>184.417</v>
      </c>
      <c r="I13">
        <v>1</v>
      </c>
      <c r="J13">
        <v>11</v>
      </c>
      <c r="K13">
        <v>215</v>
      </c>
      <c r="L13" t="s">
        <v>30</v>
      </c>
      <c r="M13">
        <f t="shared" si="0"/>
        <v>0</v>
      </c>
      <c r="R13" s="11">
        <v>4</v>
      </c>
      <c r="S13" s="12">
        <f>S5</f>
        <v>41</v>
      </c>
      <c r="T13" s="12">
        <f>T4</f>
        <v>12</v>
      </c>
      <c r="U13" s="18">
        <f>$P$2+COS($P$7)*S13-SIN($P$7)*T13</f>
        <v>2515871.886263876</v>
      </c>
      <c r="V13" s="19">
        <f>$P$3+SIN($P$7)*S13+COS($P$7)*T13</f>
        <v>6861321.674212459</v>
      </c>
    </row>
    <row r="14" spans="1:22" ht="14.25">
      <c r="A14">
        <v>1</v>
      </c>
      <c r="B14">
        <v>160</v>
      </c>
      <c r="C14">
        <v>5.830273422018657</v>
      </c>
      <c r="D14">
        <v>18.13223364134995</v>
      </c>
      <c r="E14">
        <v>1.056</v>
      </c>
      <c r="F14">
        <v>2515843.371230747</v>
      </c>
      <c r="G14">
        <v>6861343.154595199</v>
      </c>
      <c r="H14">
        <v>184.566</v>
      </c>
      <c r="I14">
        <v>1</v>
      </c>
      <c r="J14">
        <v>11</v>
      </c>
      <c r="K14">
        <v>216</v>
      </c>
      <c r="M14">
        <f t="shared" si="0"/>
        <v>0</v>
      </c>
      <c r="R14" s="14">
        <v>1</v>
      </c>
      <c r="S14" s="15">
        <f>S4</f>
        <v>21</v>
      </c>
      <c r="T14" s="15">
        <f>T4</f>
        <v>12</v>
      </c>
      <c r="U14" s="18">
        <f>$P$2+COS($P$7)*S14-SIN($P$7)*T14</f>
        <v>2515854.082007784</v>
      </c>
      <c r="V14" s="19">
        <f>$P$3+SIN($P$7)*S14+COS($P$7)*T14</f>
        <v>6861330.785110603</v>
      </c>
    </row>
    <row r="15" spans="1:13" ht="14.25">
      <c r="A15">
        <v>1</v>
      </c>
      <c r="B15">
        <v>167</v>
      </c>
      <c r="C15">
        <v>3.321186028468988</v>
      </c>
      <c r="D15">
        <v>20.31313310063965</v>
      </c>
      <c r="E15">
        <v>0.771</v>
      </c>
      <c r="F15">
        <v>2515842.131106663</v>
      </c>
      <c r="G15">
        <v>6861346.239061806</v>
      </c>
      <c r="H15">
        <v>184.28099999999998</v>
      </c>
      <c r="I15">
        <v>1</v>
      </c>
      <c r="J15">
        <v>11</v>
      </c>
      <c r="K15">
        <v>177</v>
      </c>
      <c r="M15">
        <f t="shared" si="0"/>
        <v>0</v>
      </c>
    </row>
    <row r="16" spans="1:19" ht="14.25">
      <c r="A16">
        <v>1</v>
      </c>
      <c r="B16">
        <v>168</v>
      </c>
      <c r="C16">
        <v>0.8641836261619887</v>
      </c>
      <c r="D16">
        <v>20.373034645341214</v>
      </c>
      <c r="E16">
        <v>0.653</v>
      </c>
      <c r="F16">
        <v>2515839.971139507</v>
      </c>
      <c r="G16">
        <v>6861347.41166186</v>
      </c>
      <c r="H16">
        <v>184.16299999999998</v>
      </c>
      <c r="I16">
        <v>1</v>
      </c>
      <c r="J16">
        <v>11</v>
      </c>
      <c r="K16">
        <v>165</v>
      </c>
      <c r="M16">
        <f t="shared" si="0"/>
        <v>0</v>
      </c>
      <c r="R16" s="4" t="s">
        <v>124</v>
      </c>
      <c r="S16" s="6"/>
    </row>
    <row r="17" spans="1:19" ht="14.25">
      <c r="A17">
        <v>1</v>
      </c>
      <c r="B17">
        <v>166</v>
      </c>
      <c r="C17">
        <v>5.392118306263763</v>
      </c>
      <c r="D17">
        <v>22.0032160870009</v>
      </c>
      <c r="E17">
        <v>1.056</v>
      </c>
      <c r="F17">
        <v>2515844.7445857916</v>
      </c>
      <c r="G17">
        <v>6861346.800192669</v>
      </c>
      <c r="H17">
        <v>184.566</v>
      </c>
      <c r="I17">
        <v>1</v>
      </c>
      <c r="J17">
        <v>11</v>
      </c>
      <c r="K17">
        <v>205</v>
      </c>
      <c r="M17">
        <f t="shared" si="0"/>
        <v>0</v>
      </c>
      <c r="R17" s="20">
        <f>SUM(M3:M184)</f>
        <v>61</v>
      </c>
      <c r="S17" s="21"/>
    </row>
    <row r="18" spans="1:13" ht="14.25">
      <c r="A18">
        <v>1</v>
      </c>
      <c r="B18">
        <v>170</v>
      </c>
      <c r="C18">
        <v>3.261083445920219</v>
      </c>
      <c r="D18">
        <v>22.873130694304727</v>
      </c>
      <c r="E18">
        <v>0.821</v>
      </c>
      <c r="F18">
        <v>2515843.2437964412</v>
      </c>
      <c r="G18">
        <v>6861348.54538387</v>
      </c>
      <c r="H18">
        <v>184.331</v>
      </c>
      <c r="I18">
        <v>1</v>
      </c>
      <c r="J18">
        <v>11</v>
      </c>
      <c r="K18">
        <v>219</v>
      </c>
      <c r="M18">
        <f t="shared" si="0"/>
        <v>0</v>
      </c>
    </row>
    <row r="19" spans="1:13" ht="14.25">
      <c r="A19">
        <v>1</v>
      </c>
      <c r="B19">
        <v>163</v>
      </c>
      <c r="C19">
        <v>9.716053707813204</v>
      </c>
      <c r="D19">
        <v>23.61538935412434</v>
      </c>
      <c r="E19">
        <v>1.102</v>
      </c>
      <c r="F19">
        <v>2515849.3282257738</v>
      </c>
      <c r="G19">
        <v>6861346.2656232035</v>
      </c>
      <c r="H19">
        <v>184.612</v>
      </c>
      <c r="I19">
        <v>1</v>
      </c>
      <c r="J19">
        <v>11</v>
      </c>
      <c r="K19">
        <v>220</v>
      </c>
      <c r="M19">
        <f t="shared" si="0"/>
        <v>0</v>
      </c>
    </row>
    <row r="20" spans="1:13" ht="14.25">
      <c r="A20">
        <v>1</v>
      </c>
      <c r="B20">
        <v>175</v>
      </c>
      <c r="C20">
        <v>8.538974327459517</v>
      </c>
      <c r="D20">
        <v>25.596342188582085</v>
      </c>
      <c r="E20">
        <v>1.114</v>
      </c>
      <c r="F20">
        <v>2515849.1827876125</v>
      </c>
      <c r="G20">
        <v>6861348.5653053</v>
      </c>
      <c r="H20">
        <v>184.624</v>
      </c>
      <c r="I20">
        <v>1</v>
      </c>
      <c r="J20">
        <v>11</v>
      </c>
      <c r="K20">
        <v>195</v>
      </c>
      <c r="M20">
        <f t="shared" si="0"/>
        <v>0</v>
      </c>
    </row>
    <row r="21" spans="1:13" ht="14.25">
      <c r="A21">
        <v>1</v>
      </c>
      <c r="B21">
        <v>178</v>
      </c>
      <c r="C21">
        <v>5.847880482572331</v>
      </c>
      <c r="D21">
        <v>27.93823435476103</v>
      </c>
      <c r="E21">
        <v>1.118</v>
      </c>
      <c r="F21">
        <v>2515847.853978463</v>
      </c>
      <c r="G21">
        <v>6861351.876001788</v>
      </c>
      <c r="H21">
        <v>184.628</v>
      </c>
      <c r="I21">
        <v>1</v>
      </c>
      <c r="J21">
        <v>11</v>
      </c>
      <c r="K21">
        <v>169</v>
      </c>
      <c r="M21">
        <f t="shared" si="0"/>
        <v>0</v>
      </c>
    </row>
    <row r="22" spans="1:13" ht="14.25">
      <c r="A22">
        <v>1</v>
      </c>
      <c r="B22">
        <v>188</v>
      </c>
      <c r="C22">
        <v>8.034889635111123</v>
      </c>
      <c r="D22">
        <v>30.205421992940007</v>
      </c>
      <c r="E22">
        <v>1.427</v>
      </c>
      <c r="F22">
        <v>2515850.8336877967</v>
      </c>
      <c r="G22">
        <v>6861352.898000373</v>
      </c>
      <c r="H22">
        <v>184.93699999999998</v>
      </c>
      <c r="I22">
        <v>1</v>
      </c>
      <c r="J22">
        <v>11</v>
      </c>
      <c r="K22">
        <v>210</v>
      </c>
      <c r="M22">
        <f t="shared" si="0"/>
        <v>0</v>
      </c>
    </row>
    <row r="23" spans="1:13" ht="14.25">
      <c r="A23">
        <v>1</v>
      </c>
      <c r="B23">
        <v>182</v>
      </c>
      <c r="C23">
        <v>3.2097341442043175</v>
      </c>
      <c r="D23">
        <v>31.59012864366856</v>
      </c>
      <c r="E23">
        <v>1.066</v>
      </c>
      <c r="F23">
        <v>2515847.1690686573</v>
      </c>
      <c r="G23">
        <v>6861356.328758975</v>
      </c>
      <c r="H23">
        <v>184.576</v>
      </c>
      <c r="I23">
        <v>1</v>
      </c>
      <c r="J23">
        <v>11</v>
      </c>
      <c r="K23">
        <v>220</v>
      </c>
      <c r="M23">
        <f t="shared" si="0"/>
        <v>0</v>
      </c>
    </row>
    <row r="24" spans="1:13" ht="14.25">
      <c r="A24">
        <v>1</v>
      </c>
      <c r="B24">
        <v>187</v>
      </c>
      <c r="C24">
        <v>6.601700962422333</v>
      </c>
      <c r="D24">
        <v>32.41826456494474</v>
      </c>
      <c r="E24">
        <v>1.721</v>
      </c>
      <c r="F24">
        <v>2515850.565894053</v>
      </c>
      <c r="G24">
        <v>6861355.520782966</v>
      </c>
      <c r="H24">
        <v>185.231</v>
      </c>
      <c r="I24">
        <v>1</v>
      </c>
      <c r="J24">
        <v>11</v>
      </c>
      <c r="K24">
        <v>155</v>
      </c>
      <c r="M24">
        <f t="shared" si="0"/>
        <v>0</v>
      </c>
    </row>
    <row r="25" spans="1:13" ht="14.25">
      <c r="A25">
        <v>1</v>
      </c>
      <c r="B25">
        <v>183</v>
      </c>
      <c r="C25">
        <v>1.221690628339349</v>
      </c>
      <c r="D25">
        <v>32.67604898099872</v>
      </c>
      <c r="E25">
        <v>0.729</v>
      </c>
      <c r="F25">
        <v>2515845.8939723424</v>
      </c>
      <c r="G25">
        <v>6861358.201102262</v>
      </c>
      <c r="H25">
        <v>184.239</v>
      </c>
      <c r="I25">
        <v>1</v>
      </c>
      <c r="J25">
        <v>11</v>
      </c>
      <c r="K25">
        <v>208</v>
      </c>
      <c r="M25">
        <f t="shared" si="0"/>
        <v>0</v>
      </c>
    </row>
    <row r="26" spans="1:13" ht="14.25">
      <c r="A26">
        <v>1</v>
      </c>
      <c r="B26">
        <v>191</v>
      </c>
      <c r="C26">
        <v>7.208610000022869</v>
      </c>
      <c r="D26">
        <v>34.68828888641771</v>
      </c>
      <c r="E26">
        <v>1.924</v>
      </c>
      <c r="F26">
        <v>2515852.140270268</v>
      </c>
      <c r="G26">
        <v>6861357.265113363</v>
      </c>
      <c r="H26">
        <v>185.434</v>
      </c>
      <c r="I26">
        <v>1</v>
      </c>
      <c r="J26">
        <v>11</v>
      </c>
      <c r="K26">
        <v>215</v>
      </c>
      <c r="M26">
        <f t="shared" si="0"/>
        <v>0</v>
      </c>
    </row>
    <row r="27" spans="1:13" ht="14.25">
      <c r="A27">
        <v>1</v>
      </c>
      <c r="B27">
        <v>184</v>
      </c>
      <c r="C27">
        <v>2.16160623737015</v>
      </c>
      <c r="D27">
        <v>34.78208664635522</v>
      </c>
      <c r="E27">
        <v>1.039</v>
      </c>
      <c r="F27">
        <v>2515847.6900919857</v>
      </c>
      <c r="G27">
        <v>6861359.647750191</v>
      </c>
      <c r="H27">
        <v>184.54899999999998</v>
      </c>
      <c r="I27">
        <v>1</v>
      </c>
      <c r="J27">
        <v>11</v>
      </c>
      <c r="K27">
        <v>202</v>
      </c>
      <c r="M27">
        <f t="shared" si="0"/>
        <v>0</v>
      </c>
    </row>
    <row r="28" spans="1:13" ht="14.25">
      <c r="A28">
        <v>1</v>
      </c>
      <c r="B28">
        <v>189</v>
      </c>
      <c r="C28">
        <v>9.616594610700052</v>
      </c>
      <c r="D28">
        <v>35.072385377864656</v>
      </c>
      <c r="E28">
        <v>2.045</v>
      </c>
      <c r="F28">
        <v>2515854.4588622027</v>
      </c>
      <c r="G28">
        <v>6861356.5100958515</v>
      </c>
      <c r="H28">
        <v>185.555</v>
      </c>
      <c r="I28">
        <v>1</v>
      </c>
      <c r="J28">
        <v>11</v>
      </c>
      <c r="K28">
        <v>220</v>
      </c>
      <c r="M28">
        <f t="shared" si="0"/>
        <v>0</v>
      </c>
    </row>
    <row r="29" spans="1:13" ht="14.25">
      <c r="A29">
        <v>1</v>
      </c>
      <c r="B29">
        <v>198</v>
      </c>
      <c r="C29">
        <v>7.942528694711232</v>
      </c>
      <c r="D29">
        <v>36.71731829714268</v>
      </c>
      <c r="E29">
        <v>2.098</v>
      </c>
      <c r="F29">
        <v>2515853.7179281022</v>
      </c>
      <c r="G29">
        <v>6861358.7370484015</v>
      </c>
      <c r="H29">
        <v>185.608</v>
      </c>
      <c r="I29">
        <v>1</v>
      </c>
      <c r="J29">
        <v>11</v>
      </c>
      <c r="K29">
        <v>228</v>
      </c>
      <c r="L29" t="s">
        <v>33</v>
      </c>
      <c r="M29">
        <f t="shared" si="0"/>
        <v>0</v>
      </c>
    </row>
    <row r="30" spans="1:13" ht="14.25">
      <c r="A30">
        <v>1</v>
      </c>
      <c r="B30">
        <v>199</v>
      </c>
      <c r="C30">
        <v>9.997523604002843</v>
      </c>
      <c r="D30">
        <v>36.84440064361756</v>
      </c>
      <c r="E30">
        <v>2.145</v>
      </c>
      <c r="F30">
        <v>2515855.6052026</v>
      </c>
      <c r="G30">
        <v>6861357.914036267</v>
      </c>
      <c r="H30">
        <v>185.655</v>
      </c>
      <c r="I30">
        <v>1</v>
      </c>
      <c r="J30">
        <v>11</v>
      </c>
      <c r="K30">
        <v>155</v>
      </c>
      <c r="M30">
        <f t="shared" si="0"/>
        <v>0</v>
      </c>
    </row>
    <row r="31" spans="1:13" ht="14.25">
      <c r="A31">
        <v>1</v>
      </c>
      <c r="B31">
        <v>194</v>
      </c>
      <c r="C31">
        <v>2.68347428207148</v>
      </c>
      <c r="D31">
        <v>38.07510756094408</v>
      </c>
      <c r="E31">
        <v>1.353</v>
      </c>
      <c r="F31">
        <v>2515849.6547845085</v>
      </c>
      <c r="G31">
        <v>6861362.341505244</v>
      </c>
      <c r="H31">
        <v>184.863</v>
      </c>
      <c r="I31">
        <v>1</v>
      </c>
      <c r="J31">
        <v>11</v>
      </c>
      <c r="K31">
        <v>198</v>
      </c>
      <c r="M31">
        <f t="shared" si="0"/>
        <v>0</v>
      </c>
    </row>
    <row r="32" spans="1:13" ht="14.25">
      <c r="A32">
        <v>1</v>
      </c>
      <c r="B32">
        <v>197</v>
      </c>
      <c r="C32">
        <v>5.497416937743408</v>
      </c>
      <c r="D32">
        <v>39.50622032050917</v>
      </c>
      <c r="E32">
        <v>1.915</v>
      </c>
      <c r="F32">
        <v>2515852.811728421</v>
      </c>
      <c r="G32">
        <v>6861362.333622902</v>
      </c>
      <c r="H32">
        <v>185.425</v>
      </c>
      <c r="I32">
        <v>1</v>
      </c>
      <c r="J32">
        <v>11</v>
      </c>
      <c r="K32">
        <v>259</v>
      </c>
      <c r="M32">
        <f t="shared" si="0"/>
        <v>0</v>
      </c>
    </row>
    <row r="33" spans="1:13" ht="14.25">
      <c r="A33">
        <v>1</v>
      </c>
      <c r="B33">
        <v>205</v>
      </c>
      <c r="C33">
        <v>5.104274965347617</v>
      </c>
      <c r="D33">
        <v>43.04920456963317</v>
      </c>
      <c r="E33">
        <v>1.886</v>
      </c>
      <c r="F33">
        <v>2515854.0757368347</v>
      </c>
      <c r="G33">
        <v>6861365.666726671</v>
      </c>
      <c r="H33">
        <v>185.396</v>
      </c>
      <c r="I33">
        <v>1</v>
      </c>
      <c r="J33">
        <v>11</v>
      </c>
      <c r="K33">
        <v>147</v>
      </c>
      <c r="L33" t="s">
        <v>37</v>
      </c>
      <c r="M33">
        <f t="shared" si="0"/>
        <v>0</v>
      </c>
    </row>
    <row r="34" spans="1:13" ht="14.25">
      <c r="A34">
        <v>1</v>
      </c>
      <c r="B34">
        <v>207</v>
      </c>
      <c r="C34">
        <v>2.791192259985839</v>
      </c>
      <c r="D34">
        <v>45.11311188299689</v>
      </c>
      <c r="E34">
        <v>1.679</v>
      </c>
      <c r="F34">
        <v>2515852.956803458</v>
      </c>
      <c r="G34">
        <v>6861368.557756434</v>
      </c>
      <c r="H34">
        <v>185.189</v>
      </c>
      <c r="I34">
        <v>1</v>
      </c>
      <c r="J34">
        <v>11</v>
      </c>
      <c r="K34">
        <v>208</v>
      </c>
      <c r="M34">
        <f t="shared" si="0"/>
        <v>0</v>
      </c>
    </row>
    <row r="35" spans="1:13" ht="14.25">
      <c r="A35">
        <v>1</v>
      </c>
      <c r="B35">
        <v>215</v>
      </c>
      <c r="C35">
        <v>7.95516644990535</v>
      </c>
      <c r="D35">
        <v>45.75731881081211</v>
      </c>
      <c r="E35">
        <v>1.969</v>
      </c>
      <c r="F35">
        <v>2515857.847304589</v>
      </c>
      <c r="G35">
        <v>6861366.778815547</v>
      </c>
      <c r="H35">
        <v>185.47899999999998</v>
      </c>
      <c r="I35">
        <v>1</v>
      </c>
      <c r="J35">
        <v>11</v>
      </c>
      <c r="K35">
        <v>204</v>
      </c>
      <c r="M35">
        <f t="shared" si="0"/>
        <v>0</v>
      </c>
    </row>
    <row r="36" spans="1:13" ht="14.25">
      <c r="A36">
        <v>1</v>
      </c>
      <c r="B36">
        <v>213</v>
      </c>
      <c r="C36">
        <v>5.3861648491148095</v>
      </c>
      <c r="D36">
        <v>45.79721586754111</v>
      </c>
      <c r="E36">
        <v>1.795</v>
      </c>
      <c r="F36">
        <v>2515855.5785213704</v>
      </c>
      <c r="G36">
        <v>6861367.984628014</v>
      </c>
      <c r="H36">
        <v>185.305</v>
      </c>
      <c r="I36">
        <v>1</v>
      </c>
      <c r="J36">
        <v>11</v>
      </c>
      <c r="K36">
        <v>220</v>
      </c>
      <c r="M36">
        <f t="shared" si="0"/>
        <v>0</v>
      </c>
    </row>
    <row r="37" spans="1:13" ht="14.25">
      <c r="A37">
        <v>1</v>
      </c>
      <c r="B37">
        <v>212</v>
      </c>
      <c r="C37">
        <v>6.488035457915406</v>
      </c>
      <c r="D37">
        <v>49.02626002355098</v>
      </c>
      <c r="E37">
        <v>1.759</v>
      </c>
      <c r="F37">
        <v>2515858.030395316</v>
      </c>
      <c r="G37">
        <v>6861370.357212924</v>
      </c>
      <c r="H37">
        <v>185.26899999999998</v>
      </c>
      <c r="I37">
        <v>1</v>
      </c>
      <c r="J37">
        <v>11</v>
      </c>
      <c r="K37">
        <v>181</v>
      </c>
      <c r="M37">
        <f t="shared" si="0"/>
        <v>0</v>
      </c>
    </row>
    <row r="38" spans="1:13" ht="14.25">
      <c r="A38">
        <v>1</v>
      </c>
      <c r="B38">
        <v>211</v>
      </c>
      <c r="C38">
        <v>4.514013965240477</v>
      </c>
      <c r="D38">
        <v>49.56258092232096</v>
      </c>
      <c r="E38">
        <v>1.713</v>
      </c>
      <c r="F38">
        <v>2515856.517414361</v>
      </c>
      <c r="G38">
        <v>6861371.733908094</v>
      </c>
      <c r="H38">
        <v>185.22299999999998</v>
      </c>
      <c r="I38">
        <v>1</v>
      </c>
      <c r="J38">
        <v>11</v>
      </c>
      <c r="K38">
        <v>147</v>
      </c>
      <c r="M38">
        <f t="shared" si="0"/>
        <v>0</v>
      </c>
    </row>
    <row r="39" spans="1:13" ht="14.25">
      <c r="A39">
        <v>2</v>
      </c>
      <c r="B39">
        <v>130</v>
      </c>
      <c r="C39">
        <v>11.444994541110855</v>
      </c>
      <c r="D39">
        <v>0.13645861622752337</v>
      </c>
      <c r="E39">
        <v>1.068</v>
      </c>
      <c r="F39">
        <v>2515840.1716437167</v>
      </c>
      <c r="G39">
        <v>6861324.576768231</v>
      </c>
      <c r="H39">
        <v>184.578</v>
      </c>
      <c r="I39">
        <v>1</v>
      </c>
      <c r="J39">
        <v>11</v>
      </c>
      <c r="K39">
        <v>214</v>
      </c>
      <c r="M39">
        <f t="shared" si="0"/>
        <v>0</v>
      </c>
    </row>
    <row r="40" spans="1:13" ht="14.25">
      <c r="A40">
        <v>2</v>
      </c>
      <c r="B40">
        <v>400</v>
      </c>
      <c r="C40">
        <v>15.701985281216576</v>
      </c>
      <c r="D40">
        <v>0.36762919968080393</v>
      </c>
      <c r="E40">
        <v>0.497</v>
      </c>
      <c r="F40">
        <v>2515844.066579965</v>
      </c>
      <c r="G40">
        <v>6861322.8433087915</v>
      </c>
      <c r="H40">
        <v>184.007</v>
      </c>
      <c r="I40">
        <v>1</v>
      </c>
      <c r="J40">
        <v>11</v>
      </c>
      <c r="K40">
        <v>190</v>
      </c>
      <c r="M40">
        <f t="shared" si="0"/>
        <v>0</v>
      </c>
    </row>
    <row r="41" spans="1:13" ht="14.25">
      <c r="A41">
        <v>2</v>
      </c>
      <c r="B41">
        <v>399</v>
      </c>
      <c r="C41">
        <v>18.216960755545312</v>
      </c>
      <c r="D41">
        <v>0.9797299785766848</v>
      </c>
      <c r="E41">
        <v>0.624</v>
      </c>
      <c r="F41">
        <v>2515846.584282728</v>
      </c>
      <c r="G41">
        <v>6861322.242524475</v>
      </c>
      <c r="H41">
        <v>184.134</v>
      </c>
      <c r="I41">
        <v>1</v>
      </c>
      <c r="J41">
        <v>11</v>
      </c>
      <c r="K41">
        <v>194</v>
      </c>
      <c r="M41">
        <f t="shared" si="0"/>
        <v>0</v>
      </c>
    </row>
    <row r="42" spans="1:13" ht="14.25">
      <c r="A42">
        <v>2</v>
      </c>
      <c r="B42">
        <v>401</v>
      </c>
      <c r="C42">
        <v>15.100903215621543</v>
      </c>
      <c r="D42">
        <v>2.4156051151690705</v>
      </c>
      <c r="E42">
        <v>0.488</v>
      </c>
      <c r="F42">
        <v>2515844.464434012</v>
      </c>
      <c r="G42">
        <v>6861324.94026305</v>
      </c>
      <c r="H42">
        <v>183.998</v>
      </c>
      <c r="I42">
        <v>1</v>
      </c>
      <c r="J42">
        <v>11</v>
      </c>
      <c r="K42">
        <v>152</v>
      </c>
      <c r="M42">
        <f t="shared" si="0"/>
        <v>0</v>
      </c>
    </row>
    <row r="43" spans="1:13" ht="14.25">
      <c r="A43">
        <v>2</v>
      </c>
      <c r="B43">
        <v>396</v>
      </c>
      <c r="C43">
        <v>17.683810288140617</v>
      </c>
      <c r="D43">
        <v>4.734708617544708</v>
      </c>
      <c r="E43">
        <v>0.754</v>
      </c>
      <c r="F43">
        <v>2515847.820226751</v>
      </c>
      <c r="G43">
        <v>6861325.8281285195</v>
      </c>
      <c r="H43">
        <v>184.26399999999998</v>
      </c>
      <c r="I43">
        <v>1</v>
      </c>
      <c r="J43">
        <v>11</v>
      </c>
      <c r="K43">
        <v>178</v>
      </c>
      <c r="M43">
        <f t="shared" si="0"/>
        <v>0</v>
      </c>
    </row>
    <row r="44" spans="1:13" ht="14.25">
      <c r="A44">
        <v>2</v>
      </c>
      <c r="B44">
        <v>404</v>
      </c>
      <c r="C44">
        <v>14.20073944483095</v>
      </c>
      <c r="D44">
        <v>6.502569047693562</v>
      </c>
      <c r="E44">
        <v>0.705</v>
      </c>
      <c r="F44">
        <v>2515845.5248923027</v>
      </c>
      <c r="G44">
        <v>6861328.988595695</v>
      </c>
      <c r="H44">
        <v>184.215</v>
      </c>
      <c r="I44">
        <v>1</v>
      </c>
      <c r="J44">
        <v>11</v>
      </c>
      <c r="K44">
        <v>188</v>
      </c>
      <c r="M44">
        <f t="shared" si="0"/>
        <v>0</v>
      </c>
    </row>
    <row r="45" spans="1:13" ht="14.25">
      <c r="A45">
        <v>2</v>
      </c>
      <c r="B45">
        <v>391</v>
      </c>
      <c r="C45">
        <v>17.38572497652483</v>
      </c>
      <c r="D45">
        <v>6.863696674580003</v>
      </c>
      <c r="E45">
        <v>0.932</v>
      </c>
      <c r="F45">
        <v>2515848.5247170567</v>
      </c>
      <c r="G45">
        <v>6861327.859172195</v>
      </c>
      <c r="H45">
        <v>184.44199999999998</v>
      </c>
      <c r="I45">
        <v>1</v>
      </c>
      <c r="J45">
        <v>11</v>
      </c>
      <c r="K45">
        <v>142</v>
      </c>
      <c r="M45">
        <f t="shared" si="0"/>
        <v>0</v>
      </c>
    </row>
    <row r="46" spans="1:13" ht="14.25">
      <c r="A46">
        <v>2</v>
      </c>
      <c r="B46">
        <v>408</v>
      </c>
      <c r="C46">
        <v>11.32568434906463</v>
      </c>
      <c r="D46">
        <v>7.877453841524713</v>
      </c>
      <c r="E46">
        <v>0.63</v>
      </c>
      <c r="F46">
        <v>2515843.591803208</v>
      </c>
      <c r="G46">
        <v>6861331.522252451</v>
      </c>
      <c r="H46">
        <v>184.14</v>
      </c>
      <c r="I46">
        <v>1</v>
      </c>
      <c r="J46">
        <v>11</v>
      </c>
      <c r="K46">
        <v>204</v>
      </c>
      <c r="M46">
        <f t="shared" si="0"/>
        <v>0</v>
      </c>
    </row>
    <row r="47" spans="1:13" ht="14.25">
      <c r="A47">
        <v>2</v>
      </c>
      <c r="B47">
        <v>393</v>
      </c>
      <c r="C47">
        <v>15.376619670690598</v>
      </c>
      <c r="D47">
        <v>9.491616169174296</v>
      </c>
      <c r="E47">
        <v>1.051</v>
      </c>
      <c r="F47">
        <v>2515847.9333211295</v>
      </c>
      <c r="G47">
        <v>6861331.113817469</v>
      </c>
      <c r="H47">
        <v>184.56099999999998</v>
      </c>
      <c r="I47">
        <v>1</v>
      </c>
      <c r="J47">
        <v>11</v>
      </c>
      <c r="K47">
        <v>213</v>
      </c>
      <c r="M47">
        <f t="shared" si="0"/>
        <v>0</v>
      </c>
    </row>
    <row r="48" spans="1:13" ht="14.25">
      <c r="A48">
        <v>2</v>
      </c>
      <c r="B48">
        <v>392</v>
      </c>
      <c r="C48">
        <v>17.54561682388499</v>
      </c>
      <c r="D48">
        <v>9.562703083825404</v>
      </c>
      <c r="E48">
        <v>1.034</v>
      </c>
      <c r="F48">
        <v>2515849.896573451</v>
      </c>
      <c r="G48">
        <v>6861330.189024343</v>
      </c>
      <c r="H48">
        <v>184.54399999999998</v>
      </c>
      <c r="I48">
        <v>1</v>
      </c>
      <c r="J48">
        <v>11</v>
      </c>
      <c r="K48">
        <v>178</v>
      </c>
      <c r="M48">
        <f t="shared" si="0"/>
        <v>0</v>
      </c>
    </row>
    <row r="49" spans="1:13" ht="14.25">
      <c r="A49">
        <v>2</v>
      </c>
      <c r="B49">
        <v>14</v>
      </c>
      <c r="C49">
        <v>19.481580637922445</v>
      </c>
      <c r="D49">
        <v>10.465780661189362</v>
      </c>
      <c r="E49">
        <v>1.174</v>
      </c>
      <c r="F49">
        <v>2515852.0313856187</v>
      </c>
      <c r="G49">
        <v>6861330.111037111</v>
      </c>
      <c r="H49">
        <v>184.684</v>
      </c>
      <c r="I49">
        <v>1</v>
      </c>
      <c r="J49">
        <v>11</v>
      </c>
      <c r="K49">
        <v>212</v>
      </c>
      <c r="M49">
        <f t="shared" si="0"/>
        <v>0</v>
      </c>
    </row>
    <row r="50" spans="1:13" ht="14.25">
      <c r="A50">
        <v>2</v>
      </c>
      <c r="B50">
        <v>1</v>
      </c>
      <c r="C50">
        <v>10.602525667190452</v>
      </c>
      <c r="D50">
        <v>11.837424866776034</v>
      </c>
      <c r="E50">
        <v>1.045</v>
      </c>
      <c r="F50">
        <v>2515844.751982723</v>
      </c>
      <c r="G50">
        <v>6861335.376900618</v>
      </c>
      <c r="H50">
        <v>184.555</v>
      </c>
      <c r="I50">
        <v>1</v>
      </c>
      <c r="J50">
        <v>11</v>
      </c>
      <c r="K50">
        <v>187</v>
      </c>
      <c r="L50" t="s">
        <v>77</v>
      </c>
      <c r="M50">
        <f t="shared" si="0"/>
        <v>0</v>
      </c>
    </row>
    <row r="51" spans="1:13" ht="14.25">
      <c r="A51">
        <v>2</v>
      </c>
      <c r="B51">
        <v>15</v>
      </c>
      <c r="C51">
        <v>19.903466394230563</v>
      </c>
      <c r="D51">
        <v>13.316797569000386</v>
      </c>
      <c r="E51">
        <v>1.155</v>
      </c>
      <c r="F51">
        <v>2515853.7057199534</v>
      </c>
      <c r="G51">
        <v>6861332.4568609595</v>
      </c>
      <c r="H51">
        <v>184.665</v>
      </c>
      <c r="I51">
        <v>1</v>
      </c>
      <c r="J51">
        <v>11</v>
      </c>
      <c r="K51">
        <v>224</v>
      </c>
      <c r="M51">
        <f t="shared" si="0"/>
        <v>0</v>
      </c>
    </row>
    <row r="52" spans="1:13" ht="14.25">
      <c r="A52">
        <v>2</v>
      </c>
      <c r="B52">
        <v>12</v>
      </c>
      <c r="C52">
        <v>16.325448365006064</v>
      </c>
      <c r="D52">
        <v>13.766654193431346</v>
      </c>
      <c r="E52">
        <v>1.109</v>
      </c>
      <c r="F52">
        <v>2515850.725452383</v>
      </c>
      <c r="G52">
        <v>6861334.487276979</v>
      </c>
      <c r="H52">
        <v>184.619</v>
      </c>
      <c r="I52">
        <v>1</v>
      </c>
      <c r="J52">
        <v>11</v>
      </c>
      <c r="K52">
        <v>172</v>
      </c>
      <c r="M52">
        <f t="shared" si="0"/>
        <v>0</v>
      </c>
    </row>
    <row r="53" spans="1:13" ht="14.25">
      <c r="A53">
        <v>2</v>
      </c>
      <c r="B53">
        <v>3</v>
      </c>
      <c r="C53">
        <v>13.568447966506266</v>
      </c>
      <c r="D53">
        <v>13.77654371677497</v>
      </c>
      <c r="E53">
        <v>1.19</v>
      </c>
      <c r="F53">
        <v>2515848.275640448</v>
      </c>
      <c r="G53">
        <v>6861335.75201825</v>
      </c>
      <c r="H53">
        <v>184.7</v>
      </c>
      <c r="I53">
        <v>1</v>
      </c>
      <c r="J53">
        <v>11</v>
      </c>
      <c r="K53">
        <v>196</v>
      </c>
      <c r="M53">
        <f t="shared" si="0"/>
        <v>0</v>
      </c>
    </row>
    <row r="54" spans="1:13" ht="14.25">
      <c r="A54">
        <v>2</v>
      </c>
      <c r="B54">
        <v>11</v>
      </c>
      <c r="C54">
        <v>18.789381964839105</v>
      </c>
      <c r="D54">
        <v>15.423752927850568</v>
      </c>
      <c r="E54">
        <v>1.223</v>
      </c>
      <c r="F54">
        <v>2515853.6737605124</v>
      </c>
      <c r="G54">
        <v>6861334.840015087</v>
      </c>
      <c r="H54">
        <v>184.733</v>
      </c>
      <c r="I54">
        <v>1</v>
      </c>
      <c r="J54">
        <v>11</v>
      </c>
      <c r="K54">
        <v>193</v>
      </c>
      <c r="M54">
        <f t="shared" si="0"/>
        <v>0</v>
      </c>
    </row>
    <row r="55" spans="1:13" ht="14.25">
      <c r="A55">
        <v>2</v>
      </c>
      <c r="B55">
        <v>4</v>
      </c>
      <c r="C55">
        <v>10.762360292695757</v>
      </c>
      <c r="D55">
        <v>15.964431274874958</v>
      </c>
      <c r="E55">
        <v>1.001</v>
      </c>
      <c r="F55">
        <v>2515846.7743063043</v>
      </c>
      <c r="G55">
        <v>6861338.978002718</v>
      </c>
      <c r="H55">
        <v>184.511</v>
      </c>
      <c r="I55">
        <v>1</v>
      </c>
      <c r="J55">
        <v>11</v>
      </c>
      <c r="K55">
        <v>222</v>
      </c>
      <c r="M55">
        <f t="shared" si="0"/>
        <v>0</v>
      </c>
    </row>
    <row r="56" spans="1:13" ht="14.25">
      <c r="A56">
        <v>2</v>
      </c>
      <c r="B56">
        <v>6</v>
      </c>
      <c r="C56">
        <v>13.020295174976647</v>
      </c>
      <c r="D56">
        <v>17.58952175462652</v>
      </c>
      <c r="E56">
        <v>1.029</v>
      </c>
      <c r="F56">
        <v>2515849.5246505407</v>
      </c>
      <c r="G56">
        <v>6861339.396088336</v>
      </c>
      <c r="H56">
        <v>184.539</v>
      </c>
      <c r="I56">
        <v>1</v>
      </c>
      <c r="J56">
        <v>11</v>
      </c>
      <c r="K56">
        <v>212</v>
      </c>
      <c r="M56">
        <f t="shared" si="0"/>
        <v>0</v>
      </c>
    </row>
    <row r="57" spans="1:13" ht="14.25">
      <c r="A57">
        <v>2</v>
      </c>
      <c r="B57">
        <v>5</v>
      </c>
      <c r="C57">
        <v>10.992244366162293</v>
      </c>
      <c r="D57">
        <v>18.85744048895749</v>
      </c>
      <c r="E57">
        <v>1.028</v>
      </c>
      <c r="F57">
        <v>2515848.2968476643</v>
      </c>
      <c r="G57">
        <v>6861341.4486740455</v>
      </c>
      <c r="H57">
        <v>184.53799999999998</v>
      </c>
      <c r="I57">
        <v>1</v>
      </c>
      <c r="J57">
        <v>11</v>
      </c>
      <c r="K57">
        <v>230</v>
      </c>
      <c r="L57" t="s">
        <v>39</v>
      </c>
      <c r="M57">
        <f t="shared" si="0"/>
        <v>0</v>
      </c>
    </row>
    <row r="58" spans="1:13" ht="14.25">
      <c r="A58">
        <v>2</v>
      </c>
      <c r="B58">
        <v>8</v>
      </c>
      <c r="C58">
        <v>16.950203849267353</v>
      </c>
      <c r="D58">
        <v>19.86867923311165</v>
      </c>
      <c r="E58">
        <v>1.163</v>
      </c>
      <c r="F58">
        <v>2515854.061364146</v>
      </c>
      <c r="G58">
        <v>6861339.634773623</v>
      </c>
      <c r="H58">
        <v>184.673</v>
      </c>
      <c r="I58">
        <v>1</v>
      </c>
      <c r="J58">
        <v>11</v>
      </c>
      <c r="K58">
        <v>246</v>
      </c>
      <c r="M58">
        <f t="shared" si="0"/>
        <v>0</v>
      </c>
    </row>
    <row r="59" spans="1:13" ht="14.25">
      <c r="A59">
        <v>2</v>
      </c>
      <c r="B59">
        <v>162</v>
      </c>
      <c r="C59">
        <v>10.190140822497398</v>
      </c>
      <c r="D59">
        <v>21.441408349678714</v>
      </c>
      <c r="E59">
        <v>1.036</v>
      </c>
      <c r="F59">
        <v>2515848.7599182185</v>
      </c>
      <c r="G59">
        <v>6861344.114349506</v>
      </c>
      <c r="H59">
        <v>184.546</v>
      </c>
      <c r="I59">
        <v>1</v>
      </c>
      <c r="J59">
        <v>11</v>
      </c>
      <c r="K59">
        <v>209</v>
      </c>
      <c r="M59">
        <f t="shared" si="0"/>
        <v>0</v>
      </c>
    </row>
    <row r="60" spans="1:13" ht="14.25">
      <c r="A60">
        <v>2</v>
      </c>
      <c r="B60">
        <v>76</v>
      </c>
      <c r="C60">
        <v>16.06111344906754</v>
      </c>
      <c r="D60">
        <v>22.124643607890768</v>
      </c>
      <c r="E60">
        <v>1.14</v>
      </c>
      <c r="F60">
        <v>2515854.297577569</v>
      </c>
      <c r="G60">
        <v>6861342.0480826</v>
      </c>
      <c r="H60">
        <v>184.65</v>
      </c>
      <c r="I60">
        <v>1</v>
      </c>
      <c r="J60">
        <v>11</v>
      </c>
      <c r="K60">
        <v>233</v>
      </c>
      <c r="M60">
        <f t="shared" si="0"/>
        <v>0</v>
      </c>
    </row>
    <row r="61" spans="1:13" ht="14.25">
      <c r="A61">
        <v>2</v>
      </c>
      <c r="B61">
        <v>78</v>
      </c>
      <c r="C61">
        <v>13.537446884605327</v>
      </c>
      <c r="D61">
        <v>23.785742482556426</v>
      </c>
      <c r="E61">
        <v>1.043</v>
      </c>
      <c r="F61">
        <v>2515852.8076824113</v>
      </c>
      <c r="G61">
        <v>6861344.676457539</v>
      </c>
      <c r="H61">
        <v>184.553</v>
      </c>
      <c r="I61">
        <v>1</v>
      </c>
      <c r="J61">
        <v>11</v>
      </c>
      <c r="K61">
        <v>126</v>
      </c>
      <c r="M61">
        <f t="shared" si="0"/>
        <v>0</v>
      </c>
    </row>
    <row r="62" spans="1:13" ht="14.25">
      <c r="A62">
        <v>2</v>
      </c>
      <c r="B62">
        <v>67</v>
      </c>
      <c r="C62">
        <v>19.154042199765026</v>
      </c>
      <c r="D62">
        <v>23.902767547077488</v>
      </c>
      <c r="E62">
        <v>1.504</v>
      </c>
      <c r="F62">
        <v>2515857.8609576514</v>
      </c>
      <c r="G62">
        <v>6861342.2220233595</v>
      </c>
      <c r="H62">
        <v>185.01399999999998</v>
      </c>
      <c r="I62">
        <v>1</v>
      </c>
      <c r="J62">
        <v>11</v>
      </c>
      <c r="K62">
        <v>111</v>
      </c>
      <c r="M62">
        <f t="shared" si="0"/>
        <v>0</v>
      </c>
    </row>
    <row r="63" spans="1:13" ht="14.25">
      <c r="A63">
        <v>2</v>
      </c>
      <c r="B63">
        <v>74</v>
      </c>
      <c r="C63">
        <v>17.89097820686992</v>
      </c>
      <c r="D63">
        <v>25.49971693570941</v>
      </c>
      <c r="E63">
        <v>1.601</v>
      </c>
      <c r="F63">
        <v>2515857.4640440727</v>
      </c>
      <c r="G63">
        <v>6861344.219030522</v>
      </c>
      <c r="H63">
        <v>185.111</v>
      </c>
      <c r="I63">
        <v>1</v>
      </c>
      <c r="J63">
        <v>11</v>
      </c>
      <c r="K63">
        <v>220</v>
      </c>
      <c r="M63">
        <f t="shared" si="0"/>
        <v>0</v>
      </c>
    </row>
    <row r="64" spans="1:13" ht="14.25">
      <c r="A64">
        <v>2</v>
      </c>
      <c r="B64">
        <v>79</v>
      </c>
      <c r="C64">
        <v>12.85594479142564</v>
      </c>
      <c r="D64">
        <v>26.333515175908737</v>
      </c>
      <c r="E64">
        <v>1.1</v>
      </c>
      <c r="F64">
        <v>2515853.3616253966</v>
      </c>
      <c r="G64">
        <v>6861347.254972222</v>
      </c>
      <c r="H64">
        <v>184.61</v>
      </c>
      <c r="I64">
        <v>1</v>
      </c>
      <c r="J64">
        <v>11</v>
      </c>
      <c r="K64">
        <v>211</v>
      </c>
      <c r="M64">
        <f t="shared" si="0"/>
        <v>0</v>
      </c>
    </row>
    <row r="65" spans="1:13" ht="14.25">
      <c r="A65">
        <v>2</v>
      </c>
      <c r="B65">
        <v>73</v>
      </c>
      <c r="C65">
        <v>15.79788628492632</v>
      </c>
      <c r="D65">
        <v>27.793633064580398</v>
      </c>
      <c r="E65">
        <v>1.595</v>
      </c>
      <c r="F65">
        <v>2515856.645728653</v>
      </c>
      <c r="G65">
        <v>6861347.214601398</v>
      </c>
      <c r="H65">
        <v>185.105</v>
      </c>
      <c r="I65">
        <v>1</v>
      </c>
      <c r="J65">
        <v>11</v>
      </c>
      <c r="K65">
        <v>195</v>
      </c>
      <c r="M65">
        <f t="shared" si="0"/>
        <v>0</v>
      </c>
    </row>
    <row r="66" spans="1:13" ht="14.25">
      <c r="A66">
        <v>2</v>
      </c>
      <c r="B66">
        <v>176</v>
      </c>
      <c r="C66">
        <v>10.258873306263416</v>
      </c>
      <c r="D66">
        <v>28.117411109240408</v>
      </c>
      <c r="E66">
        <v>1.267</v>
      </c>
      <c r="F66">
        <v>2515851.8623238136</v>
      </c>
      <c r="G66">
        <v>6861350.026101913</v>
      </c>
      <c r="H66">
        <v>184.777</v>
      </c>
      <c r="I66">
        <v>1</v>
      </c>
      <c r="J66">
        <v>11</v>
      </c>
      <c r="K66">
        <v>190</v>
      </c>
      <c r="M66">
        <f t="shared" si="0"/>
        <v>0</v>
      </c>
    </row>
    <row r="67" spans="1:13" ht="14.25">
      <c r="A67">
        <v>2</v>
      </c>
      <c r="B67">
        <v>82</v>
      </c>
      <c r="C67">
        <v>11.02178150224084</v>
      </c>
      <c r="D67">
        <v>30.40844168182351</v>
      </c>
      <c r="E67">
        <v>1.556</v>
      </c>
      <c r="F67">
        <v>2515853.5851417677</v>
      </c>
      <c r="G67">
        <v>6861351.718067721</v>
      </c>
      <c r="H67">
        <v>185.066</v>
      </c>
      <c r="I67">
        <v>1</v>
      </c>
      <c r="J67">
        <v>11</v>
      </c>
      <c r="K67">
        <v>217</v>
      </c>
      <c r="M67">
        <f t="shared" si="0"/>
        <v>0</v>
      </c>
    </row>
    <row r="68" spans="1:13" ht="14.25">
      <c r="A68">
        <v>2</v>
      </c>
      <c r="B68">
        <v>92</v>
      </c>
      <c r="C68">
        <v>16.722745553683502</v>
      </c>
      <c r="D68">
        <v>31.30567012773818</v>
      </c>
      <c r="E68">
        <v>2.094</v>
      </c>
      <c r="F68">
        <v>2515859.0689408146</v>
      </c>
      <c r="G68">
        <v>6861349.919746833</v>
      </c>
      <c r="H68">
        <v>185.60399999999998</v>
      </c>
      <c r="I68">
        <v>1</v>
      </c>
      <c r="J68">
        <v>11</v>
      </c>
      <c r="K68">
        <v>169</v>
      </c>
      <c r="M68">
        <f aca="true" t="shared" si="1" ref="M68:M131">IF(AND(C68&gt;$S$4,C68&lt;$S$5,D68&gt;$T$4,D68&lt;$T$5),1,0)</f>
        <v>0</v>
      </c>
    </row>
    <row r="69" spans="1:13" ht="14.25">
      <c r="A69">
        <v>2</v>
      </c>
      <c r="B69">
        <v>93</v>
      </c>
      <c r="C69">
        <v>19.054714897246143</v>
      </c>
      <c r="D69">
        <v>32.07076357345839</v>
      </c>
      <c r="E69">
        <v>2.108</v>
      </c>
      <c r="F69">
        <v>2515861.493424207</v>
      </c>
      <c r="G69">
        <v>6861349.538526056</v>
      </c>
      <c r="H69">
        <v>185.618</v>
      </c>
      <c r="I69">
        <v>1</v>
      </c>
      <c r="J69">
        <v>11</v>
      </c>
      <c r="K69">
        <v>216</v>
      </c>
      <c r="M69">
        <f t="shared" si="1"/>
        <v>0</v>
      </c>
    </row>
    <row r="70" spans="1:13" ht="14.25">
      <c r="A70">
        <v>2</v>
      </c>
      <c r="B70">
        <v>90</v>
      </c>
      <c r="C70">
        <v>15.346622816313849</v>
      </c>
      <c r="D70">
        <v>34.36861498713318</v>
      </c>
      <c r="E70">
        <v>2.257</v>
      </c>
      <c r="F70">
        <v>2515859.239207665</v>
      </c>
      <c r="G70">
        <v>6861353.273305271</v>
      </c>
      <c r="H70">
        <v>185.767</v>
      </c>
      <c r="I70">
        <v>1</v>
      </c>
      <c r="J70">
        <v>11</v>
      </c>
      <c r="K70">
        <v>227</v>
      </c>
      <c r="M70">
        <f t="shared" si="1"/>
        <v>0</v>
      </c>
    </row>
    <row r="71" spans="1:13" ht="14.25">
      <c r="A71">
        <v>2</v>
      </c>
      <c r="B71">
        <v>89</v>
      </c>
      <c r="C71">
        <v>17.095588834424415</v>
      </c>
      <c r="D71">
        <v>35.21668507120316</v>
      </c>
      <c r="E71">
        <v>2.277</v>
      </c>
      <c r="F71">
        <v>2515861.1824936164</v>
      </c>
      <c r="G71">
        <v>6861353.231535557</v>
      </c>
      <c r="H71">
        <v>185.78699999999998</v>
      </c>
      <c r="I71">
        <v>1</v>
      </c>
      <c r="J71">
        <v>11</v>
      </c>
      <c r="K71">
        <v>216</v>
      </c>
      <c r="M71">
        <f t="shared" si="1"/>
        <v>0</v>
      </c>
    </row>
    <row r="72" spans="1:13" ht="14.25">
      <c r="A72">
        <v>2</v>
      </c>
      <c r="B72">
        <v>97</v>
      </c>
      <c r="C72">
        <v>18.361484607886656</v>
      </c>
      <c r="D72">
        <v>37.81773579941482</v>
      </c>
      <c r="E72">
        <v>2.207</v>
      </c>
      <c r="F72">
        <v>2515863.4943056563</v>
      </c>
      <c r="G72">
        <v>6861354.970351847</v>
      </c>
      <c r="H72">
        <v>185.71699999999998</v>
      </c>
      <c r="I72">
        <v>1</v>
      </c>
      <c r="J72">
        <v>11</v>
      </c>
      <c r="K72">
        <v>176</v>
      </c>
      <c r="M72">
        <f t="shared" si="1"/>
        <v>0</v>
      </c>
    </row>
    <row r="73" spans="1:13" ht="14.25">
      <c r="A73">
        <v>2</v>
      </c>
      <c r="B73">
        <v>86</v>
      </c>
      <c r="C73">
        <v>12.529448307946712</v>
      </c>
      <c r="D73">
        <v>38.72350210270878</v>
      </c>
      <c r="E73">
        <v>2.25</v>
      </c>
      <c r="F73">
        <v>2515858.7151694917</v>
      </c>
      <c r="G73">
        <v>6861358.433431044</v>
      </c>
      <c r="H73">
        <v>185.76</v>
      </c>
      <c r="I73">
        <v>1</v>
      </c>
      <c r="J73">
        <v>11</v>
      </c>
      <c r="K73">
        <v>193</v>
      </c>
      <c r="M73">
        <f t="shared" si="1"/>
        <v>0</v>
      </c>
    </row>
    <row r="74" spans="1:13" ht="14.25">
      <c r="A74">
        <v>2</v>
      </c>
      <c r="B74">
        <v>219</v>
      </c>
      <c r="C74">
        <v>13.304363035540792</v>
      </c>
      <c r="D74">
        <v>40.85153315627867</v>
      </c>
      <c r="E74">
        <v>2.104</v>
      </c>
      <c r="F74">
        <v>2515860.3744222135</v>
      </c>
      <c r="G74">
        <v>6861359.974823078</v>
      </c>
      <c r="H74">
        <v>185.614</v>
      </c>
      <c r="I74">
        <v>1</v>
      </c>
      <c r="J74">
        <v>11</v>
      </c>
      <c r="K74">
        <v>249</v>
      </c>
      <c r="M74">
        <f t="shared" si="1"/>
        <v>0</v>
      </c>
    </row>
    <row r="75" spans="1:13" ht="14.25">
      <c r="A75">
        <v>2</v>
      </c>
      <c r="B75">
        <v>221</v>
      </c>
      <c r="C75">
        <v>13.89128285234433</v>
      </c>
      <c r="D75">
        <v>42.85255667654106</v>
      </c>
      <c r="E75">
        <v>2.355</v>
      </c>
      <c r="F75">
        <v>2515861.808461824</v>
      </c>
      <c r="G75">
        <v>6861361.488791505</v>
      </c>
      <c r="H75">
        <v>185.865</v>
      </c>
      <c r="I75">
        <v>1</v>
      </c>
      <c r="J75">
        <v>11</v>
      </c>
      <c r="K75">
        <v>164</v>
      </c>
      <c r="M75">
        <f t="shared" si="1"/>
        <v>0</v>
      </c>
    </row>
    <row r="76" spans="1:13" ht="14.25">
      <c r="A76">
        <v>2</v>
      </c>
      <c r="B76">
        <v>217</v>
      </c>
      <c r="C76">
        <v>11.22327199515675</v>
      </c>
      <c r="D76">
        <v>43.12344976602324</v>
      </c>
      <c r="E76">
        <v>2.207</v>
      </c>
      <c r="F76">
        <v>2515859.5567683633</v>
      </c>
      <c r="G76">
        <v>6861362.9453427605</v>
      </c>
      <c r="H76">
        <v>185.71699999999998</v>
      </c>
      <c r="I76">
        <v>1</v>
      </c>
      <c r="J76">
        <v>11</v>
      </c>
      <c r="K76">
        <v>204</v>
      </c>
      <c r="M76">
        <f t="shared" si="1"/>
        <v>0</v>
      </c>
    </row>
    <row r="77" spans="1:13" ht="14.25">
      <c r="A77">
        <v>2</v>
      </c>
      <c r="B77">
        <v>234</v>
      </c>
      <c r="C77">
        <v>17.898260529398186</v>
      </c>
      <c r="D77">
        <v>43.40971724190088</v>
      </c>
      <c r="E77">
        <v>2.27</v>
      </c>
      <c r="F77">
        <v>2515865.6293363175</v>
      </c>
      <c r="G77">
        <v>6861360.159424701</v>
      </c>
      <c r="H77">
        <v>185.78</v>
      </c>
      <c r="I77">
        <v>1</v>
      </c>
      <c r="J77">
        <v>11</v>
      </c>
      <c r="K77">
        <v>163</v>
      </c>
      <c r="M77">
        <f t="shared" si="1"/>
        <v>0</v>
      </c>
    </row>
    <row r="78" spans="1:13" ht="14.25">
      <c r="A78">
        <v>2</v>
      </c>
      <c r="B78">
        <v>223</v>
      </c>
      <c r="C78">
        <v>15.244199262470092</v>
      </c>
      <c r="D78">
        <v>44.938610891371646</v>
      </c>
      <c r="E78">
        <v>2.306</v>
      </c>
      <c r="F78">
        <v>2515863.9631367093</v>
      </c>
      <c r="G78">
        <v>6861362.729509498</v>
      </c>
      <c r="H78">
        <v>185.816</v>
      </c>
      <c r="I78">
        <v>1</v>
      </c>
      <c r="J78">
        <v>11</v>
      </c>
      <c r="K78">
        <v>108</v>
      </c>
      <c r="M78">
        <f t="shared" si="1"/>
        <v>0</v>
      </c>
    </row>
    <row r="79" spans="1:13" ht="14.25">
      <c r="A79">
        <v>2</v>
      </c>
      <c r="B79">
        <v>216</v>
      </c>
      <c r="C79">
        <v>10.161483057699021</v>
      </c>
      <c r="D79">
        <v>45.3429072205135</v>
      </c>
      <c r="E79">
        <v>2.025</v>
      </c>
      <c r="F79">
        <v>2515859.6226127953</v>
      </c>
      <c r="G79">
        <v>6861365.404824749</v>
      </c>
      <c r="H79">
        <v>185.535</v>
      </c>
      <c r="I79">
        <v>1</v>
      </c>
      <c r="J79">
        <v>11</v>
      </c>
      <c r="K79">
        <v>175</v>
      </c>
      <c r="M79">
        <f t="shared" si="1"/>
        <v>0</v>
      </c>
    </row>
    <row r="80" spans="1:13" ht="14.25">
      <c r="A80">
        <v>2</v>
      </c>
      <c r="B80">
        <v>232</v>
      </c>
      <c r="C80">
        <v>18.795134263926872</v>
      </c>
      <c r="D80">
        <v>46.560753183351345</v>
      </c>
      <c r="E80">
        <v>2.675</v>
      </c>
      <c r="F80">
        <v>2515867.8631831757</v>
      </c>
      <c r="G80">
        <v>6861362.555950982</v>
      </c>
      <c r="H80">
        <v>186.185</v>
      </c>
      <c r="I80">
        <v>1</v>
      </c>
      <c r="J80">
        <v>11</v>
      </c>
      <c r="K80">
        <v>136</v>
      </c>
      <c r="M80">
        <f t="shared" si="1"/>
        <v>0</v>
      </c>
    </row>
    <row r="81" spans="1:13" ht="14.25">
      <c r="A81">
        <v>2</v>
      </c>
      <c r="B81">
        <v>224</v>
      </c>
      <c r="C81">
        <v>13.35410669922228</v>
      </c>
      <c r="D81">
        <v>47.248535154709145</v>
      </c>
      <c r="E81">
        <v>2.334</v>
      </c>
      <c r="F81">
        <v>2515863.332826342</v>
      </c>
      <c r="G81">
        <v>6861365.646855696</v>
      </c>
      <c r="H81">
        <v>185.844</v>
      </c>
      <c r="I81">
        <v>1</v>
      </c>
      <c r="J81">
        <v>11</v>
      </c>
      <c r="K81">
        <v>152</v>
      </c>
      <c r="M81">
        <f t="shared" si="1"/>
        <v>0</v>
      </c>
    </row>
    <row r="82" spans="1:13" ht="14.25">
      <c r="A82">
        <v>2</v>
      </c>
      <c r="B82">
        <v>229</v>
      </c>
      <c r="C82">
        <v>16.453101086748458</v>
      </c>
      <c r="D82">
        <v>47.3886593356389</v>
      </c>
      <c r="E82">
        <v>2.603</v>
      </c>
      <c r="F82">
        <v>2515866.155423684</v>
      </c>
      <c r="G82">
        <v>6861364.359864925</v>
      </c>
      <c r="H82">
        <v>186.113</v>
      </c>
      <c r="I82">
        <v>1</v>
      </c>
      <c r="J82">
        <v>11</v>
      </c>
      <c r="K82">
        <v>219</v>
      </c>
      <c r="M82">
        <f t="shared" si="1"/>
        <v>0</v>
      </c>
    </row>
    <row r="83" spans="1:13" ht="14.25">
      <c r="A83">
        <v>2</v>
      </c>
      <c r="B83">
        <v>227</v>
      </c>
      <c r="C83">
        <v>13.542024592922463</v>
      </c>
      <c r="D83">
        <v>49.29754268647356</v>
      </c>
      <c r="E83">
        <v>2.621</v>
      </c>
      <c r="F83">
        <v>2515864.433528203</v>
      </c>
      <c r="G83">
        <v>6861367.385303399</v>
      </c>
      <c r="H83">
        <v>186.131</v>
      </c>
      <c r="I83">
        <v>1</v>
      </c>
      <c r="J83">
        <v>11</v>
      </c>
      <c r="K83">
        <v>203</v>
      </c>
      <c r="M83">
        <f t="shared" si="1"/>
        <v>0</v>
      </c>
    </row>
    <row r="84" spans="1:13" ht="14.25">
      <c r="A84">
        <v>3</v>
      </c>
      <c r="B84">
        <v>378</v>
      </c>
      <c r="C84">
        <v>29.10796615643055</v>
      </c>
      <c r="D84">
        <v>0.8451663955066628</v>
      </c>
      <c r="E84">
        <v>-0.4194</v>
      </c>
      <c r="F84">
        <v>2515856.218295436</v>
      </c>
      <c r="G84">
        <v>6861317.161392204</v>
      </c>
      <c r="H84">
        <v>183.0906</v>
      </c>
      <c r="I84">
        <v>1</v>
      </c>
      <c r="J84">
        <v>11</v>
      </c>
      <c r="K84">
        <v>170</v>
      </c>
      <c r="M84">
        <f t="shared" si="1"/>
        <v>0</v>
      </c>
    </row>
    <row r="85" spans="1:13" ht="14.25">
      <c r="A85">
        <v>3</v>
      </c>
      <c r="B85">
        <v>383</v>
      </c>
      <c r="C85">
        <v>21.84389235087829</v>
      </c>
      <c r="D85">
        <v>2.686875315908985</v>
      </c>
      <c r="E85">
        <v>0.942</v>
      </c>
      <c r="F85">
        <v>2515850.59070504</v>
      </c>
      <c r="G85">
        <v>6861322.110016896</v>
      </c>
      <c r="H85">
        <v>184.452</v>
      </c>
      <c r="I85">
        <v>1</v>
      </c>
      <c r="J85">
        <v>11</v>
      </c>
      <c r="K85">
        <v>201</v>
      </c>
      <c r="M85">
        <f t="shared" si="1"/>
        <v>0</v>
      </c>
    </row>
    <row r="86" spans="1:13" ht="14.25">
      <c r="A86">
        <v>3</v>
      </c>
      <c r="B86">
        <v>388</v>
      </c>
      <c r="C86">
        <v>23.34575165924355</v>
      </c>
      <c r="D86">
        <v>6.197935500223207</v>
      </c>
      <c r="E86">
        <v>0.995</v>
      </c>
      <c r="F86">
        <v>2515853.527125013</v>
      </c>
      <c r="G86">
        <v>6861324.5514432695</v>
      </c>
      <c r="H86">
        <v>184.505</v>
      </c>
      <c r="I86">
        <v>1</v>
      </c>
      <c r="J86">
        <v>11</v>
      </c>
      <c r="K86">
        <v>190</v>
      </c>
      <c r="M86">
        <f t="shared" si="1"/>
        <v>0</v>
      </c>
    </row>
    <row r="87" spans="1:13" ht="14.25">
      <c r="A87">
        <v>3</v>
      </c>
      <c r="B87">
        <v>374</v>
      </c>
      <c r="C87">
        <v>28.456723284640688</v>
      </c>
      <c r="D87">
        <v>6.9061403042067235</v>
      </c>
      <c r="E87">
        <v>0.143</v>
      </c>
      <c r="F87">
        <v>2515858.3995964895</v>
      </c>
      <c r="G87">
        <v>6861322.85361916</v>
      </c>
      <c r="H87">
        <v>183.653</v>
      </c>
      <c r="I87">
        <v>1</v>
      </c>
      <c r="J87">
        <v>11</v>
      </c>
      <c r="K87">
        <v>175</v>
      </c>
      <c r="M87">
        <f t="shared" si="1"/>
        <v>0</v>
      </c>
    </row>
    <row r="88" spans="1:13" ht="14.25">
      <c r="A88">
        <v>3</v>
      </c>
      <c r="B88">
        <v>389</v>
      </c>
      <c r="C88">
        <v>22.165655008150363</v>
      </c>
      <c r="D88">
        <v>8.609888214120941</v>
      </c>
      <c r="E88">
        <v>0.868</v>
      </c>
      <c r="F88">
        <v>2515853.5753406384</v>
      </c>
      <c r="G88">
        <v>6861327.23618148</v>
      </c>
      <c r="H88">
        <v>184.378</v>
      </c>
      <c r="I88">
        <v>1</v>
      </c>
      <c r="J88">
        <v>11</v>
      </c>
      <c r="K88">
        <v>201</v>
      </c>
      <c r="M88">
        <f t="shared" si="1"/>
        <v>0</v>
      </c>
    </row>
    <row r="89" spans="1:13" ht="14.25">
      <c r="A89">
        <v>3</v>
      </c>
      <c r="B89">
        <v>373</v>
      </c>
      <c r="C89">
        <v>27.586626352799325</v>
      </c>
      <c r="D89">
        <v>9.325105440210185</v>
      </c>
      <c r="E89">
        <v>0.178</v>
      </c>
      <c r="F89">
        <v>2515858.726972308</v>
      </c>
      <c r="G89">
        <v>6861325.403381124</v>
      </c>
      <c r="H89">
        <v>183.688</v>
      </c>
      <c r="I89">
        <v>1</v>
      </c>
      <c r="J89">
        <v>11</v>
      </c>
      <c r="K89">
        <v>162</v>
      </c>
      <c r="M89">
        <f t="shared" si="1"/>
        <v>0</v>
      </c>
    </row>
    <row r="90" spans="1:13" ht="14.25">
      <c r="A90">
        <v>3</v>
      </c>
      <c r="B90">
        <v>28</v>
      </c>
      <c r="C90">
        <v>25.26157450236892</v>
      </c>
      <c r="D90">
        <v>10.619012273336178</v>
      </c>
      <c r="E90">
        <v>0.856</v>
      </c>
      <c r="F90">
        <v>2515857.246614048</v>
      </c>
      <c r="G90">
        <v>6861327.614399084</v>
      </c>
      <c r="H90">
        <v>184.36599999999999</v>
      </c>
      <c r="I90">
        <v>1</v>
      </c>
      <c r="J90">
        <v>11</v>
      </c>
      <c r="K90">
        <v>147</v>
      </c>
      <c r="M90">
        <f t="shared" si="1"/>
        <v>0</v>
      </c>
    </row>
    <row r="91" spans="1:13" ht="14.25">
      <c r="A91">
        <v>3</v>
      </c>
      <c r="B91">
        <v>29</v>
      </c>
      <c r="C91">
        <v>29.75455646666457</v>
      </c>
      <c r="D91">
        <v>11.06919231344679</v>
      </c>
      <c r="E91">
        <v>0.238</v>
      </c>
      <c r="F91">
        <v>2515861.4514013478</v>
      </c>
      <c r="G91">
        <v>6861325.968400068</v>
      </c>
      <c r="H91">
        <v>183.748</v>
      </c>
      <c r="I91">
        <v>1</v>
      </c>
      <c r="J91">
        <v>11</v>
      </c>
      <c r="K91">
        <v>145</v>
      </c>
      <c r="M91">
        <f t="shared" si="1"/>
        <v>0</v>
      </c>
    </row>
    <row r="92" spans="1:13" ht="14.25">
      <c r="A92">
        <v>3</v>
      </c>
      <c r="B92">
        <v>19</v>
      </c>
      <c r="C92">
        <v>22.14948542630764</v>
      </c>
      <c r="D92">
        <v>12.841887569582026</v>
      </c>
      <c r="E92">
        <v>1.201</v>
      </c>
      <c r="F92">
        <v>2515855.488812024</v>
      </c>
      <c r="G92">
        <v>6861331.010927466</v>
      </c>
      <c r="H92">
        <v>184.71099999999998</v>
      </c>
      <c r="I92">
        <v>1</v>
      </c>
      <c r="J92">
        <v>11</v>
      </c>
      <c r="K92">
        <v>173</v>
      </c>
      <c r="M92">
        <f t="shared" si="1"/>
        <v>1</v>
      </c>
    </row>
    <row r="93" spans="1:13" ht="14.25">
      <c r="A93">
        <v>3</v>
      </c>
      <c r="B93">
        <v>30</v>
      </c>
      <c r="C93">
        <v>29.27646650691938</v>
      </c>
      <c r="D93">
        <v>13.314173157550108</v>
      </c>
      <c r="E93">
        <v>0.65</v>
      </c>
      <c r="F93">
        <v>2515862.0484891343</v>
      </c>
      <c r="G93">
        <v>6861328.184702208</v>
      </c>
      <c r="H93">
        <v>184.16</v>
      </c>
      <c r="I93">
        <v>1</v>
      </c>
      <c r="J93">
        <v>11</v>
      </c>
      <c r="K93">
        <v>180</v>
      </c>
      <c r="M93">
        <f t="shared" si="1"/>
        <v>1</v>
      </c>
    </row>
    <row r="94" spans="1:13" ht="14.25">
      <c r="A94">
        <v>3</v>
      </c>
      <c r="B94">
        <v>22</v>
      </c>
      <c r="C94">
        <v>24.746456813295197</v>
      </c>
      <c r="D94">
        <v>13.555991634244824</v>
      </c>
      <c r="E94">
        <v>1.107</v>
      </c>
      <c r="F94">
        <v>2515858.1259756754</v>
      </c>
      <c r="G94">
        <v>6861330.463594959</v>
      </c>
      <c r="H94">
        <v>184.617</v>
      </c>
      <c r="I94">
        <v>1</v>
      </c>
      <c r="J94">
        <v>11</v>
      </c>
      <c r="K94">
        <v>183</v>
      </c>
      <c r="M94">
        <f t="shared" si="1"/>
        <v>1</v>
      </c>
    </row>
    <row r="95" spans="1:13" ht="14.25">
      <c r="A95">
        <v>3</v>
      </c>
      <c r="B95">
        <v>25</v>
      </c>
      <c r="C95">
        <v>28.00240732259234</v>
      </c>
      <c r="D95">
        <v>14.79112210549378</v>
      </c>
      <c r="E95">
        <v>1.13</v>
      </c>
      <c r="F95">
        <v>2515861.587121906</v>
      </c>
      <c r="G95">
        <v>6861330.079892247</v>
      </c>
      <c r="H95">
        <v>184.64</v>
      </c>
      <c r="I95">
        <v>1</v>
      </c>
      <c r="J95">
        <v>11</v>
      </c>
      <c r="K95">
        <v>185</v>
      </c>
      <c r="M95">
        <f t="shared" si="1"/>
        <v>1</v>
      </c>
    </row>
    <row r="96" spans="1:13" ht="14.25">
      <c r="A96">
        <v>3</v>
      </c>
      <c r="B96">
        <v>18</v>
      </c>
      <c r="C96">
        <v>22.45239386308234</v>
      </c>
      <c r="D96">
        <v>15.126899709359561</v>
      </c>
      <c r="E96">
        <v>1.348</v>
      </c>
      <c r="F96">
        <v>2515856.799390636</v>
      </c>
      <c r="G96">
        <v>6861332.907086135</v>
      </c>
      <c r="H96">
        <v>184.858</v>
      </c>
      <c r="I96">
        <v>1</v>
      </c>
      <c r="J96">
        <v>11</v>
      </c>
      <c r="K96">
        <v>158</v>
      </c>
      <c r="M96">
        <f t="shared" si="1"/>
        <v>1</v>
      </c>
    </row>
    <row r="97" spans="1:13" ht="14.25">
      <c r="A97">
        <v>3</v>
      </c>
      <c r="B97">
        <v>24</v>
      </c>
      <c r="C97">
        <v>26.865311993818423</v>
      </c>
      <c r="D97">
        <v>17.170076542485067</v>
      </c>
      <c r="E97">
        <v>1.377</v>
      </c>
      <c r="F97">
        <v>2515861.6585856625</v>
      </c>
      <c r="G97">
        <v>6861332.715665934</v>
      </c>
      <c r="H97">
        <v>184.887</v>
      </c>
      <c r="I97">
        <v>1</v>
      </c>
      <c r="J97">
        <v>11</v>
      </c>
      <c r="K97">
        <v>215</v>
      </c>
      <c r="M97">
        <f t="shared" si="1"/>
        <v>1</v>
      </c>
    </row>
    <row r="98" spans="1:13" ht="14.25">
      <c r="A98">
        <v>3</v>
      </c>
      <c r="B98">
        <v>17</v>
      </c>
      <c r="C98">
        <v>22.52625185024029</v>
      </c>
      <c r="D98">
        <v>18.670902671792437</v>
      </c>
      <c r="E98">
        <v>1.332</v>
      </c>
      <c r="F98">
        <v>2515858.479592463</v>
      </c>
      <c r="G98">
        <v>6861336.028357322</v>
      </c>
      <c r="H98">
        <v>184.84199999999998</v>
      </c>
      <c r="I98">
        <v>1</v>
      </c>
      <c r="J98">
        <v>11</v>
      </c>
      <c r="K98">
        <v>176</v>
      </c>
      <c r="M98">
        <f t="shared" si="1"/>
        <v>1</v>
      </c>
    </row>
    <row r="99" spans="1:13" ht="14.25">
      <c r="A99">
        <v>3</v>
      </c>
      <c r="B99">
        <v>65</v>
      </c>
      <c r="C99">
        <v>20.364161771633125</v>
      </c>
      <c r="D99">
        <v>20.91881603577879</v>
      </c>
      <c r="E99">
        <v>1.282</v>
      </c>
      <c r="F99">
        <v>2515857.5788976746</v>
      </c>
      <c r="G99">
        <v>6861339.014407707</v>
      </c>
      <c r="H99">
        <v>184.792</v>
      </c>
      <c r="I99">
        <v>1</v>
      </c>
      <c r="J99">
        <v>11</v>
      </c>
      <c r="K99">
        <v>192</v>
      </c>
      <c r="M99">
        <f t="shared" si="1"/>
        <v>0</v>
      </c>
    </row>
    <row r="100" spans="1:13" ht="14.25">
      <c r="A100">
        <v>3</v>
      </c>
      <c r="B100">
        <v>50</v>
      </c>
      <c r="C100">
        <v>28.431133715227638</v>
      </c>
      <c r="D100">
        <v>21.619139290611134</v>
      </c>
      <c r="E100">
        <v>1.726</v>
      </c>
      <c r="F100">
        <v>2515865.0792480856</v>
      </c>
      <c r="G100">
        <v>6861335.96297645</v>
      </c>
      <c r="H100">
        <v>185.236</v>
      </c>
      <c r="I100">
        <v>1</v>
      </c>
      <c r="J100">
        <v>11</v>
      </c>
      <c r="K100">
        <v>200</v>
      </c>
      <c r="M100">
        <f t="shared" si="1"/>
        <v>1</v>
      </c>
    </row>
    <row r="101" spans="1:13" ht="14.25">
      <c r="A101">
        <v>3</v>
      </c>
      <c r="B101">
        <v>61</v>
      </c>
      <c r="C101">
        <v>25.016112119524177</v>
      </c>
      <c r="D101">
        <v>22.158002446596928</v>
      </c>
      <c r="E101">
        <v>1.553</v>
      </c>
      <c r="F101">
        <v>2515862.2846284993</v>
      </c>
      <c r="G101">
        <v>6861337.998375027</v>
      </c>
      <c r="H101">
        <v>185.063</v>
      </c>
      <c r="I101">
        <v>1</v>
      </c>
      <c r="J101">
        <v>11</v>
      </c>
      <c r="K101">
        <v>135</v>
      </c>
      <c r="M101">
        <f t="shared" si="1"/>
        <v>1</v>
      </c>
    </row>
    <row r="102" spans="1:13" ht="14.25">
      <c r="A102">
        <v>3</v>
      </c>
      <c r="B102">
        <v>53</v>
      </c>
      <c r="C102">
        <v>28.837973068951214</v>
      </c>
      <c r="D102">
        <v>25.62815559642255</v>
      </c>
      <c r="E102">
        <v>1.726</v>
      </c>
      <c r="F102">
        <v>2515867.267708649</v>
      </c>
      <c r="G102">
        <v>6861339.346520504</v>
      </c>
      <c r="H102">
        <v>185.236</v>
      </c>
      <c r="I102">
        <v>1</v>
      </c>
      <c r="J102">
        <v>11</v>
      </c>
      <c r="K102">
        <v>188</v>
      </c>
      <c r="M102">
        <f t="shared" si="1"/>
        <v>1</v>
      </c>
    </row>
    <row r="103" spans="1:13" ht="14.25">
      <c r="A103">
        <v>3</v>
      </c>
      <c r="B103">
        <v>56</v>
      </c>
      <c r="C103">
        <v>29.333868602603694</v>
      </c>
      <c r="D103">
        <v>28.235175469707663</v>
      </c>
      <c r="E103">
        <v>1.826</v>
      </c>
      <c r="F103">
        <v>2515868.896775829</v>
      </c>
      <c r="G103">
        <v>6861341.4414202925</v>
      </c>
      <c r="H103">
        <v>185.33599999999998</v>
      </c>
      <c r="I103">
        <v>1</v>
      </c>
      <c r="J103">
        <v>11</v>
      </c>
      <c r="K103">
        <v>174</v>
      </c>
      <c r="M103">
        <f t="shared" si="1"/>
        <v>1</v>
      </c>
    </row>
    <row r="104" spans="1:13" ht="14.25">
      <c r="A104">
        <v>3</v>
      </c>
      <c r="B104">
        <v>70</v>
      </c>
      <c r="C104">
        <v>21.87585410277104</v>
      </c>
      <c r="D104">
        <v>28.596876617460783</v>
      </c>
      <c r="E104">
        <v>1.521</v>
      </c>
      <c r="F104">
        <v>2515862.42232694</v>
      </c>
      <c r="G104">
        <v>6861345.160871808</v>
      </c>
      <c r="H104">
        <v>185.03099999999998</v>
      </c>
      <c r="I104">
        <v>1</v>
      </c>
      <c r="J104">
        <v>11</v>
      </c>
      <c r="K104">
        <v>181</v>
      </c>
      <c r="M104">
        <f t="shared" si="1"/>
        <v>1</v>
      </c>
    </row>
    <row r="105" spans="1:13" ht="14.25">
      <c r="A105">
        <v>3</v>
      </c>
      <c r="B105">
        <v>105</v>
      </c>
      <c r="C105">
        <v>25.945738613939206</v>
      </c>
      <c r="D105">
        <v>31.479039705447562</v>
      </c>
      <c r="E105">
        <v>1.801</v>
      </c>
      <c r="F105">
        <v>2515867.358344962</v>
      </c>
      <c r="G105">
        <v>6861345.872595132</v>
      </c>
      <c r="H105">
        <v>185.31099999999998</v>
      </c>
      <c r="I105">
        <v>1</v>
      </c>
      <c r="J105">
        <v>11</v>
      </c>
      <c r="K105">
        <v>217</v>
      </c>
      <c r="M105">
        <f t="shared" si="1"/>
        <v>1</v>
      </c>
    </row>
    <row r="106" spans="1:13" ht="14.25">
      <c r="A106">
        <v>3</v>
      </c>
      <c r="B106">
        <v>95</v>
      </c>
      <c r="C106">
        <v>21.547733368126337</v>
      </c>
      <c r="D106">
        <v>31.60986347164655</v>
      </c>
      <c r="E106">
        <v>1.901</v>
      </c>
      <c r="F106">
        <v>2515863.5027804775</v>
      </c>
      <c r="G106">
        <v>6861347.992545015</v>
      </c>
      <c r="H106">
        <v>185.411</v>
      </c>
      <c r="I106">
        <v>1</v>
      </c>
      <c r="J106">
        <v>11</v>
      </c>
      <c r="K106">
        <v>134</v>
      </c>
      <c r="L106" t="s">
        <v>46</v>
      </c>
      <c r="M106">
        <f t="shared" si="1"/>
        <v>1</v>
      </c>
    </row>
    <row r="107" spans="1:13" ht="14.25">
      <c r="A107">
        <v>3</v>
      </c>
      <c r="B107">
        <v>94</v>
      </c>
      <c r="C107">
        <v>21.380727317490052</v>
      </c>
      <c r="D107">
        <v>31.760856779613718</v>
      </c>
      <c r="E107">
        <v>1.812</v>
      </c>
      <c r="F107">
        <v>2515863.4228937854</v>
      </c>
      <c r="G107">
        <v>6861348.203039948</v>
      </c>
      <c r="H107">
        <v>185.322</v>
      </c>
      <c r="I107">
        <v>1</v>
      </c>
      <c r="J107">
        <v>11</v>
      </c>
      <c r="K107">
        <v>163</v>
      </c>
      <c r="L107" t="s">
        <v>48</v>
      </c>
      <c r="M107">
        <f t="shared" si="1"/>
        <v>1</v>
      </c>
    </row>
    <row r="108" spans="1:13" ht="14.25">
      <c r="A108">
        <v>3</v>
      </c>
      <c r="B108">
        <v>106</v>
      </c>
      <c r="C108">
        <v>27.790652258748406</v>
      </c>
      <c r="D108">
        <v>33.63411363531559</v>
      </c>
      <c r="E108">
        <v>1.804</v>
      </c>
      <c r="F108">
        <v>2515869.982443665</v>
      </c>
      <c r="G108">
        <v>6861346.950628525</v>
      </c>
      <c r="H108">
        <v>185.314</v>
      </c>
      <c r="I108">
        <v>1</v>
      </c>
      <c r="J108">
        <v>11</v>
      </c>
      <c r="K108">
        <v>149</v>
      </c>
      <c r="M108">
        <f t="shared" si="1"/>
        <v>1</v>
      </c>
    </row>
    <row r="109" spans="1:13" ht="14.25">
      <c r="A109">
        <v>3</v>
      </c>
      <c r="B109">
        <v>103</v>
      </c>
      <c r="C109">
        <v>22.918647894885286</v>
      </c>
      <c r="D109">
        <v>33.74291840772327</v>
      </c>
      <c r="E109">
        <v>1.851</v>
      </c>
      <c r="F109">
        <v>2515865.6948884563</v>
      </c>
      <c r="G109">
        <v>6861349.266904702</v>
      </c>
      <c r="H109">
        <v>185.361</v>
      </c>
      <c r="I109">
        <v>1</v>
      </c>
      <c r="J109">
        <v>11</v>
      </c>
      <c r="K109">
        <v>205</v>
      </c>
      <c r="M109">
        <f t="shared" si="1"/>
        <v>1</v>
      </c>
    </row>
    <row r="110" spans="1:13" ht="14.25">
      <c r="A110">
        <v>3</v>
      </c>
      <c r="B110">
        <v>107</v>
      </c>
      <c r="C110">
        <v>26.56458758461104</v>
      </c>
      <c r="D110">
        <v>35.248064506572966</v>
      </c>
      <c r="E110">
        <v>1.851</v>
      </c>
      <c r="F110">
        <v>2515869.626212293</v>
      </c>
      <c r="G110">
        <v>6861348.945915774</v>
      </c>
      <c r="H110">
        <v>185.361</v>
      </c>
      <c r="I110">
        <v>1</v>
      </c>
      <c r="J110">
        <v>11</v>
      </c>
      <c r="K110">
        <v>143</v>
      </c>
      <c r="M110">
        <f t="shared" si="1"/>
        <v>1</v>
      </c>
    </row>
    <row r="111" spans="1:13" ht="14.25">
      <c r="A111">
        <v>3</v>
      </c>
      <c r="B111">
        <v>96</v>
      </c>
      <c r="C111">
        <v>20.527574365919993</v>
      </c>
      <c r="D111">
        <v>35.577822595707346</v>
      </c>
      <c r="E111">
        <v>2.11</v>
      </c>
      <c r="F111">
        <v>2515864.4022054425</v>
      </c>
      <c r="G111">
        <v>6861351.989601274</v>
      </c>
      <c r="H111">
        <v>185.62</v>
      </c>
      <c r="I111">
        <v>1</v>
      </c>
      <c r="J111">
        <v>11</v>
      </c>
      <c r="K111">
        <v>161</v>
      </c>
      <c r="M111">
        <f t="shared" si="1"/>
        <v>0</v>
      </c>
    </row>
    <row r="112" spans="1:13" ht="14.25">
      <c r="A112">
        <v>3</v>
      </c>
      <c r="B112">
        <v>109</v>
      </c>
      <c r="C112">
        <v>29.029532444486147</v>
      </c>
      <c r="D112">
        <v>36.624163281289114</v>
      </c>
      <c r="E112">
        <v>1.871</v>
      </c>
      <c r="F112">
        <v>2515872.4474125584</v>
      </c>
      <c r="G112">
        <v>6861349.048043447</v>
      </c>
      <c r="H112">
        <v>185.381</v>
      </c>
      <c r="I112">
        <v>1</v>
      </c>
      <c r="J112">
        <v>11</v>
      </c>
      <c r="K112">
        <v>175</v>
      </c>
      <c r="M112">
        <f t="shared" si="1"/>
        <v>1</v>
      </c>
    </row>
    <row r="113" spans="1:13" ht="14.25">
      <c r="A113">
        <v>3</v>
      </c>
      <c r="B113">
        <v>100</v>
      </c>
      <c r="C113">
        <v>22.38750011225788</v>
      </c>
      <c r="D113">
        <v>37.43089712688775</v>
      </c>
      <c r="E113">
        <v>1.842</v>
      </c>
      <c r="F113">
        <v>2515866.9020938226</v>
      </c>
      <c r="G113">
        <v>6861352.791952249</v>
      </c>
      <c r="H113">
        <v>185.352</v>
      </c>
      <c r="I113">
        <v>1</v>
      </c>
      <c r="J113">
        <v>11</v>
      </c>
      <c r="K113">
        <v>158</v>
      </c>
      <c r="M113">
        <f t="shared" si="1"/>
        <v>1</v>
      </c>
    </row>
    <row r="114" spans="1:13" ht="14.25">
      <c r="A114">
        <v>3</v>
      </c>
      <c r="B114">
        <v>108</v>
      </c>
      <c r="C114">
        <v>29.08165047453787</v>
      </c>
      <c r="D114">
        <v>38.66976537137006</v>
      </c>
      <c r="E114">
        <v>2.069</v>
      </c>
      <c r="F114">
        <v>2515873.4256723104</v>
      </c>
      <c r="G114">
        <v>6861350.845322518</v>
      </c>
      <c r="H114">
        <v>185.57899999999998</v>
      </c>
      <c r="I114">
        <v>1</v>
      </c>
      <c r="J114">
        <v>11</v>
      </c>
      <c r="K114">
        <v>158</v>
      </c>
      <c r="M114">
        <f t="shared" si="1"/>
        <v>1</v>
      </c>
    </row>
    <row r="115" spans="1:13" ht="14.25">
      <c r="A115">
        <v>3</v>
      </c>
      <c r="B115">
        <v>99</v>
      </c>
      <c r="C115">
        <v>21.670412837483475</v>
      </c>
      <c r="D115">
        <v>39.60886839399771</v>
      </c>
      <c r="E115">
        <v>2.123</v>
      </c>
      <c r="F115">
        <v>2515867.2558972673</v>
      </c>
      <c r="G115">
        <v>6861355.057475614</v>
      </c>
      <c r="H115">
        <v>185.63299999999998</v>
      </c>
      <c r="I115">
        <v>1</v>
      </c>
      <c r="J115">
        <v>11</v>
      </c>
      <c r="K115">
        <v>192</v>
      </c>
      <c r="M115">
        <f t="shared" si="1"/>
        <v>1</v>
      </c>
    </row>
    <row r="116" spans="1:13" ht="14.25">
      <c r="A116">
        <v>3</v>
      </c>
      <c r="B116">
        <v>250</v>
      </c>
      <c r="C116">
        <v>24.77235681527797</v>
      </c>
      <c r="D116">
        <v>41.00699269413146</v>
      </c>
      <c r="E116">
        <v>2.205</v>
      </c>
      <c r="F116">
        <v>2515870.65419592</v>
      </c>
      <c r="G116">
        <v>6861354.889028987</v>
      </c>
      <c r="H116">
        <v>185.715</v>
      </c>
      <c r="I116">
        <v>1</v>
      </c>
      <c r="J116">
        <v>11</v>
      </c>
      <c r="K116">
        <v>196</v>
      </c>
      <c r="M116">
        <f t="shared" si="1"/>
        <v>1</v>
      </c>
    </row>
    <row r="117" spans="1:13" ht="14.25">
      <c r="A117">
        <v>3</v>
      </c>
      <c r="B117">
        <v>236</v>
      </c>
      <c r="C117">
        <v>20.439331894391394</v>
      </c>
      <c r="D117">
        <v>41.6288190645725</v>
      </c>
      <c r="E117">
        <v>2.344</v>
      </c>
      <c r="F117">
        <v>2515867.0801514895</v>
      </c>
      <c r="G117">
        <v>6861357.41647422</v>
      </c>
      <c r="H117">
        <v>185.85399999999998</v>
      </c>
      <c r="I117">
        <v>1</v>
      </c>
      <c r="J117">
        <v>11</v>
      </c>
      <c r="K117">
        <v>169</v>
      </c>
      <c r="M117">
        <f t="shared" si="1"/>
        <v>0</v>
      </c>
    </row>
    <row r="118" spans="1:13" ht="14.25">
      <c r="A118">
        <v>3</v>
      </c>
      <c r="B118">
        <v>248</v>
      </c>
      <c r="C118">
        <v>27.581300793307697</v>
      </c>
      <c r="D118">
        <v>42.405105253366415</v>
      </c>
      <c r="E118">
        <v>2.236</v>
      </c>
      <c r="F118">
        <v>2515873.791656873</v>
      </c>
      <c r="G118">
        <v>6861354.8540465655</v>
      </c>
      <c r="H118">
        <v>185.74599999999998</v>
      </c>
      <c r="I118">
        <v>1</v>
      </c>
      <c r="J118">
        <v>11</v>
      </c>
      <c r="K118">
        <v>177</v>
      </c>
      <c r="M118">
        <f t="shared" si="1"/>
        <v>1</v>
      </c>
    </row>
    <row r="119" spans="1:13" ht="14.25">
      <c r="A119">
        <v>3</v>
      </c>
      <c r="B119">
        <v>239</v>
      </c>
      <c r="C119">
        <v>21.89225243178354</v>
      </c>
      <c r="D119">
        <v>43.611877286618466</v>
      </c>
      <c r="E119">
        <v>2.472</v>
      </c>
      <c r="F119">
        <v>2515869.2769320295</v>
      </c>
      <c r="G119">
        <v>6861358.519947491</v>
      </c>
      <c r="H119">
        <v>185.982</v>
      </c>
      <c r="I119">
        <v>1</v>
      </c>
      <c r="J119">
        <v>11</v>
      </c>
      <c r="K119">
        <v>209</v>
      </c>
      <c r="M119">
        <f t="shared" si="1"/>
        <v>1</v>
      </c>
    </row>
    <row r="120" spans="1:13" ht="14.25">
      <c r="A120">
        <v>3</v>
      </c>
      <c r="B120">
        <v>258</v>
      </c>
      <c r="C120">
        <v>29.575232710522354</v>
      </c>
      <c r="D120">
        <v>44.10418515422826</v>
      </c>
      <c r="E120">
        <v>2.533</v>
      </c>
      <c r="F120">
        <v>2515876.340687793</v>
      </c>
      <c r="G120">
        <v>6861355.458263719</v>
      </c>
      <c r="H120">
        <v>186.04299999999998</v>
      </c>
      <c r="I120">
        <v>1</v>
      </c>
      <c r="J120">
        <v>11</v>
      </c>
      <c r="K120">
        <v>202</v>
      </c>
      <c r="M120">
        <f t="shared" si="1"/>
        <v>1</v>
      </c>
    </row>
    <row r="121" spans="1:13" ht="14.25">
      <c r="A121">
        <v>3</v>
      </c>
      <c r="B121">
        <v>247</v>
      </c>
      <c r="C121">
        <v>27.28620778799474</v>
      </c>
      <c r="D121">
        <v>44.726093430461546</v>
      </c>
      <c r="E121">
        <v>2.469</v>
      </c>
      <c r="F121">
        <v>2515874.586275645</v>
      </c>
      <c r="G121">
        <v>6861357.054648076</v>
      </c>
      <c r="H121">
        <v>185.97899999999998</v>
      </c>
      <c r="I121">
        <v>1</v>
      </c>
      <c r="J121">
        <v>11</v>
      </c>
      <c r="K121">
        <v>136</v>
      </c>
      <c r="M121">
        <f t="shared" si="1"/>
        <v>1</v>
      </c>
    </row>
    <row r="122" spans="1:13" ht="14.25">
      <c r="A122">
        <v>3</v>
      </c>
      <c r="B122">
        <v>245</v>
      </c>
      <c r="C122">
        <v>24.590129851428358</v>
      </c>
      <c r="D122">
        <v>46.67098539660258</v>
      </c>
      <c r="E122">
        <v>2.746</v>
      </c>
      <c r="F122">
        <v>2515873.072178174</v>
      </c>
      <c r="G122">
        <v>6861360.014200382</v>
      </c>
      <c r="H122">
        <v>186.256</v>
      </c>
      <c r="I122">
        <v>1</v>
      </c>
      <c r="J122">
        <v>11</v>
      </c>
      <c r="K122">
        <v>127</v>
      </c>
      <c r="M122">
        <f t="shared" si="1"/>
        <v>1</v>
      </c>
    </row>
    <row r="123" spans="1:13" ht="14.25">
      <c r="A123">
        <v>3</v>
      </c>
      <c r="B123">
        <v>246</v>
      </c>
      <c r="C123">
        <v>27.218114902713506</v>
      </c>
      <c r="D123">
        <v>47.044090703750285</v>
      </c>
      <c r="E123">
        <v>2.819</v>
      </c>
      <c r="F123">
        <v>2515875.5816103397</v>
      </c>
      <c r="G123">
        <v>6861359.149178297</v>
      </c>
      <c r="H123">
        <v>186.32899999999998</v>
      </c>
      <c r="I123">
        <v>1</v>
      </c>
      <c r="J123">
        <v>11</v>
      </c>
      <c r="K123">
        <v>162</v>
      </c>
      <c r="M123">
        <f t="shared" si="1"/>
        <v>1</v>
      </c>
    </row>
    <row r="124" spans="1:13" ht="14.25">
      <c r="A124">
        <v>3</v>
      </c>
      <c r="B124">
        <v>243</v>
      </c>
      <c r="C124">
        <v>20.801059288863655</v>
      </c>
      <c r="D124">
        <v>48.43183356493102</v>
      </c>
      <c r="E124">
        <v>2.708</v>
      </c>
      <c r="F124">
        <v>2515870.501244457</v>
      </c>
      <c r="G124">
        <v>6861363.307821766</v>
      </c>
      <c r="H124">
        <v>186.218</v>
      </c>
      <c r="I124">
        <v>1</v>
      </c>
      <c r="J124">
        <v>11</v>
      </c>
      <c r="K124">
        <v>150</v>
      </c>
      <c r="M124">
        <f t="shared" si="1"/>
        <v>0</v>
      </c>
    </row>
    <row r="125" spans="1:13" ht="14.25">
      <c r="A125">
        <v>4</v>
      </c>
      <c r="B125">
        <v>353</v>
      </c>
      <c r="C125">
        <v>39.38396779110481</v>
      </c>
      <c r="D125">
        <v>0.8045781684951109</v>
      </c>
      <c r="E125">
        <v>-1.4884</v>
      </c>
      <c r="F125">
        <v>2515865.3476339113</v>
      </c>
      <c r="G125">
        <v>6861312.444079834</v>
      </c>
      <c r="H125">
        <v>182.02159999999998</v>
      </c>
      <c r="I125">
        <v>1</v>
      </c>
      <c r="J125">
        <v>11</v>
      </c>
      <c r="K125">
        <v>230</v>
      </c>
      <c r="M125">
        <f t="shared" si="1"/>
        <v>0</v>
      </c>
    </row>
    <row r="126" spans="1:13" ht="14.25">
      <c r="A126">
        <v>4</v>
      </c>
      <c r="B126">
        <v>362</v>
      </c>
      <c r="C126">
        <v>34.4809643489071</v>
      </c>
      <c r="D126">
        <v>0.8903816987101283</v>
      </c>
      <c r="E126">
        <v>-0.8454</v>
      </c>
      <c r="F126">
        <v>2515861.022004827</v>
      </c>
      <c r="G126">
        <v>6861314.754001483</v>
      </c>
      <c r="H126">
        <v>182.66459999999998</v>
      </c>
      <c r="I126">
        <v>1</v>
      </c>
      <c r="J126">
        <v>11</v>
      </c>
      <c r="K126">
        <v>157</v>
      </c>
      <c r="M126">
        <f t="shared" si="1"/>
        <v>0</v>
      </c>
    </row>
    <row r="127" spans="1:13" ht="14.25">
      <c r="A127">
        <v>4</v>
      </c>
      <c r="B127">
        <v>361</v>
      </c>
      <c r="C127">
        <v>36.41193890206417</v>
      </c>
      <c r="D127">
        <v>1.5254590759326163</v>
      </c>
      <c r="E127">
        <v>-0.7474</v>
      </c>
      <c r="F127">
        <v>2515863.0302893645</v>
      </c>
      <c r="G127">
        <v>6861314.439709873</v>
      </c>
      <c r="H127">
        <v>182.7626</v>
      </c>
      <c r="I127">
        <v>1</v>
      </c>
      <c r="J127">
        <v>11</v>
      </c>
      <c r="K127">
        <v>171</v>
      </c>
      <c r="M127">
        <f t="shared" si="1"/>
        <v>0</v>
      </c>
    </row>
    <row r="128" spans="1:13" ht="14.25">
      <c r="A128">
        <v>4</v>
      </c>
      <c r="B128">
        <v>366</v>
      </c>
      <c r="C128">
        <v>32.13988180385311</v>
      </c>
      <c r="D128">
        <v>2.950287890079903</v>
      </c>
      <c r="E128">
        <v>-0.7154</v>
      </c>
      <c r="F128">
        <v>2515859.8763229437</v>
      </c>
      <c r="G128">
        <v>6861317.654224582</v>
      </c>
      <c r="H128">
        <v>182.7946</v>
      </c>
      <c r="I128">
        <v>1</v>
      </c>
      <c r="J128">
        <v>11</v>
      </c>
      <c r="K128">
        <v>201</v>
      </c>
      <c r="M128">
        <f t="shared" si="1"/>
        <v>0</v>
      </c>
    </row>
    <row r="129" spans="1:13" ht="14.25">
      <c r="A129">
        <v>4</v>
      </c>
      <c r="B129">
        <v>345</v>
      </c>
      <c r="C129">
        <v>39.98486284381706</v>
      </c>
      <c r="D129">
        <v>3.423602249259917</v>
      </c>
      <c r="E129">
        <v>-1.5124</v>
      </c>
      <c r="F129">
        <v>2515867.075641463</v>
      </c>
      <c r="G129">
        <v>6861314.501833925</v>
      </c>
      <c r="H129">
        <v>181.99759999999998</v>
      </c>
      <c r="I129">
        <v>1</v>
      </c>
      <c r="J129">
        <v>11</v>
      </c>
      <c r="K129">
        <v>190</v>
      </c>
      <c r="M129">
        <f t="shared" si="1"/>
        <v>0</v>
      </c>
    </row>
    <row r="130" spans="1:13" ht="14.25">
      <c r="A130">
        <v>4</v>
      </c>
      <c r="B130">
        <v>360</v>
      </c>
      <c r="C130">
        <v>36.414747280976385</v>
      </c>
      <c r="D130">
        <v>6.307459192307341</v>
      </c>
      <c r="E130">
        <v>-0.7874</v>
      </c>
      <c r="F130">
        <v>2515865.211205219</v>
      </c>
      <c r="G130">
        <v>6861318.695428265</v>
      </c>
      <c r="H130">
        <v>182.7226</v>
      </c>
      <c r="I130">
        <v>1</v>
      </c>
      <c r="J130">
        <v>11</v>
      </c>
      <c r="K130">
        <v>132</v>
      </c>
      <c r="L130" t="s">
        <v>39</v>
      </c>
      <c r="M130">
        <f t="shared" si="1"/>
        <v>0</v>
      </c>
    </row>
    <row r="131" spans="1:13" ht="14.25">
      <c r="A131">
        <v>4</v>
      </c>
      <c r="B131">
        <v>369</v>
      </c>
      <c r="C131">
        <v>31.78072264083076</v>
      </c>
      <c r="D131">
        <v>6.922273501284593</v>
      </c>
      <c r="E131">
        <v>-0.1784</v>
      </c>
      <c r="F131">
        <v>2515861.3660126748</v>
      </c>
      <c r="G131">
        <v>6861321.35375016</v>
      </c>
      <c r="H131">
        <v>183.33159999999998</v>
      </c>
      <c r="I131">
        <v>1</v>
      </c>
      <c r="J131">
        <v>11</v>
      </c>
      <c r="K131">
        <v>250</v>
      </c>
      <c r="M131">
        <f t="shared" si="1"/>
        <v>0</v>
      </c>
    </row>
    <row r="132" spans="1:13" ht="14.25">
      <c r="A132">
        <v>4</v>
      </c>
      <c r="B132">
        <v>357</v>
      </c>
      <c r="C132">
        <v>39.29972187343888</v>
      </c>
      <c r="D132">
        <v>6.941574797576523</v>
      </c>
      <c r="E132">
        <v>-1.3104</v>
      </c>
      <c r="F132">
        <v>2515868.068314677</v>
      </c>
      <c r="G132">
        <v>6861317.945690614</v>
      </c>
      <c r="H132">
        <v>182.1996</v>
      </c>
      <c r="I132">
        <v>1</v>
      </c>
      <c r="J132">
        <v>11</v>
      </c>
      <c r="K132">
        <v>201</v>
      </c>
      <c r="M132">
        <f aca="true" t="shared" si="2" ref="M132:M184">IF(AND(C132&gt;$S$4,C132&lt;$S$5,D132&gt;$T$4,D132&lt;$T$5),1,0)</f>
        <v>0</v>
      </c>
    </row>
    <row r="133" spans="1:13" ht="14.25">
      <c r="A133">
        <v>4</v>
      </c>
      <c r="B133">
        <v>371</v>
      </c>
      <c r="C133">
        <v>31.29563596694</v>
      </c>
      <c r="D133">
        <v>9.085254064954455</v>
      </c>
      <c r="E133">
        <v>0.066</v>
      </c>
      <c r="F133">
        <v>2515861.919517087</v>
      </c>
      <c r="G133">
        <v>6861323.5002419185</v>
      </c>
      <c r="H133">
        <v>183.576</v>
      </c>
      <c r="I133">
        <v>1</v>
      </c>
      <c r="J133">
        <v>11</v>
      </c>
      <c r="K133">
        <v>191</v>
      </c>
      <c r="M133">
        <f t="shared" si="2"/>
        <v>0</v>
      </c>
    </row>
    <row r="134" spans="1:13" ht="14.25">
      <c r="A134">
        <v>4</v>
      </c>
      <c r="B134">
        <v>329</v>
      </c>
      <c r="C134">
        <v>39.77257240700969</v>
      </c>
      <c r="D134">
        <v>10.67159374831951</v>
      </c>
      <c r="E134">
        <v>-1.2134</v>
      </c>
      <c r="F134">
        <v>2515870.1884434135</v>
      </c>
      <c r="G134">
        <v>6861321.050796593</v>
      </c>
      <c r="H134">
        <v>182.29659999999998</v>
      </c>
      <c r="I134">
        <v>1</v>
      </c>
      <c r="J134">
        <v>11</v>
      </c>
      <c r="K134">
        <v>187</v>
      </c>
      <c r="M134">
        <f t="shared" si="2"/>
        <v>0</v>
      </c>
    </row>
    <row r="135" spans="1:13" ht="14.25">
      <c r="A135">
        <v>4</v>
      </c>
      <c r="B135">
        <v>39</v>
      </c>
      <c r="C135">
        <v>37.558510739015055</v>
      </c>
      <c r="D135">
        <v>12.210505029166091</v>
      </c>
      <c r="E135">
        <v>-0.3954</v>
      </c>
      <c r="F135">
        <v>2515868.9185005627</v>
      </c>
      <c r="G135">
        <v>6861323.429359637</v>
      </c>
      <c r="H135">
        <v>183.1146</v>
      </c>
      <c r="I135">
        <v>1</v>
      </c>
      <c r="J135">
        <v>11</v>
      </c>
      <c r="K135">
        <v>180</v>
      </c>
      <c r="M135">
        <f t="shared" si="2"/>
        <v>1</v>
      </c>
    </row>
    <row r="136" spans="1:13" ht="14.25">
      <c r="A136">
        <v>4</v>
      </c>
      <c r="B136">
        <v>35</v>
      </c>
      <c r="C136">
        <v>33.36448205131216</v>
      </c>
      <c r="D136">
        <v>12.926336969446105</v>
      </c>
      <c r="E136">
        <v>0.333</v>
      </c>
      <c r="F136">
        <v>2515865.511016117</v>
      </c>
      <c r="G136">
        <v>6861325.977170805</v>
      </c>
      <c r="H136">
        <v>183.843</v>
      </c>
      <c r="I136">
        <v>1</v>
      </c>
      <c r="J136">
        <v>11</v>
      </c>
      <c r="K136">
        <v>199</v>
      </c>
      <c r="M136">
        <f t="shared" si="2"/>
        <v>1</v>
      </c>
    </row>
    <row r="137" spans="1:13" ht="14.25">
      <c r="A137">
        <v>4</v>
      </c>
      <c r="B137">
        <v>37</v>
      </c>
      <c r="C137">
        <v>35.36447820285906</v>
      </c>
      <c r="D137">
        <v>13.02241711202289</v>
      </c>
      <c r="E137">
        <v>0.345</v>
      </c>
      <c r="F137">
        <v>2515867.3352071196</v>
      </c>
      <c r="G137">
        <v>6861325.151614517</v>
      </c>
      <c r="H137">
        <v>183.855</v>
      </c>
      <c r="I137">
        <v>1</v>
      </c>
      <c r="J137">
        <v>11</v>
      </c>
      <c r="K137">
        <v>196</v>
      </c>
      <c r="M137">
        <f t="shared" si="2"/>
        <v>1</v>
      </c>
    </row>
    <row r="138" spans="1:13" ht="14.25">
      <c r="A138">
        <v>4</v>
      </c>
      <c r="B138">
        <v>40</v>
      </c>
      <c r="C138">
        <v>34.34164563170213</v>
      </c>
      <c r="D138">
        <v>16.33077612842067</v>
      </c>
      <c r="E138">
        <v>0.737</v>
      </c>
      <c r="F138">
        <v>2515867.9317745697</v>
      </c>
      <c r="G138">
        <v>6861328.562704245</v>
      </c>
      <c r="H138">
        <v>184.24699999999999</v>
      </c>
      <c r="I138">
        <v>1</v>
      </c>
      <c r="J138">
        <v>11</v>
      </c>
      <c r="K138">
        <v>198</v>
      </c>
      <c r="M138">
        <f t="shared" si="2"/>
        <v>1</v>
      </c>
    </row>
    <row r="139" spans="1:13" ht="14.25">
      <c r="A139">
        <v>4</v>
      </c>
      <c r="B139">
        <v>33</v>
      </c>
      <c r="C139">
        <v>30.666930972553853</v>
      </c>
      <c r="D139">
        <v>16.696528878021837</v>
      </c>
      <c r="E139">
        <v>0.966</v>
      </c>
      <c r="F139">
        <v>2515864.827113329</v>
      </c>
      <c r="G139">
        <v>6861330.562299574</v>
      </c>
      <c r="H139">
        <v>184.476</v>
      </c>
      <c r="I139">
        <v>1</v>
      </c>
      <c r="J139">
        <v>11</v>
      </c>
      <c r="K139">
        <v>168</v>
      </c>
      <c r="M139">
        <f t="shared" si="2"/>
        <v>1</v>
      </c>
    </row>
    <row r="140" spans="1:13" ht="14.25">
      <c r="A140">
        <v>4</v>
      </c>
      <c r="B140">
        <v>41</v>
      </c>
      <c r="C140">
        <v>32.68025152151748</v>
      </c>
      <c r="D140">
        <v>18.679309556039655</v>
      </c>
      <c r="E140">
        <v>1.011</v>
      </c>
      <c r="F140">
        <v>2515867.5226427014</v>
      </c>
      <c r="G140">
        <v>6861331.4102384</v>
      </c>
      <c r="H140">
        <v>184.521</v>
      </c>
      <c r="I140">
        <v>1</v>
      </c>
      <c r="J140">
        <v>11</v>
      </c>
      <c r="K140">
        <v>182</v>
      </c>
      <c r="M140">
        <f t="shared" si="2"/>
        <v>1</v>
      </c>
    </row>
    <row r="141" spans="1:13" ht="14.25">
      <c r="A141">
        <v>4</v>
      </c>
      <c r="B141">
        <v>42</v>
      </c>
      <c r="C141">
        <v>31.999187568226443</v>
      </c>
      <c r="D141">
        <v>20.27528226618466</v>
      </c>
      <c r="E141">
        <v>1.46</v>
      </c>
      <c r="F141">
        <v>2515867.6433880897</v>
      </c>
      <c r="G141">
        <v>6861333.141248958</v>
      </c>
      <c r="H141">
        <v>184.97</v>
      </c>
      <c r="I141">
        <v>1</v>
      </c>
      <c r="J141">
        <v>11</v>
      </c>
      <c r="K141">
        <v>144</v>
      </c>
      <c r="M141">
        <f t="shared" si="2"/>
        <v>1</v>
      </c>
    </row>
    <row r="142" spans="1:13" ht="14.25">
      <c r="A142">
        <v>4</v>
      </c>
      <c r="B142">
        <v>49</v>
      </c>
      <c r="C142">
        <v>30.440179354856074</v>
      </c>
      <c r="D142">
        <v>20.480219794821387</v>
      </c>
      <c r="E142">
        <v>1.519</v>
      </c>
      <c r="F142">
        <v>2515866.348897263</v>
      </c>
      <c r="G142">
        <v>6861334.033885222</v>
      </c>
      <c r="H142">
        <v>185.029</v>
      </c>
      <c r="I142">
        <v>1</v>
      </c>
      <c r="J142">
        <v>11</v>
      </c>
      <c r="K142">
        <v>136</v>
      </c>
      <c r="M142">
        <f t="shared" si="2"/>
        <v>1</v>
      </c>
    </row>
    <row r="143" spans="1:13" ht="14.25">
      <c r="A143">
        <v>4</v>
      </c>
      <c r="B143">
        <v>43</v>
      </c>
      <c r="C143">
        <v>37.86806863181616</v>
      </c>
      <c r="D143">
        <v>23.243517442419535</v>
      </c>
      <c r="E143">
        <v>1.225</v>
      </c>
      <c r="F143">
        <v>2515874.220105579</v>
      </c>
      <c r="G143">
        <v>6861333.110071039</v>
      </c>
      <c r="H143">
        <v>184.735</v>
      </c>
      <c r="I143">
        <v>1</v>
      </c>
      <c r="J143">
        <v>11</v>
      </c>
      <c r="K143">
        <v>209</v>
      </c>
      <c r="M143">
        <f t="shared" si="2"/>
        <v>1</v>
      </c>
    </row>
    <row r="144" spans="1:13" ht="14.25">
      <c r="A144">
        <v>4</v>
      </c>
      <c r="B144">
        <v>48</v>
      </c>
      <c r="C144">
        <v>33.77503870182103</v>
      </c>
      <c r="D144">
        <v>23.990353429878677</v>
      </c>
      <c r="E144">
        <v>1.182</v>
      </c>
      <c r="F144">
        <v>2515870.9166552564</v>
      </c>
      <c r="G144">
        <v>6861335.639472938</v>
      </c>
      <c r="H144">
        <v>184.69199999999998</v>
      </c>
      <c r="I144">
        <v>1</v>
      </c>
      <c r="J144">
        <v>11</v>
      </c>
      <c r="K144">
        <v>129</v>
      </c>
      <c r="M144">
        <f t="shared" si="2"/>
        <v>1</v>
      </c>
    </row>
    <row r="145" spans="1:13" ht="14.25">
      <c r="A145">
        <v>4</v>
      </c>
      <c r="B145">
        <v>52</v>
      </c>
      <c r="C145">
        <v>31.259027163298857</v>
      </c>
      <c r="D145">
        <v>24.2782526101889</v>
      </c>
      <c r="E145">
        <v>1.631</v>
      </c>
      <c r="F145">
        <v>2515868.8080205736</v>
      </c>
      <c r="G145">
        <v>6861337.041920718</v>
      </c>
      <c r="H145">
        <v>185.141</v>
      </c>
      <c r="I145">
        <v>1</v>
      </c>
      <c r="J145">
        <v>11</v>
      </c>
      <c r="K145">
        <v>128</v>
      </c>
      <c r="M145">
        <f t="shared" si="2"/>
        <v>1</v>
      </c>
    </row>
    <row r="146" spans="1:13" ht="14.25">
      <c r="A146">
        <v>4</v>
      </c>
      <c r="B146">
        <v>46</v>
      </c>
      <c r="C146">
        <v>34.534967334177594</v>
      </c>
      <c r="D146">
        <v>25.771383882657258</v>
      </c>
      <c r="E146">
        <v>1.238</v>
      </c>
      <c r="F146">
        <v>2515872.404492808</v>
      </c>
      <c r="G146">
        <v>6861336.878787434</v>
      </c>
      <c r="H146">
        <v>184.748</v>
      </c>
      <c r="I146">
        <v>1</v>
      </c>
      <c r="J146">
        <v>11</v>
      </c>
      <c r="K146">
        <v>213</v>
      </c>
      <c r="M146">
        <f t="shared" si="2"/>
        <v>1</v>
      </c>
    </row>
    <row r="147" spans="1:13" ht="14.25">
      <c r="A147">
        <v>4</v>
      </c>
      <c r="B147">
        <v>44</v>
      </c>
      <c r="C147">
        <v>38.65591511793003</v>
      </c>
      <c r="D147">
        <v>27.074549015549415</v>
      </c>
      <c r="E147">
        <v>1.162</v>
      </c>
      <c r="F147">
        <v>2515876.6666635317</v>
      </c>
      <c r="G147">
        <v>6861336.161604946</v>
      </c>
      <c r="H147">
        <v>184.672</v>
      </c>
      <c r="I147">
        <v>1</v>
      </c>
      <c r="J147">
        <v>11</v>
      </c>
      <c r="K147">
        <v>198</v>
      </c>
      <c r="M147">
        <f t="shared" si="2"/>
        <v>1</v>
      </c>
    </row>
    <row r="148" spans="1:13" ht="14.25">
      <c r="A148">
        <v>4</v>
      </c>
      <c r="B148">
        <v>45</v>
      </c>
      <c r="C148">
        <v>35.57485978190114</v>
      </c>
      <c r="D148">
        <v>28.4554255546824</v>
      </c>
      <c r="E148">
        <v>1.298</v>
      </c>
      <c r="F148">
        <v>2515874.5529198945</v>
      </c>
      <c r="G148">
        <v>6861338.79443799</v>
      </c>
      <c r="H148">
        <v>184.808</v>
      </c>
      <c r="I148">
        <v>1</v>
      </c>
      <c r="J148">
        <v>11</v>
      </c>
      <c r="K148">
        <v>131</v>
      </c>
      <c r="M148">
        <f t="shared" si="2"/>
        <v>1</v>
      </c>
    </row>
    <row r="149" spans="1:13" ht="14.25">
      <c r="A149">
        <v>4</v>
      </c>
      <c r="B149">
        <v>55</v>
      </c>
      <c r="C149">
        <v>32.928852931828594</v>
      </c>
      <c r="D149">
        <v>28.626319525814054</v>
      </c>
      <c r="E149">
        <v>1.407</v>
      </c>
      <c r="F149">
        <v>2515872.275260594</v>
      </c>
      <c r="G149">
        <v>6861340.151944937</v>
      </c>
      <c r="H149">
        <v>184.917</v>
      </c>
      <c r="I149">
        <v>1</v>
      </c>
      <c r="J149">
        <v>11</v>
      </c>
      <c r="K149">
        <v>177</v>
      </c>
      <c r="M149">
        <f t="shared" si="2"/>
        <v>1</v>
      </c>
    </row>
    <row r="150" spans="1:13" ht="14.25">
      <c r="A150">
        <v>4</v>
      </c>
      <c r="B150">
        <v>111</v>
      </c>
      <c r="C150">
        <v>30.270756321993357</v>
      </c>
      <c r="D150">
        <v>31.037213014291392</v>
      </c>
      <c r="E150">
        <v>1.454</v>
      </c>
      <c r="F150">
        <v>2515871.0072592064</v>
      </c>
      <c r="G150">
        <v>6861343.509035564</v>
      </c>
      <c r="H150">
        <v>184.964</v>
      </c>
      <c r="I150">
        <v>1</v>
      </c>
      <c r="J150">
        <v>11</v>
      </c>
      <c r="K150">
        <v>202</v>
      </c>
      <c r="M150">
        <f t="shared" si="2"/>
        <v>1</v>
      </c>
    </row>
    <row r="151" spans="1:13" ht="14.25">
      <c r="A151">
        <v>4</v>
      </c>
      <c r="B151">
        <v>110</v>
      </c>
      <c r="C151">
        <v>30.774676138863533</v>
      </c>
      <c r="D151">
        <v>33.03823320863365</v>
      </c>
      <c r="E151">
        <v>1.447</v>
      </c>
      <c r="F151">
        <v>2515872.3674096386</v>
      </c>
      <c r="G151">
        <v>6861345.060811257</v>
      </c>
      <c r="H151">
        <v>184.957</v>
      </c>
      <c r="I151">
        <v>1</v>
      </c>
      <c r="J151">
        <v>11</v>
      </c>
      <c r="K151">
        <v>211</v>
      </c>
      <c r="M151">
        <f t="shared" si="2"/>
        <v>1</v>
      </c>
    </row>
    <row r="152" spans="1:13" ht="14.25">
      <c r="A152">
        <v>4</v>
      </c>
      <c r="B152">
        <v>117</v>
      </c>
      <c r="C152">
        <v>33.993616189574055</v>
      </c>
      <c r="D152">
        <v>34.534362197033964</v>
      </c>
      <c r="E152">
        <v>1.208</v>
      </c>
      <c r="F152">
        <v>2515875.9145052303</v>
      </c>
      <c r="G152">
        <v>6861344.926312692</v>
      </c>
      <c r="H152">
        <v>184.718</v>
      </c>
      <c r="I152">
        <v>1</v>
      </c>
      <c r="J152">
        <v>11</v>
      </c>
      <c r="K152">
        <v>194</v>
      </c>
      <c r="M152">
        <f t="shared" si="2"/>
        <v>1</v>
      </c>
    </row>
    <row r="153" spans="1:13" ht="14.25">
      <c r="A153">
        <v>4</v>
      </c>
      <c r="B153">
        <v>122</v>
      </c>
      <c r="C153">
        <v>34.930519576852554</v>
      </c>
      <c r="D153">
        <v>36.94539974193162</v>
      </c>
      <c r="E153">
        <v>1.174</v>
      </c>
      <c r="F153">
        <v>2515877.846884497</v>
      </c>
      <c r="G153">
        <v>6861346.645847621</v>
      </c>
      <c r="H153">
        <v>184.684</v>
      </c>
      <c r="I153">
        <v>1</v>
      </c>
      <c r="J153">
        <v>11</v>
      </c>
      <c r="K153">
        <v>180</v>
      </c>
      <c r="M153">
        <f t="shared" si="2"/>
        <v>1</v>
      </c>
    </row>
    <row r="154" spans="1:13" ht="14.25">
      <c r="A154">
        <v>4</v>
      </c>
      <c r="B154">
        <v>120</v>
      </c>
      <c r="C154">
        <v>32.07844789153842</v>
      </c>
      <c r="D154">
        <v>38.7342854570709</v>
      </c>
      <c r="E154">
        <v>1.632</v>
      </c>
      <c r="F154">
        <v>2515876.1228515403</v>
      </c>
      <c r="G154">
        <v>6861349.537583322</v>
      </c>
      <c r="H154">
        <v>185.142</v>
      </c>
      <c r="I154">
        <v>1</v>
      </c>
      <c r="J154">
        <v>11</v>
      </c>
      <c r="K154">
        <v>163</v>
      </c>
      <c r="M154">
        <f t="shared" si="2"/>
        <v>1</v>
      </c>
    </row>
    <row r="155" spans="1:13" ht="14.25">
      <c r="A155">
        <v>4</v>
      </c>
      <c r="B155">
        <v>269</v>
      </c>
      <c r="C155">
        <v>38.15330755687416</v>
      </c>
      <c r="D155">
        <v>42.236528887570394</v>
      </c>
      <c r="E155">
        <v>1.247</v>
      </c>
      <c r="F155">
        <v>2515883.1261985595</v>
      </c>
      <c r="G155">
        <v>6861349.887953887</v>
      </c>
      <c r="H155">
        <v>184.757</v>
      </c>
      <c r="I155">
        <v>1</v>
      </c>
      <c r="J155">
        <v>11</v>
      </c>
      <c r="K155">
        <v>186</v>
      </c>
      <c r="M155">
        <f t="shared" si="2"/>
        <v>1</v>
      </c>
    </row>
    <row r="156" spans="1:13" ht="14.25">
      <c r="A156">
        <v>4</v>
      </c>
      <c r="B156">
        <v>268</v>
      </c>
      <c r="C156">
        <v>35.6013003460842</v>
      </c>
      <c r="D156">
        <v>42.41642662539956</v>
      </c>
      <c r="E156">
        <v>1.727</v>
      </c>
      <c r="F156">
        <v>2515880.9363205614</v>
      </c>
      <c r="G156">
        <v>6861351.210655044</v>
      </c>
      <c r="H156">
        <v>185.237</v>
      </c>
      <c r="I156">
        <v>1</v>
      </c>
      <c r="J156">
        <v>11</v>
      </c>
      <c r="K156">
        <v>233</v>
      </c>
      <c r="M156">
        <f t="shared" si="2"/>
        <v>1</v>
      </c>
    </row>
    <row r="157" spans="1:13" ht="14.25">
      <c r="A157">
        <v>4</v>
      </c>
      <c r="B157">
        <v>257</v>
      </c>
      <c r="C157">
        <v>31.82922337209354</v>
      </c>
      <c r="D157">
        <v>44.337275474812095</v>
      </c>
      <c r="E157">
        <v>2.328</v>
      </c>
      <c r="F157">
        <v>2515878.4534022496</v>
      </c>
      <c r="G157">
        <v>6861354.638969741</v>
      </c>
      <c r="H157">
        <v>185.838</v>
      </c>
      <c r="I157">
        <v>1</v>
      </c>
      <c r="J157">
        <v>11</v>
      </c>
      <c r="K157">
        <v>159</v>
      </c>
      <c r="M157">
        <f t="shared" si="2"/>
        <v>1</v>
      </c>
    </row>
    <row r="158" spans="1:13" ht="14.25">
      <c r="A158">
        <v>4</v>
      </c>
      <c r="B158">
        <v>259</v>
      </c>
      <c r="C158">
        <v>30.552116302533232</v>
      </c>
      <c r="D158">
        <v>47.00922430158238</v>
      </c>
      <c r="E158">
        <v>2.482</v>
      </c>
      <c r="F158">
        <v>2515878.533697864</v>
      </c>
      <c r="G158">
        <v>6861357.599352421</v>
      </c>
      <c r="H158">
        <v>185.992</v>
      </c>
      <c r="I158">
        <v>1</v>
      </c>
      <c r="J158">
        <v>11</v>
      </c>
      <c r="K158">
        <v>160</v>
      </c>
      <c r="M158">
        <f t="shared" si="2"/>
        <v>1</v>
      </c>
    </row>
    <row r="159" spans="1:13" ht="14.25">
      <c r="A159">
        <v>4</v>
      </c>
      <c r="B159">
        <v>261</v>
      </c>
      <c r="C159">
        <v>32.16505118533197</v>
      </c>
      <c r="D159">
        <v>48.63428893532807</v>
      </c>
      <c r="E159">
        <v>2.369</v>
      </c>
      <c r="F159">
        <v>2515880.7098430675</v>
      </c>
      <c r="G159">
        <v>6861358.311241495</v>
      </c>
      <c r="H159">
        <v>185.879</v>
      </c>
      <c r="I159">
        <v>1</v>
      </c>
      <c r="J159">
        <v>11</v>
      </c>
      <c r="K159">
        <v>216</v>
      </c>
      <c r="M159">
        <f t="shared" si="2"/>
        <v>1</v>
      </c>
    </row>
    <row r="160" spans="1:13" ht="14.25">
      <c r="A160">
        <v>4</v>
      </c>
      <c r="B160">
        <v>264</v>
      </c>
      <c r="C160">
        <v>34.9890049006821</v>
      </c>
      <c r="D160">
        <v>49.789402095828024</v>
      </c>
      <c r="E160">
        <v>1.814</v>
      </c>
      <c r="F160">
        <v>2515883.7499687425</v>
      </c>
      <c r="G160">
        <v>6861358.053100287</v>
      </c>
      <c r="H160">
        <v>185.32399999999998</v>
      </c>
      <c r="I160">
        <v>1</v>
      </c>
      <c r="J160">
        <v>11</v>
      </c>
      <c r="K160">
        <v>152</v>
      </c>
      <c r="M160">
        <f t="shared" si="2"/>
        <v>1</v>
      </c>
    </row>
    <row r="161" spans="1:13" ht="14.25">
      <c r="A161">
        <v>5</v>
      </c>
      <c r="B161">
        <v>352</v>
      </c>
      <c r="C161">
        <v>44.365977684722736</v>
      </c>
      <c r="D161">
        <v>0.5577778040441805</v>
      </c>
      <c r="E161">
        <v>-3.1524</v>
      </c>
      <c r="F161">
        <v>2515869.670254262</v>
      </c>
      <c r="G161">
        <v>6861309.954845754</v>
      </c>
      <c r="H161">
        <v>180.3576</v>
      </c>
      <c r="I161">
        <v>1</v>
      </c>
      <c r="J161">
        <v>11</v>
      </c>
      <c r="K161">
        <v>217</v>
      </c>
      <c r="M161">
        <f t="shared" si="2"/>
        <v>0</v>
      </c>
    </row>
    <row r="162" spans="1:13" ht="14.25">
      <c r="A162">
        <v>5</v>
      </c>
      <c r="B162">
        <v>346</v>
      </c>
      <c r="C162">
        <v>42.2998877663238</v>
      </c>
      <c r="D162">
        <v>2.801695014881135</v>
      </c>
      <c r="E162">
        <v>-2.6684</v>
      </c>
      <c r="F162">
        <v>2515868.853199619</v>
      </c>
      <c r="G162">
        <v>6861312.8936063275</v>
      </c>
      <c r="H162">
        <v>180.8416</v>
      </c>
      <c r="I162">
        <v>1</v>
      </c>
      <c r="J162">
        <v>11</v>
      </c>
      <c r="K162">
        <v>276</v>
      </c>
      <c r="M162">
        <f t="shared" si="2"/>
        <v>0</v>
      </c>
    </row>
    <row r="163" spans="1:13" ht="14.25">
      <c r="A163">
        <v>5</v>
      </c>
      <c r="B163">
        <v>344</v>
      </c>
      <c r="C163">
        <v>42.7828146758357</v>
      </c>
      <c r="D163">
        <v>4.625714367867634</v>
      </c>
      <c r="E163">
        <v>-2.7884</v>
      </c>
      <c r="F163">
        <v>2515870.1140300645</v>
      </c>
      <c r="G163">
        <v>6861314.297376817</v>
      </c>
      <c r="H163">
        <v>180.7216</v>
      </c>
      <c r="I163">
        <v>1</v>
      </c>
      <c r="J163">
        <v>11</v>
      </c>
      <c r="K163">
        <v>255</v>
      </c>
      <c r="M163">
        <f t="shared" si="2"/>
        <v>0</v>
      </c>
    </row>
    <row r="164" spans="1:13" ht="14.25">
      <c r="A164">
        <v>5</v>
      </c>
      <c r="B164">
        <v>341</v>
      </c>
      <c r="C164">
        <v>47.82778021044414</v>
      </c>
      <c r="D164">
        <v>5.485916527021539</v>
      </c>
      <c r="E164">
        <v>-3.1854</v>
      </c>
      <c r="F164">
        <v>2515874.996983695</v>
      </c>
      <c r="G164">
        <v>6861312.7649314385</v>
      </c>
      <c r="H164">
        <v>180.3246</v>
      </c>
      <c r="I164">
        <v>1</v>
      </c>
      <c r="J164">
        <v>11</v>
      </c>
      <c r="K164">
        <v>188</v>
      </c>
      <c r="M164">
        <f t="shared" si="2"/>
        <v>0</v>
      </c>
    </row>
    <row r="165" spans="1:13" ht="14.25">
      <c r="A165">
        <v>5</v>
      </c>
      <c r="B165">
        <v>334</v>
      </c>
      <c r="C165">
        <v>44.71668464282709</v>
      </c>
      <c r="D165">
        <v>7.870791863208649</v>
      </c>
      <c r="E165">
        <v>-3.2804</v>
      </c>
      <c r="F165">
        <v>2515873.3138643983</v>
      </c>
      <c r="G165">
        <v>6861316.305221741</v>
      </c>
      <c r="H165">
        <v>180.2296</v>
      </c>
      <c r="I165">
        <v>1</v>
      </c>
      <c r="J165">
        <v>11</v>
      </c>
      <c r="K165">
        <v>216</v>
      </c>
      <c r="M165">
        <f t="shared" si="2"/>
        <v>0</v>
      </c>
    </row>
    <row r="166" spans="1:13" ht="14.25">
      <c r="A166">
        <v>5</v>
      </c>
      <c r="B166">
        <v>325</v>
      </c>
      <c r="C166">
        <v>49.12456955443716</v>
      </c>
      <c r="D166">
        <v>10.742968495311953</v>
      </c>
      <c r="E166">
        <v>-3.2604</v>
      </c>
      <c r="F166">
        <v>2515878.5462254253</v>
      </c>
      <c r="G166">
        <v>6861316.854080633</v>
      </c>
      <c r="H166">
        <v>180.2496</v>
      </c>
      <c r="I166">
        <v>1</v>
      </c>
      <c r="J166">
        <v>11</v>
      </c>
      <c r="K166">
        <v>210</v>
      </c>
      <c r="L166" t="s">
        <v>92</v>
      </c>
      <c r="M166">
        <f t="shared" si="2"/>
        <v>0</v>
      </c>
    </row>
    <row r="167" spans="1:13" ht="14.25">
      <c r="A167">
        <v>5</v>
      </c>
      <c r="B167">
        <v>297</v>
      </c>
      <c r="C167">
        <v>43.03979974906009</v>
      </c>
      <c r="D167">
        <v>29.953724685935256</v>
      </c>
      <c r="E167">
        <v>-0.5184</v>
      </c>
      <c r="F167">
        <v>2515881.880847578</v>
      </c>
      <c r="G167">
        <v>6861336.727627677</v>
      </c>
      <c r="H167">
        <v>182.99159999999998</v>
      </c>
      <c r="I167">
        <v>1</v>
      </c>
      <c r="J167">
        <v>11</v>
      </c>
      <c r="K167">
        <v>135</v>
      </c>
      <c r="M167">
        <f t="shared" si="2"/>
        <v>0</v>
      </c>
    </row>
    <row r="168" spans="1:13" ht="14.25">
      <c r="A168">
        <v>5</v>
      </c>
      <c r="B168">
        <v>300</v>
      </c>
      <c r="C168">
        <v>40.006780076473625</v>
      </c>
      <c r="D168">
        <v>30.444603149206475</v>
      </c>
      <c r="E168">
        <v>1.05</v>
      </c>
      <c r="F168">
        <v>2515879.404431813</v>
      </c>
      <c r="G168">
        <v>6861338.546290636</v>
      </c>
      <c r="H168">
        <v>184.56</v>
      </c>
      <c r="I168">
        <v>1</v>
      </c>
      <c r="J168">
        <v>11</v>
      </c>
      <c r="K168">
        <v>213</v>
      </c>
      <c r="M168">
        <f t="shared" si="2"/>
        <v>1</v>
      </c>
    </row>
    <row r="169" spans="1:13" ht="14.25">
      <c r="A169">
        <v>5</v>
      </c>
      <c r="B169">
        <v>289</v>
      </c>
      <c r="C169">
        <v>46.763470880690136</v>
      </c>
      <c r="D169">
        <v>38.1608739049677</v>
      </c>
      <c r="E169">
        <v>-1.5364</v>
      </c>
      <c r="F169">
        <v>2515888.934432329</v>
      </c>
      <c r="G169">
        <v>6861342.337437581</v>
      </c>
      <c r="H169">
        <v>181.9736</v>
      </c>
      <c r="I169">
        <v>1</v>
      </c>
      <c r="J169">
        <v>11</v>
      </c>
      <c r="K169">
        <v>129</v>
      </c>
      <c r="M169">
        <f t="shared" si="2"/>
        <v>0</v>
      </c>
    </row>
    <row r="170" spans="1:13" ht="14.25">
      <c r="A170">
        <v>5</v>
      </c>
      <c r="B170">
        <v>288</v>
      </c>
      <c r="C170">
        <v>48.50543008668075</v>
      </c>
      <c r="D170">
        <v>39.17894370840191</v>
      </c>
      <c r="E170">
        <v>-2.0414</v>
      </c>
      <c r="F170">
        <v>2515890.9489232334</v>
      </c>
      <c r="G170">
        <v>6861342.45019571</v>
      </c>
      <c r="H170">
        <v>181.46859999999998</v>
      </c>
      <c r="I170">
        <v>1</v>
      </c>
      <c r="J170">
        <v>11</v>
      </c>
      <c r="K170">
        <v>274</v>
      </c>
      <c r="M170">
        <f t="shared" si="2"/>
        <v>0</v>
      </c>
    </row>
    <row r="171" spans="1:13" ht="14.25">
      <c r="A171">
        <v>5</v>
      </c>
      <c r="B171">
        <v>274</v>
      </c>
      <c r="C171">
        <v>41.745277139853165</v>
      </c>
      <c r="D171">
        <v>42.99567282316737</v>
      </c>
      <c r="E171">
        <v>1.132</v>
      </c>
      <c r="F171">
        <v>2515886.66964003</v>
      </c>
      <c r="G171">
        <v>6861348.927450088</v>
      </c>
      <c r="H171">
        <v>184.642</v>
      </c>
      <c r="I171">
        <v>1</v>
      </c>
      <c r="J171">
        <v>11</v>
      </c>
      <c r="K171">
        <v>204</v>
      </c>
      <c r="M171">
        <f t="shared" si="2"/>
        <v>0</v>
      </c>
    </row>
    <row r="172" spans="1:13" ht="14.25">
      <c r="A172">
        <v>5</v>
      </c>
      <c r="B172">
        <v>277</v>
      </c>
      <c r="C172">
        <v>40.00919343224496</v>
      </c>
      <c r="D172">
        <v>45.08460325766665</v>
      </c>
      <c r="E172">
        <v>1.092</v>
      </c>
      <c r="F172">
        <v>2515886.075757704</v>
      </c>
      <c r="G172">
        <v>6861351.5779067995</v>
      </c>
      <c r="H172">
        <v>184.602</v>
      </c>
      <c r="I172">
        <v>1</v>
      </c>
      <c r="J172">
        <v>11</v>
      </c>
      <c r="K172">
        <v>203</v>
      </c>
      <c r="M172">
        <f t="shared" si="2"/>
        <v>1</v>
      </c>
    </row>
    <row r="173" spans="1:13" ht="14.25">
      <c r="A173">
        <v>5</v>
      </c>
      <c r="B173">
        <v>284</v>
      </c>
      <c r="C173">
        <v>44.00915087328435</v>
      </c>
      <c r="D173">
        <v>46.14676354212173</v>
      </c>
      <c r="E173">
        <v>0.404</v>
      </c>
      <c r="F173">
        <v>2515890.1204327443</v>
      </c>
      <c r="G173">
        <v>6861350.7012952445</v>
      </c>
      <c r="H173">
        <v>183.914</v>
      </c>
      <c r="I173">
        <v>1</v>
      </c>
      <c r="J173">
        <v>11</v>
      </c>
      <c r="K173">
        <v>167</v>
      </c>
      <c r="M173">
        <f t="shared" si="2"/>
        <v>0</v>
      </c>
    </row>
    <row r="174" spans="1:13" ht="14.25">
      <c r="A174">
        <v>5</v>
      </c>
      <c r="B174">
        <v>279</v>
      </c>
      <c r="C174">
        <v>40.47911268814386</v>
      </c>
      <c r="D174">
        <v>47.09962208957255</v>
      </c>
      <c r="E174">
        <v>1.098</v>
      </c>
      <c r="F174">
        <v>2515887.41201741</v>
      </c>
      <c r="G174">
        <v>6861353.157633042</v>
      </c>
      <c r="H174">
        <v>184.608</v>
      </c>
      <c r="I174">
        <v>1</v>
      </c>
      <c r="J174">
        <v>11</v>
      </c>
      <c r="K174">
        <v>228</v>
      </c>
      <c r="M174">
        <f t="shared" si="2"/>
        <v>1</v>
      </c>
    </row>
    <row r="175" spans="1:13" ht="14.25">
      <c r="A175">
        <v>5</v>
      </c>
      <c r="B175">
        <v>287</v>
      </c>
      <c r="C175">
        <v>49.40710562842243</v>
      </c>
      <c r="D175">
        <v>47.27597984623807</v>
      </c>
      <c r="E175">
        <v>-1.8124</v>
      </c>
      <c r="F175">
        <v>2515895.4401699225</v>
      </c>
      <c r="G175">
        <v>6861349.247527259</v>
      </c>
      <c r="H175">
        <v>181.6976</v>
      </c>
      <c r="I175">
        <v>1</v>
      </c>
      <c r="J175">
        <v>11</v>
      </c>
      <c r="K175">
        <v>217</v>
      </c>
      <c r="M175">
        <f t="shared" si="2"/>
        <v>0</v>
      </c>
    </row>
    <row r="176" spans="1:13" ht="14.25">
      <c r="A176">
        <v>1</v>
      </c>
      <c r="B176">
        <v>157</v>
      </c>
      <c r="C176">
        <v>5.043422127344741</v>
      </c>
      <c r="D176">
        <v>14.421202108195052</v>
      </c>
      <c r="E176">
        <v>0.911</v>
      </c>
      <c r="F176">
        <v>2515840.9802241335</v>
      </c>
      <c r="G176">
        <v>6861340.209433509</v>
      </c>
      <c r="H176">
        <v>184.421</v>
      </c>
      <c r="I176">
        <v>1</v>
      </c>
      <c r="J176">
        <v>12</v>
      </c>
      <c r="K176">
        <v>232</v>
      </c>
      <c r="L176" t="s">
        <v>68</v>
      </c>
      <c r="M176">
        <f t="shared" si="2"/>
        <v>0</v>
      </c>
    </row>
    <row r="177" spans="1:13" ht="14.25">
      <c r="A177">
        <v>1</v>
      </c>
      <c r="B177">
        <v>202</v>
      </c>
      <c r="C177">
        <v>8.83538880499197</v>
      </c>
      <c r="D177">
        <v>40.20835407803486</v>
      </c>
      <c r="E177">
        <v>2.192</v>
      </c>
      <c r="F177">
        <v>2515856.1030871766</v>
      </c>
      <c r="G177">
        <v>6861361.438075279</v>
      </c>
      <c r="H177">
        <v>185.702</v>
      </c>
      <c r="I177">
        <v>1</v>
      </c>
      <c r="J177">
        <v>12</v>
      </c>
      <c r="K177">
        <v>196</v>
      </c>
      <c r="L177" t="s">
        <v>73</v>
      </c>
      <c r="M177">
        <f t="shared" si="2"/>
        <v>0</v>
      </c>
    </row>
    <row r="178" spans="1:13" ht="14.25">
      <c r="A178">
        <v>2</v>
      </c>
      <c r="B178">
        <v>235</v>
      </c>
      <c r="C178">
        <v>16.773358224196453</v>
      </c>
      <c r="D178">
        <v>40.971672163615445</v>
      </c>
      <c r="E178">
        <v>2.202</v>
      </c>
      <c r="F178">
        <v>2515863.517294863</v>
      </c>
      <c r="G178">
        <v>6861358.50148927</v>
      </c>
      <c r="H178">
        <v>185.712</v>
      </c>
      <c r="I178">
        <v>1</v>
      </c>
      <c r="J178">
        <v>12</v>
      </c>
      <c r="K178">
        <v>155</v>
      </c>
      <c r="L178" t="s">
        <v>73</v>
      </c>
      <c r="M178">
        <f t="shared" si="2"/>
        <v>0</v>
      </c>
    </row>
    <row r="179" spans="1:13" ht="14.25">
      <c r="A179">
        <v>3</v>
      </c>
      <c r="B179">
        <v>32</v>
      </c>
      <c r="C179">
        <v>27.23924050627091</v>
      </c>
      <c r="D179">
        <v>18.95409152772904</v>
      </c>
      <c r="E179">
        <v>1.342</v>
      </c>
      <c r="F179">
        <v>2515862.804160553</v>
      </c>
      <c r="G179">
        <v>6861334.133477688</v>
      </c>
      <c r="H179">
        <v>184.852</v>
      </c>
      <c r="I179">
        <v>1</v>
      </c>
      <c r="J179">
        <v>12</v>
      </c>
      <c r="K179">
        <v>155</v>
      </c>
      <c r="L179" t="s">
        <v>84</v>
      </c>
      <c r="M179">
        <f t="shared" si="2"/>
        <v>1</v>
      </c>
    </row>
    <row r="180" spans="1:13" ht="14.25">
      <c r="A180">
        <v>3</v>
      </c>
      <c r="B180">
        <v>60</v>
      </c>
      <c r="C180">
        <v>23.93895616278444</v>
      </c>
      <c r="D180">
        <v>26.04995928665311</v>
      </c>
      <c r="E180">
        <v>1.612</v>
      </c>
      <c r="F180">
        <v>2515863.098691592</v>
      </c>
      <c r="G180">
        <v>6861341.9537377525</v>
      </c>
      <c r="H180">
        <v>185.12199999999999</v>
      </c>
      <c r="I180">
        <v>1</v>
      </c>
      <c r="J180">
        <v>12</v>
      </c>
      <c r="K180">
        <v>235</v>
      </c>
      <c r="L180" t="s">
        <v>85</v>
      </c>
      <c r="M180">
        <f t="shared" si="2"/>
        <v>1</v>
      </c>
    </row>
    <row r="181" spans="1:13" ht="14.25">
      <c r="A181">
        <v>5</v>
      </c>
      <c r="B181">
        <v>301</v>
      </c>
      <c r="C181">
        <v>45.90490525456371</v>
      </c>
      <c r="D181">
        <v>27.320839492400825</v>
      </c>
      <c r="E181">
        <v>-3.0334</v>
      </c>
      <c r="F181">
        <v>2515883.232003744</v>
      </c>
      <c r="G181">
        <v>6861333.078615343</v>
      </c>
      <c r="H181">
        <v>180.4766</v>
      </c>
      <c r="I181">
        <v>1</v>
      </c>
      <c r="J181">
        <v>12</v>
      </c>
      <c r="K181">
        <v>286</v>
      </c>
      <c r="L181" t="s">
        <v>98</v>
      </c>
      <c r="M181">
        <f t="shared" si="2"/>
        <v>0</v>
      </c>
    </row>
    <row r="182" spans="1:13" ht="14.25">
      <c r="A182">
        <v>1</v>
      </c>
      <c r="B182">
        <v>196</v>
      </c>
      <c r="C182">
        <v>0.6613442121676398</v>
      </c>
      <c r="D182">
        <v>41.32102653411495</v>
      </c>
      <c r="E182">
        <v>1.194</v>
      </c>
      <c r="F182">
        <v>2515849.333320285</v>
      </c>
      <c r="G182">
        <v>6861366.152234932</v>
      </c>
      <c r="H182">
        <v>184.70399999999998</v>
      </c>
      <c r="I182">
        <v>1</v>
      </c>
      <c r="J182">
        <v>13</v>
      </c>
      <c r="K182">
        <v>108</v>
      </c>
      <c r="L182" t="s">
        <v>74</v>
      </c>
      <c r="M182">
        <f t="shared" si="2"/>
        <v>0</v>
      </c>
    </row>
    <row r="183" spans="1:13" ht="14.25">
      <c r="A183">
        <v>3</v>
      </c>
      <c r="B183">
        <v>23</v>
      </c>
      <c r="C183">
        <v>25.278313036947054</v>
      </c>
      <c r="D183">
        <v>17.144012949310106</v>
      </c>
      <c r="E183">
        <v>1.331</v>
      </c>
      <c r="F183">
        <v>2515860.233945733</v>
      </c>
      <c r="G183">
        <v>6861333.415413082</v>
      </c>
      <c r="H183">
        <v>184.84099999999998</v>
      </c>
      <c r="I183">
        <v>1</v>
      </c>
      <c r="J183">
        <v>13</v>
      </c>
      <c r="K183">
        <v>120</v>
      </c>
      <c r="L183" t="s">
        <v>83</v>
      </c>
      <c r="M183">
        <f t="shared" si="2"/>
        <v>1</v>
      </c>
    </row>
    <row r="184" spans="1:13" ht="14.25">
      <c r="A184">
        <v>1</v>
      </c>
      <c r="B184">
        <v>185</v>
      </c>
      <c r="C184">
        <v>4.421604993344562</v>
      </c>
      <c r="D184">
        <v>34.81317720752919</v>
      </c>
      <c r="E184">
        <v>1.317</v>
      </c>
      <c r="F184">
        <v>2515849.7161349636</v>
      </c>
      <c r="G184">
        <v>6861358.645896483</v>
      </c>
      <c r="H184">
        <v>184.827</v>
      </c>
      <c r="I184">
        <v>1</v>
      </c>
      <c r="J184">
        <v>14</v>
      </c>
      <c r="K184">
        <v>109</v>
      </c>
      <c r="L184" t="s">
        <v>72</v>
      </c>
      <c r="M184">
        <f t="shared" si="2"/>
        <v>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29"/>
  <sheetViews>
    <sheetView zoomScalePageLayoutView="0" workbookViewId="0" topLeftCell="M310">
      <selection activeCell="A1" sqref="A1:AB329"/>
    </sheetView>
  </sheetViews>
  <sheetFormatPr defaultColWidth="9.140625" defaultRowHeight="15"/>
  <sheetData>
    <row r="1" spans="1:34" ht="14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s="1" t="s">
        <v>106</v>
      </c>
      <c r="AD1" s="1" t="s">
        <v>107</v>
      </c>
      <c r="AE1" s="1" t="s">
        <v>103</v>
      </c>
      <c r="AF1" s="1" t="s">
        <v>104</v>
      </c>
      <c r="AG1" s="1" t="s">
        <v>102</v>
      </c>
      <c r="AH1" s="1" t="s">
        <v>105</v>
      </c>
    </row>
    <row r="2" spans="1:34" ht="14.25">
      <c r="A2">
        <v>3</v>
      </c>
      <c r="B2">
        <v>24</v>
      </c>
      <c r="C2">
        <v>26.865311993818423</v>
      </c>
      <c r="D2">
        <v>17.170076542485067</v>
      </c>
      <c r="E2">
        <v>1.377</v>
      </c>
      <c r="F2">
        <v>2515861.6585856625</v>
      </c>
      <c r="G2">
        <v>6861332.715665934</v>
      </c>
      <c r="H2">
        <v>184.887</v>
      </c>
      <c r="I2">
        <v>1</v>
      </c>
      <c r="K2">
        <v>180</v>
      </c>
      <c r="M2">
        <v>15.2</v>
      </c>
      <c r="N2">
        <v>1</v>
      </c>
      <c r="O2">
        <v>11</v>
      </c>
      <c r="P2">
        <v>198</v>
      </c>
      <c r="R2">
        <v>19.3</v>
      </c>
      <c r="S2">
        <v>8.8</v>
      </c>
      <c r="T2">
        <v>3.485</v>
      </c>
      <c r="U2">
        <v>2.935</v>
      </c>
      <c r="V2">
        <v>1</v>
      </c>
      <c r="W2">
        <v>11</v>
      </c>
      <c r="X2">
        <v>215</v>
      </c>
      <c r="Z2">
        <v>20.3</v>
      </c>
      <c r="AA2">
        <v>11</v>
      </c>
      <c r="AB2">
        <v>5.25</v>
      </c>
      <c r="AC2">
        <f>Z2-R2</f>
        <v>1</v>
      </c>
      <c r="AD2">
        <f>AA2-S2</f>
        <v>2.1999999999999993</v>
      </c>
      <c r="AE2">
        <f>X2-P2</f>
        <v>17</v>
      </c>
      <c r="AF2">
        <f aca="true" t="shared" si="0" ref="AF2:AF33">7/5*AB2*2</f>
        <v>14.7</v>
      </c>
      <c r="AG2">
        <f aca="true" t="shared" si="1" ref="AG2:AG33">((X2/10)^2-(X2/10-AF2/10)^2)*PI()/4</f>
        <v>47.94785101706712</v>
      </c>
      <c r="AH2">
        <f aca="true" t="shared" si="2" ref="AH2:AH33">(Z2-AA2)*(Z2/20.3)^2</f>
        <v>9.3</v>
      </c>
    </row>
    <row r="3" spans="1:34" ht="14.25">
      <c r="A3">
        <v>3</v>
      </c>
      <c r="B3">
        <v>239</v>
      </c>
      <c r="C3">
        <v>21.89225243178354</v>
      </c>
      <c r="D3">
        <v>43.611877286618466</v>
      </c>
      <c r="E3">
        <v>2.472</v>
      </c>
      <c r="F3">
        <v>2515869.2769320295</v>
      </c>
      <c r="G3">
        <v>6861358.519947491</v>
      </c>
      <c r="H3">
        <v>185.982</v>
      </c>
      <c r="I3">
        <v>1</v>
      </c>
      <c r="K3">
        <v>163</v>
      </c>
      <c r="M3">
        <v>15.2</v>
      </c>
      <c r="N3">
        <v>1</v>
      </c>
      <c r="O3">
        <v>11</v>
      </c>
      <c r="P3">
        <v>186</v>
      </c>
      <c r="R3">
        <v>17</v>
      </c>
      <c r="S3">
        <v>8.5</v>
      </c>
      <c r="V3">
        <v>1</v>
      </c>
      <c r="W3">
        <v>11</v>
      </c>
      <c r="X3">
        <v>209</v>
      </c>
      <c r="Z3">
        <v>19.7</v>
      </c>
      <c r="AA3">
        <v>10</v>
      </c>
      <c r="AB3">
        <v>7.52</v>
      </c>
      <c r="AC3">
        <f aca="true" t="shared" si="3" ref="AC3:AC59">Z3-R3</f>
        <v>2.6999999999999993</v>
      </c>
      <c r="AD3">
        <f aca="true" t="shared" si="4" ref="AD3:AD59">AA3-S3</f>
        <v>1.5</v>
      </c>
      <c r="AE3">
        <f aca="true" t="shared" si="5" ref="AE3:AE66">X3-P3</f>
        <v>23</v>
      </c>
      <c r="AF3">
        <f t="shared" si="0"/>
        <v>21.055999999999997</v>
      </c>
      <c r="AG3">
        <f t="shared" si="1"/>
        <v>65.64399368964379</v>
      </c>
      <c r="AH3">
        <f t="shared" si="2"/>
        <v>9.135074862287363</v>
      </c>
    </row>
    <row r="4" spans="1:34" ht="14.25">
      <c r="A4">
        <v>3</v>
      </c>
      <c r="B4">
        <v>250</v>
      </c>
      <c r="C4">
        <v>24.77235681527797</v>
      </c>
      <c r="D4">
        <v>41.00699269413146</v>
      </c>
      <c r="E4">
        <v>2.205</v>
      </c>
      <c r="F4">
        <v>2515870.65419592</v>
      </c>
      <c r="G4">
        <v>6861354.889028987</v>
      </c>
      <c r="H4">
        <v>185.715</v>
      </c>
      <c r="I4">
        <v>1</v>
      </c>
      <c r="K4">
        <v>163</v>
      </c>
      <c r="M4">
        <v>16</v>
      </c>
      <c r="N4">
        <v>1</v>
      </c>
      <c r="O4">
        <v>11</v>
      </c>
      <c r="P4">
        <v>182</v>
      </c>
      <c r="R4">
        <v>17.4</v>
      </c>
      <c r="S4">
        <v>7.9</v>
      </c>
      <c r="V4">
        <v>1</v>
      </c>
      <c r="W4">
        <v>11</v>
      </c>
      <c r="X4">
        <v>196</v>
      </c>
      <c r="Z4">
        <v>19.2</v>
      </c>
      <c r="AA4">
        <v>10.4</v>
      </c>
      <c r="AB4">
        <v>4.49</v>
      </c>
      <c r="AC4">
        <f t="shared" si="3"/>
        <v>1.8000000000000007</v>
      </c>
      <c r="AD4">
        <f t="shared" si="4"/>
        <v>2.5</v>
      </c>
      <c r="AE4">
        <f t="shared" si="5"/>
        <v>14</v>
      </c>
      <c r="AF4">
        <f t="shared" si="0"/>
        <v>12.572</v>
      </c>
      <c r="AG4">
        <f t="shared" si="1"/>
        <v>37.46481827182185</v>
      </c>
      <c r="AH4">
        <f t="shared" si="2"/>
        <v>7.872144434468197</v>
      </c>
    </row>
    <row r="5" spans="1:34" ht="14.25">
      <c r="A5">
        <v>3</v>
      </c>
      <c r="B5">
        <v>25</v>
      </c>
      <c r="C5">
        <v>28.00240732259234</v>
      </c>
      <c r="D5">
        <v>14.79112210549378</v>
      </c>
      <c r="E5">
        <v>1.13</v>
      </c>
      <c r="F5">
        <v>2515861.587121906</v>
      </c>
      <c r="G5">
        <v>6861330.079892247</v>
      </c>
      <c r="H5">
        <v>184.64</v>
      </c>
      <c r="I5">
        <v>1</v>
      </c>
      <c r="K5">
        <v>139</v>
      </c>
      <c r="L5">
        <v>13</v>
      </c>
      <c r="M5">
        <v>14.6</v>
      </c>
      <c r="N5">
        <v>1</v>
      </c>
      <c r="O5">
        <v>11</v>
      </c>
      <c r="P5">
        <v>159</v>
      </c>
      <c r="R5">
        <v>16.9</v>
      </c>
      <c r="S5">
        <v>9.1</v>
      </c>
      <c r="V5">
        <v>1</v>
      </c>
      <c r="W5">
        <v>11</v>
      </c>
      <c r="X5">
        <v>185</v>
      </c>
      <c r="Z5">
        <v>18.5</v>
      </c>
      <c r="AA5">
        <v>10.8</v>
      </c>
      <c r="AB5">
        <v>5.84</v>
      </c>
      <c r="AC5">
        <f t="shared" si="3"/>
        <v>1.6000000000000014</v>
      </c>
      <c r="AD5">
        <f t="shared" si="4"/>
        <v>1.700000000000001</v>
      </c>
      <c r="AE5">
        <f t="shared" si="5"/>
        <v>26</v>
      </c>
      <c r="AF5">
        <f t="shared" si="0"/>
        <v>16.352</v>
      </c>
      <c r="AG5">
        <f t="shared" si="1"/>
        <v>45.41841415397488</v>
      </c>
      <c r="AH5">
        <f t="shared" si="2"/>
        <v>6.395022931883811</v>
      </c>
    </row>
    <row r="6" spans="1:34" ht="14.25">
      <c r="A6">
        <v>3</v>
      </c>
      <c r="B6">
        <v>70</v>
      </c>
      <c r="C6">
        <v>21.87585410277104</v>
      </c>
      <c r="D6">
        <v>28.596876617460783</v>
      </c>
      <c r="E6">
        <v>1.521</v>
      </c>
      <c r="F6">
        <v>2515862.42232694</v>
      </c>
      <c r="G6">
        <v>6861345.160871808</v>
      </c>
      <c r="H6">
        <v>185.03099999999998</v>
      </c>
      <c r="I6">
        <v>1</v>
      </c>
      <c r="K6">
        <v>144</v>
      </c>
      <c r="M6">
        <v>13.9</v>
      </c>
      <c r="N6">
        <v>1</v>
      </c>
      <c r="O6">
        <v>11</v>
      </c>
      <c r="P6">
        <v>163</v>
      </c>
      <c r="R6">
        <v>16.5</v>
      </c>
      <c r="S6">
        <v>8.3</v>
      </c>
      <c r="V6">
        <v>1</v>
      </c>
      <c r="W6">
        <v>11</v>
      </c>
      <c r="X6">
        <v>181</v>
      </c>
      <c r="Z6">
        <v>18.4</v>
      </c>
      <c r="AA6">
        <v>10.3</v>
      </c>
      <c r="AB6">
        <v>5.66</v>
      </c>
      <c r="AC6">
        <f t="shared" si="3"/>
        <v>1.8999999999999986</v>
      </c>
      <c r="AD6">
        <f t="shared" si="4"/>
        <v>2</v>
      </c>
      <c r="AE6">
        <f t="shared" si="5"/>
        <v>18</v>
      </c>
      <c r="AF6">
        <f t="shared" si="0"/>
        <v>15.847999999999999</v>
      </c>
      <c r="AG6">
        <f t="shared" si="1"/>
        <v>43.08550514853095</v>
      </c>
      <c r="AH6">
        <f t="shared" si="2"/>
        <v>6.654701642845007</v>
      </c>
    </row>
    <row r="7" spans="1:34" ht="14.25">
      <c r="A7">
        <v>3</v>
      </c>
      <c r="B7">
        <v>103</v>
      </c>
      <c r="C7">
        <v>22.918647894885286</v>
      </c>
      <c r="D7">
        <v>33.74291840772327</v>
      </c>
      <c r="E7">
        <v>1.851</v>
      </c>
      <c r="F7">
        <v>2515865.6948884563</v>
      </c>
      <c r="G7">
        <v>6861349.266904702</v>
      </c>
      <c r="H7">
        <v>185.361</v>
      </c>
      <c r="I7">
        <v>1</v>
      </c>
      <c r="K7">
        <v>172</v>
      </c>
      <c r="M7">
        <v>13.7</v>
      </c>
      <c r="N7">
        <v>1</v>
      </c>
      <c r="O7">
        <v>11</v>
      </c>
      <c r="P7">
        <v>195</v>
      </c>
      <c r="R7">
        <v>15.8</v>
      </c>
      <c r="S7">
        <v>8.3</v>
      </c>
      <c r="V7">
        <v>1</v>
      </c>
      <c r="W7">
        <v>11</v>
      </c>
      <c r="X7">
        <v>205</v>
      </c>
      <c r="Z7">
        <v>18.2</v>
      </c>
      <c r="AA7">
        <v>9.9</v>
      </c>
      <c r="AB7">
        <v>6.19</v>
      </c>
      <c r="AC7">
        <f t="shared" si="3"/>
        <v>2.3999999999999986</v>
      </c>
      <c r="AD7">
        <f t="shared" si="4"/>
        <v>1.5999999999999996</v>
      </c>
      <c r="AE7">
        <f t="shared" si="5"/>
        <v>10</v>
      </c>
      <c r="AF7">
        <f t="shared" si="0"/>
        <v>17.332</v>
      </c>
      <c r="AG7">
        <f t="shared" si="1"/>
        <v>53.45201383464421</v>
      </c>
      <c r="AH7">
        <f t="shared" si="2"/>
        <v>6.6715814506539814</v>
      </c>
    </row>
    <row r="8" spans="1:34" ht="14.25">
      <c r="A8">
        <v>3</v>
      </c>
      <c r="B8">
        <v>99</v>
      </c>
      <c r="C8">
        <v>21.670412837483475</v>
      </c>
      <c r="D8">
        <v>39.60886839399771</v>
      </c>
      <c r="E8">
        <v>2.123</v>
      </c>
      <c r="F8">
        <v>2515867.2558972673</v>
      </c>
      <c r="G8">
        <v>6861355.057475614</v>
      </c>
      <c r="H8">
        <v>185.63299999999998</v>
      </c>
      <c r="I8">
        <v>1</v>
      </c>
      <c r="K8">
        <v>152</v>
      </c>
      <c r="M8">
        <v>13.7</v>
      </c>
      <c r="N8">
        <v>1</v>
      </c>
      <c r="O8">
        <v>11</v>
      </c>
      <c r="P8">
        <v>171</v>
      </c>
      <c r="R8">
        <v>15.8</v>
      </c>
      <c r="S8">
        <v>9.3</v>
      </c>
      <c r="V8">
        <v>1</v>
      </c>
      <c r="W8">
        <v>11</v>
      </c>
      <c r="X8">
        <v>192</v>
      </c>
      <c r="Z8">
        <v>18.1</v>
      </c>
      <c r="AA8">
        <v>10.9</v>
      </c>
      <c r="AB8">
        <v>7.22</v>
      </c>
      <c r="AC8">
        <f t="shared" si="3"/>
        <v>2.3000000000000007</v>
      </c>
      <c r="AD8">
        <f t="shared" si="4"/>
        <v>1.5999999999999996</v>
      </c>
      <c r="AE8">
        <f t="shared" si="5"/>
        <v>21</v>
      </c>
      <c r="AF8">
        <f t="shared" si="0"/>
        <v>20.215999999999998</v>
      </c>
      <c r="AG8">
        <f t="shared" si="1"/>
        <v>57.76020211129797</v>
      </c>
      <c r="AH8">
        <f t="shared" si="2"/>
        <v>5.723972918537213</v>
      </c>
    </row>
    <row r="9" spans="1:34" ht="14.25">
      <c r="A9">
        <v>3</v>
      </c>
      <c r="B9">
        <v>105</v>
      </c>
      <c r="C9">
        <v>25.945738613939206</v>
      </c>
      <c r="D9">
        <v>31.479039705447562</v>
      </c>
      <c r="E9">
        <v>1.801</v>
      </c>
      <c r="F9">
        <v>2515867.358344962</v>
      </c>
      <c r="G9">
        <v>6861345.872595132</v>
      </c>
      <c r="H9">
        <v>185.31099999999998</v>
      </c>
      <c r="I9">
        <v>1</v>
      </c>
      <c r="K9">
        <v>177</v>
      </c>
      <c r="M9">
        <v>13.7</v>
      </c>
      <c r="N9">
        <v>1</v>
      </c>
      <c r="O9">
        <v>11</v>
      </c>
      <c r="P9">
        <v>200</v>
      </c>
      <c r="R9">
        <v>16.1</v>
      </c>
      <c r="S9">
        <v>9.4</v>
      </c>
      <c r="V9">
        <v>1</v>
      </c>
      <c r="W9">
        <v>11</v>
      </c>
      <c r="X9">
        <v>217</v>
      </c>
      <c r="Z9">
        <v>18</v>
      </c>
      <c r="AA9">
        <v>10.2</v>
      </c>
      <c r="AB9">
        <v>7.6</v>
      </c>
      <c r="AC9">
        <f t="shared" si="3"/>
        <v>1.8999999999999986</v>
      </c>
      <c r="AD9">
        <f t="shared" si="4"/>
        <v>0.7999999999999989</v>
      </c>
      <c r="AE9">
        <f t="shared" si="5"/>
        <v>17</v>
      </c>
      <c r="AF9">
        <f t="shared" si="0"/>
        <v>21.279999999999998</v>
      </c>
      <c r="AG9">
        <f t="shared" si="1"/>
        <v>68.97901998344562</v>
      </c>
      <c r="AH9">
        <f t="shared" si="2"/>
        <v>6.132640927952631</v>
      </c>
    </row>
    <row r="10" spans="1:34" ht="14.25">
      <c r="A10">
        <v>4</v>
      </c>
      <c r="B10">
        <v>110</v>
      </c>
      <c r="C10">
        <v>30.774676138863533</v>
      </c>
      <c r="D10">
        <v>33.03823320863365</v>
      </c>
      <c r="E10">
        <v>1.447</v>
      </c>
      <c r="F10">
        <v>2515872.3674096386</v>
      </c>
      <c r="G10">
        <v>6861345.060811257</v>
      </c>
      <c r="H10">
        <v>184.957</v>
      </c>
      <c r="I10">
        <v>1</v>
      </c>
      <c r="K10">
        <v>187</v>
      </c>
      <c r="L10">
        <v>13</v>
      </c>
      <c r="M10">
        <v>14.9</v>
      </c>
      <c r="N10">
        <v>1</v>
      </c>
      <c r="O10">
        <v>11</v>
      </c>
      <c r="P10">
        <v>199</v>
      </c>
      <c r="R10">
        <v>16.55</v>
      </c>
      <c r="S10">
        <v>9.3</v>
      </c>
      <c r="V10">
        <v>1</v>
      </c>
      <c r="W10">
        <v>11</v>
      </c>
      <c r="X10">
        <v>211</v>
      </c>
      <c r="Z10">
        <v>18</v>
      </c>
      <c r="AA10">
        <v>9.3</v>
      </c>
      <c r="AB10">
        <v>5.57</v>
      </c>
      <c r="AC10">
        <f t="shared" si="3"/>
        <v>1.4499999999999993</v>
      </c>
      <c r="AD10">
        <f t="shared" si="4"/>
        <v>0</v>
      </c>
      <c r="AE10">
        <f t="shared" si="5"/>
        <v>12</v>
      </c>
      <c r="AF10">
        <f t="shared" si="0"/>
        <v>15.596</v>
      </c>
      <c r="AG10">
        <f t="shared" si="1"/>
        <v>49.78070945258284</v>
      </c>
      <c r="AH10">
        <f t="shared" si="2"/>
        <v>6.8402533427163945</v>
      </c>
    </row>
    <row r="11" spans="1:34" ht="14.25">
      <c r="A11">
        <v>3</v>
      </c>
      <c r="B11">
        <v>19</v>
      </c>
      <c r="C11">
        <v>22.14948542630764</v>
      </c>
      <c r="D11">
        <v>12.841887569582026</v>
      </c>
      <c r="E11">
        <v>1.201</v>
      </c>
      <c r="F11">
        <v>2515855.488812024</v>
      </c>
      <c r="G11">
        <v>6861331.010927466</v>
      </c>
      <c r="H11">
        <v>184.71099999999998</v>
      </c>
      <c r="I11">
        <v>1</v>
      </c>
      <c r="K11">
        <v>149</v>
      </c>
      <c r="M11">
        <v>14.2</v>
      </c>
      <c r="N11">
        <v>1</v>
      </c>
      <c r="O11">
        <v>11</v>
      </c>
      <c r="P11">
        <v>160</v>
      </c>
      <c r="R11">
        <v>16</v>
      </c>
      <c r="S11">
        <v>10.8</v>
      </c>
      <c r="V11">
        <v>1</v>
      </c>
      <c r="W11">
        <v>11</v>
      </c>
      <c r="X11">
        <v>173</v>
      </c>
      <c r="Z11">
        <v>17.8</v>
      </c>
      <c r="AA11">
        <v>11.7</v>
      </c>
      <c r="AB11">
        <v>4.07</v>
      </c>
      <c r="AC11">
        <f t="shared" si="3"/>
        <v>1.8000000000000007</v>
      </c>
      <c r="AD11">
        <f t="shared" si="4"/>
        <v>0.8999999999999986</v>
      </c>
      <c r="AE11">
        <f t="shared" si="5"/>
        <v>13</v>
      </c>
      <c r="AF11">
        <f t="shared" si="0"/>
        <v>11.396</v>
      </c>
      <c r="AG11">
        <f t="shared" si="1"/>
        <v>29.948387950777576</v>
      </c>
      <c r="AH11">
        <f t="shared" si="2"/>
        <v>4.69005314373074</v>
      </c>
    </row>
    <row r="12" spans="1:34" ht="14.25">
      <c r="A12">
        <v>4</v>
      </c>
      <c r="B12">
        <v>111</v>
      </c>
      <c r="C12">
        <v>30.270756321993357</v>
      </c>
      <c r="D12">
        <v>31.037213014291392</v>
      </c>
      <c r="E12">
        <v>1.454</v>
      </c>
      <c r="F12">
        <v>2515871.0072592064</v>
      </c>
      <c r="G12">
        <v>6861343.509035564</v>
      </c>
      <c r="H12">
        <v>184.964</v>
      </c>
      <c r="I12">
        <v>1</v>
      </c>
      <c r="K12">
        <v>176</v>
      </c>
      <c r="M12">
        <v>14.2</v>
      </c>
      <c r="N12">
        <v>1</v>
      </c>
      <c r="O12">
        <v>11</v>
      </c>
      <c r="P12">
        <v>189</v>
      </c>
      <c r="R12">
        <v>15.8</v>
      </c>
      <c r="S12">
        <v>8.35</v>
      </c>
      <c r="V12">
        <v>1</v>
      </c>
      <c r="W12">
        <v>11</v>
      </c>
      <c r="X12">
        <v>202</v>
      </c>
      <c r="Z12">
        <v>17.4</v>
      </c>
      <c r="AA12">
        <v>9.4</v>
      </c>
      <c r="AB12">
        <v>5.04</v>
      </c>
      <c r="AC12">
        <f t="shared" si="3"/>
        <v>1.5999999999999979</v>
      </c>
      <c r="AD12">
        <f t="shared" si="4"/>
        <v>1.0500000000000007</v>
      </c>
      <c r="AE12">
        <f t="shared" si="5"/>
        <v>13</v>
      </c>
      <c r="AF12">
        <f t="shared" si="0"/>
        <v>14.111999999999998</v>
      </c>
      <c r="AG12">
        <f t="shared" si="1"/>
        <v>43.21338807572501</v>
      </c>
      <c r="AH12">
        <f t="shared" si="2"/>
        <v>5.877551020408162</v>
      </c>
    </row>
    <row r="13" spans="1:34" ht="14.25">
      <c r="A13">
        <v>4</v>
      </c>
      <c r="B13">
        <v>35</v>
      </c>
      <c r="C13">
        <v>33.36448205131216</v>
      </c>
      <c r="D13">
        <v>12.926336969446105</v>
      </c>
      <c r="E13">
        <v>0.333</v>
      </c>
      <c r="F13">
        <v>2515865.511016117</v>
      </c>
      <c r="G13">
        <v>6861325.977170805</v>
      </c>
      <c r="H13">
        <v>183.843</v>
      </c>
      <c r="I13">
        <v>1</v>
      </c>
      <c r="K13">
        <v>166</v>
      </c>
      <c r="M13">
        <v>13.75</v>
      </c>
      <c r="N13">
        <v>1</v>
      </c>
      <c r="O13">
        <v>11</v>
      </c>
      <c r="P13">
        <v>183</v>
      </c>
      <c r="Q13" t="s">
        <v>41</v>
      </c>
      <c r="R13">
        <v>15.6</v>
      </c>
      <c r="S13">
        <v>7.6</v>
      </c>
      <c r="V13">
        <v>1</v>
      </c>
      <c r="W13">
        <v>11</v>
      </c>
      <c r="X13">
        <v>199</v>
      </c>
      <c r="Z13">
        <v>17.4</v>
      </c>
      <c r="AA13">
        <v>9.5</v>
      </c>
      <c r="AB13">
        <v>4.25</v>
      </c>
      <c r="AC13">
        <f t="shared" si="3"/>
        <v>1.799999999999999</v>
      </c>
      <c r="AD13">
        <f t="shared" si="4"/>
        <v>1.9000000000000004</v>
      </c>
      <c r="AE13">
        <f t="shared" si="5"/>
        <v>16</v>
      </c>
      <c r="AF13">
        <f t="shared" si="0"/>
        <v>11.899999999999999</v>
      </c>
      <c r="AG13">
        <f t="shared" si="1"/>
        <v>36.08582547564286</v>
      </c>
      <c r="AH13">
        <f t="shared" si="2"/>
        <v>5.80408163265306</v>
      </c>
    </row>
    <row r="14" spans="1:34" ht="14.25">
      <c r="A14">
        <v>5</v>
      </c>
      <c r="B14">
        <v>277</v>
      </c>
      <c r="C14">
        <v>40.00919343224496</v>
      </c>
      <c r="D14">
        <v>45.08460325766665</v>
      </c>
      <c r="E14">
        <v>1.092</v>
      </c>
      <c r="F14">
        <v>2515886.075757704</v>
      </c>
      <c r="G14">
        <v>6861351.5779067995</v>
      </c>
      <c r="H14">
        <v>184.602</v>
      </c>
      <c r="I14">
        <v>1</v>
      </c>
      <c r="K14">
        <v>175</v>
      </c>
      <c r="M14">
        <v>14.5</v>
      </c>
      <c r="N14">
        <v>1</v>
      </c>
      <c r="O14">
        <v>11</v>
      </c>
      <c r="P14">
        <v>190</v>
      </c>
      <c r="R14">
        <v>16.5</v>
      </c>
      <c r="S14">
        <v>9.2</v>
      </c>
      <c r="V14">
        <v>1</v>
      </c>
      <c r="W14">
        <v>11</v>
      </c>
      <c r="X14">
        <v>203</v>
      </c>
      <c r="Z14">
        <v>17.3</v>
      </c>
      <c r="AA14">
        <v>9.1</v>
      </c>
      <c r="AB14">
        <v>3.87</v>
      </c>
      <c r="AC14">
        <f t="shared" si="3"/>
        <v>0.8000000000000007</v>
      </c>
      <c r="AD14">
        <f t="shared" si="4"/>
        <v>-0.09999999999999964</v>
      </c>
      <c r="AE14">
        <f t="shared" si="5"/>
        <v>13</v>
      </c>
      <c r="AF14">
        <f t="shared" si="0"/>
        <v>10.836</v>
      </c>
      <c r="AG14">
        <f t="shared" si="1"/>
        <v>33.630726611547956</v>
      </c>
      <c r="AH14">
        <f t="shared" si="2"/>
        <v>5.955441772428354</v>
      </c>
    </row>
    <row r="15" spans="1:34" ht="14.25">
      <c r="A15">
        <v>3</v>
      </c>
      <c r="B15">
        <v>258</v>
      </c>
      <c r="C15">
        <v>29.575232710522354</v>
      </c>
      <c r="D15">
        <v>44.10418515422826</v>
      </c>
      <c r="E15">
        <v>2.533</v>
      </c>
      <c r="F15">
        <v>2515876.340687793</v>
      </c>
      <c r="G15">
        <v>6861355.458263719</v>
      </c>
      <c r="H15">
        <v>186.04299999999998</v>
      </c>
      <c r="I15">
        <v>1</v>
      </c>
      <c r="K15">
        <v>165</v>
      </c>
      <c r="M15">
        <v>13.2</v>
      </c>
      <c r="N15">
        <v>1</v>
      </c>
      <c r="O15">
        <v>11</v>
      </c>
      <c r="P15">
        <v>185</v>
      </c>
      <c r="R15">
        <v>15.6</v>
      </c>
      <c r="S15">
        <v>7.9</v>
      </c>
      <c r="T15">
        <v>3.925</v>
      </c>
      <c r="U15">
        <v>2.685</v>
      </c>
      <c r="V15">
        <v>1</v>
      </c>
      <c r="W15">
        <v>11</v>
      </c>
      <c r="X15">
        <v>202</v>
      </c>
      <c r="Z15">
        <v>17.2</v>
      </c>
      <c r="AA15">
        <v>9.7</v>
      </c>
      <c r="AB15">
        <v>6.7</v>
      </c>
      <c r="AC15">
        <f t="shared" si="3"/>
        <v>1.5999999999999996</v>
      </c>
      <c r="AD15">
        <f t="shared" si="4"/>
        <v>1.799999999999999</v>
      </c>
      <c r="AE15">
        <f t="shared" si="5"/>
        <v>17</v>
      </c>
      <c r="AF15">
        <f t="shared" si="0"/>
        <v>18.759999999999998</v>
      </c>
      <c r="AG15">
        <f t="shared" si="1"/>
        <v>56.76152951645292</v>
      </c>
      <c r="AH15">
        <f t="shared" si="2"/>
        <v>5.384260719745686</v>
      </c>
    </row>
    <row r="16" spans="1:34" ht="14.25">
      <c r="A16">
        <v>4</v>
      </c>
      <c r="B16">
        <v>120</v>
      </c>
      <c r="C16">
        <v>32.07844789153842</v>
      </c>
      <c r="D16">
        <v>38.7342854570709</v>
      </c>
      <c r="E16">
        <v>1.632</v>
      </c>
      <c r="F16">
        <v>2515876.1228515403</v>
      </c>
      <c r="G16">
        <v>6861349.537583322</v>
      </c>
      <c r="H16">
        <v>185.142</v>
      </c>
      <c r="I16">
        <v>1</v>
      </c>
      <c r="K16">
        <v>139</v>
      </c>
      <c r="M16">
        <v>12.9</v>
      </c>
      <c r="N16">
        <v>1</v>
      </c>
      <c r="O16">
        <v>11</v>
      </c>
      <c r="P16">
        <v>149</v>
      </c>
      <c r="R16">
        <v>15.6</v>
      </c>
      <c r="S16">
        <v>7.9</v>
      </c>
      <c r="V16">
        <v>1</v>
      </c>
      <c r="W16">
        <v>11</v>
      </c>
      <c r="X16">
        <v>163</v>
      </c>
      <c r="Z16">
        <v>17.2</v>
      </c>
      <c r="AA16">
        <v>9.4</v>
      </c>
      <c r="AB16">
        <v>5.87</v>
      </c>
      <c r="AC16">
        <f t="shared" si="3"/>
        <v>1.5999999999999996</v>
      </c>
      <c r="AD16">
        <f t="shared" si="4"/>
        <v>1.5</v>
      </c>
      <c r="AE16">
        <f t="shared" si="5"/>
        <v>14</v>
      </c>
      <c r="AF16">
        <f t="shared" si="0"/>
        <v>16.436</v>
      </c>
      <c r="AG16">
        <f t="shared" si="1"/>
        <v>39.96101067579009</v>
      </c>
      <c r="AH16">
        <f t="shared" si="2"/>
        <v>5.599631148535512</v>
      </c>
    </row>
    <row r="17" spans="1:34" ht="14.25">
      <c r="A17">
        <v>5</v>
      </c>
      <c r="B17">
        <v>279</v>
      </c>
      <c r="C17">
        <v>40.47911268814386</v>
      </c>
      <c r="D17">
        <v>47.09962208957255</v>
      </c>
      <c r="E17">
        <v>1.098</v>
      </c>
      <c r="F17">
        <v>2515887.41201741</v>
      </c>
      <c r="G17">
        <v>6861353.157633042</v>
      </c>
      <c r="H17">
        <v>184.608</v>
      </c>
      <c r="I17">
        <v>1</v>
      </c>
      <c r="K17">
        <v>199</v>
      </c>
      <c r="M17">
        <v>14</v>
      </c>
      <c r="N17">
        <v>1</v>
      </c>
      <c r="O17">
        <v>11</v>
      </c>
      <c r="P17">
        <v>211</v>
      </c>
      <c r="R17">
        <v>15.9</v>
      </c>
      <c r="S17">
        <v>8</v>
      </c>
      <c r="V17">
        <v>1</v>
      </c>
      <c r="W17">
        <v>11</v>
      </c>
      <c r="X17">
        <v>228</v>
      </c>
      <c r="Z17">
        <v>17.2</v>
      </c>
      <c r="AA17">
        <v>11.2</v>
      </c>
      <c r="AB17">
        <v>5.19</v>
      </c>
      <c r="AC17">
        <f t="shared" si="3"/>
        <v>1.299999999999999</v>
      </c>
      <c r="AD17">
        <f t="shared" si="4"/>
        <v>3.1999999999999993</v>
      </c>
      <c r="AE17">
        <f t="shared" si="5"/>
        <v>17</v>
      </c>
      <c r="AF17">
        <f t="shared" si="0"/>
        <v>14.532</v>
      </c>
      <c r="AG17">
        <f t="shared" si="1"/>
        <v>50.386535687865525</v>
      </c>
      <c r="AH17">
        <f t="shared" si="2"/>
        <v>4.307408575796549</v>
      </c>
    </row>
    <row r="18" spans="1:34" ht="14.25">
      <c r="A18">
        <v>4</v>
      </c>
      <c r="B18">
        <v>268</v>
      </c>
      <c r="C18">
        <v>35.6013003460842</v>
      </c>
      <c r="D18">
        <v>42.41642662539956</v>
      </c>
      <c r="E18">
        <v>1.727</v>
      </c>
      <c r="F18">
        <v>2515880.9363205614</v>
      </c>
      <c r="G18">
        <v>6861351.210655044</v>
      </c>
      <c r="H18">
        <v>185.237</v>
      </c>
      <c r="I18">
        <v>1</v>
      </c>
      <c r="K18">
        <v>206</v>
      </c>
      <c r="M18">
        <v>15.2</v>
      </c>
      <c r="N18">
        <v>1</v>
      </c>
      <c r="O18">
        <v>11</v>
      </c>
      <c r="P18">
        <v>225</v>
      </c>
      <c r="R18">
        <v>16.15</v>
      </c>
      <c r="S18">
        <v>6.5</v>
      </c>
      <c r="T18">
        <v>5.54</v>
      </c>
      <c r="U18">
        <v>4.275</v>
      </c>
      <c r="V18">
        <v>1</v>
      </c>
      <c r="W18">
        <v>11</v>
      </c>
      <c r="X18">
        <v>233</v>
      </c>
      <c r="Z18">
        <v>17.2</v>
      </c>
      <c r="AA18">
        <v>7.7</v>
      </c>
      <c r="AB18">
        <v>4.05</v>
      </c>
      <c r="AC18">
        <f t="shared" si="3"/>
        <v>1.0500000000000007</v>
      </c>
      <c r="AD18">
        <f t="shared" si="4"/>
        <v>1.2000000000000002</v>
      </c>
      <c r="AE18">
        <f t="shared" si="5"/>
        <v>8</v>
      </c>
      <c r="AF18">
        <f t="shared" si="0"/>
        <v>11.339999999999998</v>
      </c>
      <c r="AG18">
        <f t="shared" si="1"/>
        <v>40.493907225230146</v>
      </c>
      <c r="AH18">
        <f t="shared" si="2"/>
        <v>6.820063578344536</v>
      </c>
    </row>
    <row r="19" spans="1:34" ht="14.25">
      <c r="A19">
        <v>4</v>
      </c>
      <c r="B19">
        <v>269</v>
      </c>
      <c r="C19">
        <v>38.15330755687416</v>
      </c>
      <c r="D19">
        <v>42.236528887570394</v>
      </c>
      <c r="E19">
        <v>1.247</v>
      </c>
      <c r="F19">
        <v>2515883.1261985595</v>
      </c>
      <c r="G19">
        <v>6861349.887953887</v>
      </c>
      <c r="H19">
        <v>184.757</v>
      </c>
      <c r="I19">
        <v>1</v>
      </c>
      <c r="K19">
        <v>153</v>
      </c>
      <c r="M19">
        <v>14.5</v>
      </c>
      <c r="N19">
        <v>1</v>
      </c>
      <c r="O19">
        <v>11</v>
      </c>
      <c r="P19">
        <v>170</v>
      </c>
      <c r="R19">
        <v>16.55</v>
      </c>
      <c r="S19">
        <v>6.6</v>
      </c>
      <c r="V19">
        <v>1</v>
      </c>
      <c r="W19">
        <v>11</v>
      </c>
      <c r="X19">
        <v>186</v>
      </c>
      <c r="Z19">
        <v>17.1</v>
      </c>
      <c r="AA19">
        <v>7.6</v>
      </c>
      <c r="AB19">
        <v>4.29</v>
      </c>
      <c r="AC19">
        <f t="shared" si="3"/>
        <v>0.5500000000000007</v>
      </c>
      <c r="AD19">
        <f t="shared" si="4"/>
        <v>1</v>
      </c>
      <c r="AE19">
        <f t="shared" si="5"/>
        <v>16</v>
      </c>
      <c r="AF19">
        <f t="shared" si="0"/>
        <v>12.011999999999999</v>
      </c>
      <c r="AG19">
        <f t="shared" si="1"/>
        <v>33.96199775509988</v>
      </c>
      <c r="AH19">
        <f t="shared" si="2"/>
        <v>6.740991045645372</v>
      </c>
    </row>
    <row r="20" spans="1:34" ht="14.25">
      <c r="A20">
        <v>3</v>
      </c>
      <c r="B20">
        <v>109</v>
      </c>
      <c r="C20">
        <v>29.029532444486147</v>
      </c>
      <c r="D20">
        <v>36.624163281289114</v>
      </c>
      <c r="E20">
        <v>1.871</v>
      </c>
      <c r="F20">
        <v>2515872.4474125584</v>
      </c>
      <c r="G20">
        <v>6861349.048043447</v>
      </c>
      <c r="H20">
        <v>185.381</v>
      </c>
      <c r="I20">
        <v>1</v>
      </c>
      <c r="K20">
        <v>151</v>
      </c>
      <c r="M20">
        <v>13.4</v>
      </c>
      <c r="N20">
        <v>1</v>
      </c>
      <c r="O20">
        <v>11</v>
      </c>
      <c r="P20">
        <v>163</v>
      </c>
      <c r="R20">
        <v>15</v>
      </c>
      <c r="S20">
        <v>8.2</v>
      </c>
      <c r="T20">
        <v>3.15</v>
      </c>
      <c r="U20">
        <v>2.37</v>
      </c>
      <c r="V20">
        <v>1</v>
      </c>
      <c r="W20">
        <v>11</v>
      </c>
      <c r="X20">
        <v>175</v>
      </c>
      <c r="Z20">
        <v>17.1</v>
      </c>
      <c r="AA20">
        <v>9.7</v>
      </c>
      <c r="AB20">
        <v>3.5</v>
      </c>
      <c r="AC20">
        <f t="shared" si="3"/>
        <v>2.1000000000000014</v>
      </c>
      <c r="AD20">
        <f t="shared" si="4"/>
        <v>1.5</v>
      </c>
      <c r="AE20">
        <f t="shared" si="5"/>
        <v>12</v>
      </c>
      <c r="AF20">
        <f t="shared" si="0"/>
        <v>9.799999999999999</v>
      </c>
      <c r="AG20">
        <f t="shared" si="1"/>
        <v>26.184860608405582</v>
      </c>
      <c r="AH20">
        <f t="shared" si="2"/>
        <v>5.250877235555342</v>
      </c>
    </row>
    <row r="21" spans="1:34" ht="14.25">
      <c r="A21">
        <v>4</v>
      </c>
      <c r="B21">
        <v>117</v>
      </c>
      <c r="C21">
        <v>33.993616189574055</v>
      </c>
      <c r="D21">
        <v>34.534362197033964</v>
      </c>
      <c r="E21">
        <v>1.208</v>
      </c>
      <c r="F21">
        <v>2515875.9145052303</v>
      </c>
      <c r="G21">
        <v>6861344.926312692</v>
      </c>
      <c r="H21">
        <v>184.718</v>
      </c>
      <c r="I21">
        <v>1</v>
      </c>
      <c r="K21">
        <v>152</v>
      </c>
      <c r="L21">
        <v>14</v>
      </c>
      <c r="M21">
        <v>13.3</v>
      </c>
      <c r="N21">
        <v>1</v>
      </c>
      <c r="O21">
        <v>11</v>
      </c>
      <c r="P21">
        <v>171</v>
      </c>
      <c r="R21">
        <v>14.85</v>
      </c>
      <c r="S21">
        <v>7.5</v>
      </c>
      <c r="V21">
        <v>1</v>
      </c>
      <c r="W21">
        <v>11</v>
      </c>
      <c r="X21">
        <v>194</v>
      </c>
      <c r="Z21">
        <v>16.9</v>
      </c>
      <c r="AA21">
        <v>8</v>
      </c>
      <c r="AB21">
        <v>7.05</v>
      </c>
      <c r="AC21">
        <f t="shared" si="3"/>
        <v>2.049999999999999</v>
      </c>
      <c r="AD21">
        <f t="shared" si="4"/>
        <v>0.5</v>
      </c>
      <c r="AE21">
        <f t="shared" si="5"/>
        <v>23</v>
      </c>
      <c r="AF21">
        <f t="shared" si="0"/>
        <v>19.74</v>
      </c>
      <c r="AG21">
        <f t="shared" si="1"/>
        <v>57.094145638651725</v>
      </c>
      <c r="AH21">
        <f t="shared" si="2"/>
        <v>6.168383120192188</v>
      </c>
    </row>
    <row r="22" spans="1:34" ht="14.25">
      <c r="A22">
        <v>3</v>
      </c>
      <c r="B22">
        <v>100</v>
      </c>
      <c r="C22">
        <v>22.38750011225788</v>
      </c>
      <c r="D22">
        <v>37.43089712688775</v>
      </c>
      <c r="E22">
        <v>1.842</v>
      </c>
      <c r="F22">
        <v>2515866.9020938226</v>
      </c>
      <c r="G22">
        <v>6861352.791952249</v>
      </c>
      <c r="H22">
        <v>185.352</v>
      </c>
      <c r="I22">
        <v>1</v>
      </c>
      <c r="K22">
        <v>137</v>
      </c>
      <c r="M22">
        <v>13.3</v>
      </c>
      <c r="N22">
        <v>1</v>
      </c>
      <c r="O22">
        <v>11</v>
      </c>
      <c r="P22">
        <v>149</v>
      </c>
      <c r="R22">
        <v>14.7</v>
      </c>
      <c r="S22">
        <v>8.5</v>
      </c>
      <c r="V22">
        <v>1</v>
      </c>
      <c r="W22">
        <v>11</v>
      </c>
      <c r="X22">
        <v>158</v>
      </c>
      <c r="Z22">
        <v>16.9</v>
      </c>
      <c r="AA22">
        <v>10.1</v>
      </c>
      <c r="AB22">
        <v>4.17</v>
      </c>
      <c r="AC22">
        <f t="shared" si="3"/>
        <v>2.1999999999999993</v>
      </c>
      <c r="AD22">
        <f t="shared" si="4"/>
        <v>1.5999999999999996</v>
      </c>
      <c r="AE22">
        <f t="shared" si="5"/>
        <v>9</v>
      </c>
      <c r="AF22">
        <f t="shared" si="0"/>
        <v>11.675999999999998</v>
      </c>
      <c r="AG22">
        <f t="shared" si="1"/>
        <v>27.907451026735842</v>
      </c>
      <c r="AH22">
        <f t="shared" si="2"/>
        <v>4.712921934528863</v>
      </c>
    </row>
    <row r="23" spans="1:34" ht="14.25">
      <c r="A23">
        <v>4</v>
      </c>
      <c r="B23">
        <v>39</v>
      </c>
      <c r="C23">
        <v>37.558510739015055</v>
      </c>
      <c r="D23">
        <v>12.210505029166091</v>
      </c>
      <c r="E23">
        <v>-0.3954</v>
      </c>
      <c r="F23">
        <v>2515868.9185005627</v>
      </c>
      <c r="G23">
        <v>6861323.429359637</v>
      </c>
      <c r="H23">
        <v>183.1146</v>
      </c>
      <c r="I23">
        <v>1</v>
      </c>
      <c r="K23">
        <v>163</v>
      </c>
      <c r="M23">
        <v>14.5</v>
      </c>
      <c r="N23">
        <v>1</v>
      </c>
      <c r="O23">
        <v>11</v>
      </c>
      <c r="P23">
        <v>162</v>
      </c>
      <c r="Q23" t="s">
        <v>41</v>
      </c>
      <c r="R23">
        <v>14.9</v>
      </c>
      <c r="S23">
        <v>7.6</v>
      </c>
      <c r="V23">
        <v>1</v>
      </c>
      <c r="W23">
        <v>11</v>
      </c>
      <c r="X23">
        <v>180</v>
      </c>
      <c r="Z23">
        <v>16.8</v>
      </c>
      <c r="AA23">
        <v>8.9</v>
      </c>
      <c r="AB23">
        <v>5.54</v>
      </c>
      <c r="AC23">
        <f t="shared" si="3"/>
        <v>1.9000000000000004</v>
      </c>
      <c r="AD23">
        <f t="shared" si="4"/>
        <v>1.3000000000000007</v>
      </c>
      <c r="AE23">
        <f t="shared" si="5"/>
        <v>18</v>
      </c>
      <c r="AF23">
        <f t="shared" si="0"/>
        <v>15.511999999999999</v>
      </c>
      <c r="AG23">
        <f t="shared" si="1"/>
        <v>41.96930481853286</v>
      </c>
      <c r="AH23">
        <f t="shared" si="2"/>
        <v>5.410701545778835</v>
      </c>
    </row>
    <row r="24" spans="1:34" ht="14.25">
      <c r="A24">
        <v>3</v>
      </c>
      <c r="B24">
        <v>22</v>
      </c>
      <c r="C24">
        <v>24.746456813295197</v>
      </c>
      <c r="D24">
        <v>13.555991634244824</v>
      </c>
      <c r="E24">
        <v>1.107</v>
      </c>
      <c r="F24">
        <v>2515858.1259756754</v>
      </c>
      <c r="G24">
        <v>6861330.463594959</v>
      </c>
      <c r="H24">
        <v>184.617</v>
      </c>
      <c r="I24">
        <v>1</v>
      </c>
      <c r="K24">
        <v>153</v>
      </c>
      <c r="M24">
        <v>12.5</v>
      </c>
      <c r="N24">
        <v>1</v>
      </c>
      <c r="O24">
        <v>11</v>
      </c>
      <c r="P24">
        <v>167</v>
      </c>
      <c r="R24">
        <v>14.4</v>
      </c>
      <c r="S24">
        <v>9</v>
      </c>
      <c r="V24">
        <v>1</v>
      </c>
      <c r="W24">
        <v>11</v>
      </c>
      <c r="X24">
        <v>183</v>
      </c>
      <c r="Z24">
        <v>16.8</v>
      </c>
      <c r="AA24">
        <v>10.4</v>
      </c>
      <c r="AB24">
        <v>4.31</v>
      </c>
      <c r="AC24">
        <f t="shared" si="3"/>
        <v>2.4000000000000004</v>
      </c>
      <c r="AD24">
        <f t="shared" si="4"/>
        <v>1.4000000000000004</v>
      </c>
      <c r="AE24">
        <f t="shared" si="5"/>
        <v>16</v>
      </c>
      <c r="AF24">
        <f t="shared" si="0"/>
        <v>12.067999999999998</v>
      </c>
      <c r="AG24">
        <f t="shared" si="1"/>
        <v>33.54632986119227</v>
      </c>
      <c r="AH24">
        <f t="shared" si="2"/>
        <v>4.383353151010701</v>
      </c>
    </row>
    <row r="25" spans="1:34" ht="14.25">
      <c r="A25">
        <v>3</v>
      </c>
      <c r="B25">
        <v>108</v>
      </c>
      <c r="C25">
        <v>29.08165047453787</v>
      </c>
      <c r="D25">
        <v>38.66976537137006</v>
      </c>
      <c r="E25">
        <v>2.069</v>
      </c>
      <c r="F25">
        <v>2515873.4256723104</v>
      </c>
      <c r="G25">
        <v>6861350.845322518</v>
      </c>
      <c r="H25">
        <v>185.57899999999998</v>
      </c>
      <c r="I25">
        <v>1</v>
      </c>
      <c r="K25">
        <v>121</v>
      </c>
      <c r="M25">
        <v>12.4</v>
      </c>
      <c r="N25">
        <v>1</v>
      </c>
      <c r="O25">
        <v>11</v>
      </c>
      <c r="P25">
        <v>140</v>
      </c>
      <c r="R25">
        <v>14.5</v>
      </c>
      <c r="S25">
        <v>7.4</v>
      </c>
      <c r="V25">
        <v>1</v>
      </c>
      <c r="W25">
        <v>11</v>
      </c>
      <c r="X25">
        <v>158</v>
      </c>
      <c r="Z25">
        <v>16.7</v>
      </c>
      <c r="AA25">
        <v>9</v>
      </c>
      <c r="AB25">
        <v>7.97</v>
      </c>
      <c r="AC25">
        <f t="shared" si="3"/>
        <v>2.1999999999999993</v>
      </c>
      <c r="AD25">
        <f t="shared" si="4"/>
        <v>1.5999999999999996</v>
      </c>
      <c r="AE25">
        <f t="shared" si="5"/>
        <v>18</v>
      </c>
      <c r="AF25">
        <f t="shared" si="0"/>
        <v>22.316</v>
      </c>
      <c r="AG25">
        <f t="shared" si="1"/>
        <v>51.473834370760294</v>
      </c>
      <c r="AH25">
        <f t="shared" si="2"/>
        <v>5.211126210293866</v>
      </c>
    </row>
    <row r="26" spans="1:34" ht="14.25">
      <c r="A26">
        <v>3</v>
      </c>
      <c r="B26">
        <v>53</v>
      </c>
      <c r="C26">
        <v>28.837973068951214</v>
      </c>
      <c r="D26">
        <v>25.62815559642255</v>
      </c>
      <c r="E26">
        <v>1.726</v>
      </c>
      <c r="F26">
        <v>2515867.267708649</v>
      </c>
      <c r="G26">
        <v>6861339.346520504</v>
      </c>
      <c r="H26">
        <v>185.236</v>
      </c>
      <c r="I26">
        <v>1</v>
      </c>
      <c r="K26">
        <v>145</v>
      </c>
      <c r="M26">
        <v>13.75</v>
      </c>
      <c r="N26">
        <v>1</v>
      </c>
      <c r="O26">
        <v>11</v>
      </c>
      <c r="P26">
        <v>166</v>
      </c>
      <c r="R26">
        <v>15.7</v>
      </c>
      <c r="S26">
        <v>8.8</v>
      </c>
      <c r="V26">
        <v>1</v>
      </c>
      <c r="W26">
        <v>11</v>
      </c>
      <c r="X26">
        <v>188</v>
      </c>
      <c r="Z26">
        <v>16.6</v>
      </c>
      <c r="AA26">
        <v>9.7</v>
      </c>
      <c r="AB26">
        <v>5.47</v>
      </c>
      <c r="AC26">
        <f t="shared" si="3"/>
        <v>0.9000000000000021</v>
      </c>
      <c r="AD26">
        <f t="shared" si="4"/>
        <v>0.8999999999999986</v>
      </c>
      <c r="AE26">
        <f t="shared" si="5"/>
        <v>22</v>
      </c>
      <c r="AF26">
        <f t="shared" si="0"/>
        <v>15.315999999999999</v>
      </c>
      <c r="AG26">
        <f t="shared" si="1"/>
        <v>43.38724921671408</v>
      </c>
      <c r="AH26">
        <f t="shared" si="2"/>
        <v>4.613953262636804</v>
      </c>
    </row>
    <row r="27" spans="1:34" ht="14.25">
      <c r="A27">
        <v>3</v>
      </c>
      <c r="B27">
        <v>30</v>
      </c>
      <c r="C27">
        <v>29.27646650691938</v>
      </c>
      <c r="D27">
        <v>13.314173157550108</v>
      </c>
      <c r="E27">
        <v>0.65</v>
      </c>
      <c r="F27">
        <v>2515862.0484891343</v>
      </c>
      <c r="G27">
        <v>6861328.184702208</v>
      </c>
      <c r="H27">
        <v>184.16</v>
      </c>
      <c r="I27">
        <v>1</v>
      </c>
      <c r="K27">
        <v>142</v>
      </c>
      <c r="M27">
        <v>13</v>
      </c>
      <c r="N27">
        <v>1</v>
      </c>
      <c r="O27">
        <v>11</v>
      </c>
      <c r="P27">
        <v>161</v>
      </c>
      <c r="R27">
        <v>14.3</v>
      </c>
      <c r="S27">
        <v>8.4</v>
      </c>
      <c r="V27">
        <v>1</v>
      </c>
      <c r="W27">
        <v>11</v>
      </c>
      <c r="X27">
        <v>180</v>
      </c>
      <c r="Z27">
        <v>16.6</v>
      </c>
      <c r="AA27">
        <v>9</v>
      </c>
      <c r="AB27">
        <v>5.27</v>
      </c>
      <c r="AC27">
        <f t="shared" si="3"/>
        <v>2.3000000000000007</v>
      </c>
      <c r="AD27">
        <f t="shared" si="4"/>
        <v>0.5999999999999996</v>
      </c>
      <c r="AE27">
        <f t="shared" si="5"/>
        <v>19</v>
      </c>
      <c r="AF27">
        <f t="shared" si="0"/>
        <v>14.755999999999998</v>
      </c>
      <c r="AG27">
        <f t="shared" si="1"/>
        <v>40.01148475999977</v>
      </c>
      <c r="AH27">
        <f t="shared" si="2"/>
        <v>5.082035477686913</v>
      </c>
    </row>
    <row r="28" spans="1:34" ht="14.25">
      <c r="A28">
        <v>3</v>
      </c>
      <c r="B28">
        <v>106</v>
      </c>
      <c r="C28">
        <v>27.790652258748406</v>
      </c>
      <c r="D28">
        <v>33.63411363531559</v>
      </c>
      <c r="E28">
        <v>1.804</v>
      </c>
      <c r="F28">
        <v>2515869.982443665</v>
      </c>
      <c r="G28">
        <v>6861346.950628525</v>
      </c>
      <c r="H28">
        <v>185.314</v>
      </c>
      <c r="I28">
        <v>1</v>
      </c>
      <c r="K28">
        <v>127</v>
      </c>
      <c r="M28">
        <v>10.3</v>
      </c>
      <c r="N28">
        <v>1</v>
      </c>
      <c r="O28">
        <v>11</v>
      </c>
      <c r="P28">
        <v>138</v>
      </c>
      <c r="R28">
        <v>14.6</v>
      </c>
      <c r="S28">
        <v>9.9</v>
      </c>
      <c r="V28">
        <v>1</v>
      </c>
      <c r="W28">
        <v>11</v>
      </c>
      <c r="X28">
        <v>149</v>
      </c>
      <c r="Z28">
        <v>16.6</v>
      </c>
      <c r="AA28">
        <v>11</v>
      </c>
      <c r="AB28">
        <v>3.87</v>
      </c>
      <c r="AC28">
        <f t="shared" si="3"/>
        <v>2.0000000000000018</v>
      </c>
      <c r="AD28">
        <f t="shared" si="4"/>
        <v>1.0999999999999996</v>
      </c>
      <c r="AE28">
        <f t="shared" si="5"/>
        <v>11</v>
      </c>
      <c r="AF28">
        <f t="shared" si="0"/>
        <v>10.836</v>
      </c>
      <c r="AG28">
        <f t="shared" si="1"/>
        <v>24.43930615308721</v>
      </c>
      <c r="AH28">
        <f t="shared" si="2"/>
        <v>3.744657720400884</v>
      </c>
    </row>
    <row r="29" spans="1:34" ht="14.25">
      <c r="A29">
        <v>3</v>
      </c>
      <c r="B29">
        <v>94</v>
      </c>
      <c r="C29">
        <v>21.380727317490052</v>
      </c>
      <c r="D29">
        <v>31.760856779613718</v>
      </c>
      <c r="E29">
        <v>1.812</v>
      </c>
      <c r="F29">
        <v>2515863.4228937854</v>
      </c>
      <c r="G29">
        <v>6861348.203039948</v>
      </c>
      <c r="H29">
        <v>185.322</v>
      </c>
      <c r="I29">
        <v>1</v>
      </c>
      <c r="K29">
        <v>146</v>
      </c>
      <c r="M29">
        <v>13.2</v>
      </c>
      <c r="N29">
        <v>1</v>
      </c>
      <c r="O29">
        <v>11</v>
      </c>
      <c r="P29">
        <v>151</v>
      </c>
      <c r="Q29" t="s">
        <v>47</v>
      </c>
      <c r="R29">
        <v>15.1</v>
      </c>
      <c r="S29">
        <v>8</v>
      </c>
      <c r="V29">
        <v>1</v>
      </c>
      <c r="W29">
        <v>11</v>
      </c>
      <c r="X29">
        <v>163</v>
      </c>
      <c r="Y29" t="s">
        <v>48</v>
      </c>
      <c r="Z29">
        <v>16.5</v>
      </c>
      <c r="AA29">
        <v>10.8</v>
      </c>
      <c r="AB29">
        <v>5.45</v>
      </c>
      <c r="AC29">
        <f t="shared" si="3"/>
        <v>1.4000000000000004</v>
      </c>
      <c r="AD29">
        <f t="shared" si="4"/>
        <v>2.8000000000000007</v>
      </c>
      <c r="AE29">
        <f t="shared" si="5"/>
        <v>12</v>
      </c>
      <c r="AF29">
        <f t="shared" si="0"/>
        <v>15.26</v>
      </c>
      <c r="AG29">
        <f t="shared" si="1"/>
        <v>37.242735819883166</v>
      </c>
      <c r="AH29">
        <f t="shared" si="2"/>
        <v>3.7657429202358705</v>
      </c>
    </row>
    <row r="30" spans="1:34" ht="14.25">
      <c r="A30">
        <v>3</v>
      </c>
      <c r="B30">
        <v>18</v>
      </c>
      <c r="C30">
        <v>22.45239386308234</v>
      </c>
      <c r="D30">
        <v>15.126899709359561</v>
      </c>
      <c r="E30">
        <v>1.348</v>
      </c>
      <c r="F30">
        <v>2515856.799390636</v>
      </c>
      <c r="G30">
        <v>6861332.907086135</v>
      </c>
      <c r="H30">
        <v>184.858</v>
      </c>
      <c r="I30">
        <v>1</v>
      </c>
      <c r="K30">
        <v>129</v>
      </c>
      <c r="L30">
        <v>4</v>
      </c>
      <c r="M30">
        <v>12.5</v>
      </c>
      <c r="N30">
        <v>1</v>
      </c>
      <c r="O30">
        <v>11</v>
      </c>
      <c r="P30">
        <v>147</v>
      </c>
      <c r="R30">
        <v>14.6</v>
      </c>
      <c r="S30">
        <v>8</v>
      </c>
      <c r="V30">
        <v>1</v>
      </c>
      <c r="W30">
        <v>11</v>
      </c>
      <c r="X30">
        <v>158</v>
      </c>
      <c r="Z30">
        <v>16.4</v>
      </c>
      <c r="AA30">
        <v>9.6</v>
      </c>
      <c r="AB30">
        <v>4.13</v>
      </c>
      <c r="AC30">
        <f t="shared" si="3"/>
        <v>1.799999999999999</v>
      </c>
      <c r="AD30">
        <f t="shared" si="4"/>
        <v>1.5999999999999996</v>
      </c>
      <c r="AE30">
        <f t="shared" si="5"/>
        <v>11</v>
      </c>
      <c r="AF30">
        <f t="shared" si="0"/>
        <v>11.563999999999998</v>
      </c>
      <c r="AG30">
        <f t="shared" si="1"/>
        <v>27.649925880461648</v>
      </c>
      <c r="AH30">
        <f t="shared" si="2"/>
        <v>4.43817612657429</v>
      </c>
    </row>
    <row r="31" spans="1:34" ht="14.25">
      <c r="A31">
        <v>4</v>
      </c>
      <c r="B31">
        <v>122</v>
      </c>
      <c r="C31">
        <v>34.930519576852554</v>
      </c>
      <c r="D31">
        <v>36.94539974193162</v>
      </c>
      <c r="E31">
        <v>1.174</v>
      </c>
      <c r="F31">
        <v>2515877.846884497</v>
      </c>
      <c r="G31">
        <v>6861346.645847621</v>
      </c>
      <c r="H31">
        <v>184.684</v>
      </c>
      <c r="I31">
        <v>1</v>
      </c>
      <c r="K31">
        <v>144</v>
      </c>
      <c r="M31">
        <v>12</v>
      </c>
      <c r="N31">
        <v>1</v>
      </c>
      <c r="O31">
        <v>11</v>
      </c>
      <c r="P31">
        <v>164</v>
      </c>
      <c r="R31">
        <v>15.8</v>
      </c>
      <c r="S31">
        <v>5.8</v>
      </c>
      <c r="V31">
        <v>1</v>
      </c>
      <c r="W31">
        <v>11</v>
      </c>
      <c r="X31">
        <v>180</v>
      </c>
      <c r="Z31">
        <v>16.3</v>
      </c>
      <c r="AA31">
        <v>7.9</v>
      </c>
      <c r="AB31">
        <v>5.95</v>
      </c>
      <c r="AC31">
        <f t="shared" si="3"/>
        <v>0.5</v>
      </c>
      <c r="AD31">
        <f t="shared" si="4"/>
        <v>2.1000000000000005</v>
      </c>
      <c r="AE31">
        <f t="shared" si="5"/>
        <v>16</v>
      </c>
      <c r="AF31">
        <f t="shared" si="0"/>
        <v>16.66</v>
      </c>
      <c r="AG31">
        <f t="shared" si="1"/>
        <v>44.92512366311859</v>
      </c>
      <c r="AH31">
        <f t="shared" si="2"/>
        <v>5.4157975199592325</v>
      </c>
    </row>
    <row r="32" spans="1:34" ht="14.25">
      <c r="A32">
        <v>3</v>
      </c>
      <c r="B32">
        <v>17</v>
      </c>
      <c r="C32">
        <v>22.52625185024029</v>
      </c>
      <c r="D32">
        <v>18.670902671792437</v>
      </c>
      <c r="E32">
        <v>1.332</v>
      </c>
      <c r="F32">
        <v>2515858.479592463</v>
      </c>
      <c r="G32">
        <v>6861336.028357322</v>
      </c>
      <c r="H32">
        <v>184.84199999999998</v>
      </c>
      <c r="I32">
        <v>1</v>
      </c>
      <c r="K32">
        <v>144</v>
      </c>
      <c r="M32">
        <v>12.25</v>
      </c>
      <c r="N32">
        <v>1</v>
      </c>
      <c r="O32">
        <v>11</v>
      </c>
      <c r="P32">
        <v>159</v>
      </c>
      <c r="R32">
        <v>14.4</v>
      </c>
      <c r="S32">
        <v>8</v>
      </c>
      <c r="V32">
        <v>1</v>
      </c>
      <c r="W32">
        <v>11</v>
      </c>
      <c r="X32">
        <v>176</v>
      </c>
      <c r="Z32">
        <v>16.3</v>
      </c>
      <c r="AA32">
        <v>9.3</v>
      </c>
      <c r="AB32">
        <v>5.05</v>
      </c>
      <c r="AC32">
        <f t="shared" si="3"/>
        <v>1.9000000000000004</v>
      </c>
      <c r="AD32">
        <f t="shared" si="4"/>
        <v>1.3000000000000007</v>
      </c>
      <c r="AE32">
        <f t="shared" si="5"/>
        <v>17</v>
      </c>
      <c r="AF32">
        <f t="shared" si="0"/>
        <v>14.139999999999999</v>
      </c>
      <c r="AG32">
        <f t="shared" si="1"/>
        <v>37.52114376084433</v>
      </c>
      <c r="AH32">
        <f t="shared" si="2"/>
        <v>4.513164599966027</v>
      </c>
    </row>
    <row r="33" spans="1:34" ht="14.25">
      <c r="A33">
        <v>4</v>
      </c>
      <c r="B33">
        <v>45</v>
      </c>
      <c r="C33">
        <v>35.57485978190114</v>
      </c>
      <c r="D33">
        <v>28.4554255546824</v>
      </c>
      <c r="E33">
        <v>1.298</v>
      </c>
      <c r="F33">
        <v>2515874.5529198945</v>
      </c>
      <c r="G33">
        <v>6861338.79443799</v>
      </c>
      <c r="H33">
        <v>184.808</v>
      </c>
      <c r="I33">
        <v>1</v>
      </c>
      <c r="K33">
        <v>101</v>
      </c>
      <c r="M33">
        <v>9.9</v>
      </c>
      <c r="N33">
        <v>1</v>
      </c>
      <c r="O33">
        <v>11</v>
      </c>
      <c r="P33">
        <v>113</v>
      </c>
      <c r="R33">
        <v>12.2</v>
      </c>
      <c r="S33">
        <v>6.1</v>
      </c>
      <c r="V33">
        <v>1</v>
      </c>
      <c r="W33">
        <v>11</v>
      </c>
      <c r="X33">
        <v>131</v>
      </c>
      <c r="Z33">
        <v>16.2</v>
      </c>
      <c r="AA33">
        <v>7.1</v>
      </c>
      <c r="AB33">
        <v>5.56</v>
      </c>
      <c r="AC33">
        <f t="shared" si="3"/>
        <v>4</v>
      </c>
      <c r="AD33">
        <f t="shared" si="4"/>
        <v>1</v>
      </c>
      <c r="AE33">
        <f t="shared" si="5"/>
        <v>18</v>
      </c>
      <c r="AF33">
        <f t="shared" si="0"/>
        <v>15.567999999999998</v>
      </c>
      <c r="AG33">
        <f t="shared" si="1"/>
        <v>30.13143435470338</v>
      </c>
      <c r="AH33">
        <f t="shared" si="2"/>
        <v>5.795345676915235</v>
      </c>
    </row>
    <row r="34" spans="1:34" ht="14.25">
      <c r="A34">
        <v>4</v>
      </c>
      <c r="B34">
        <v>46</v>
      </c>
      <c r="C34">
        <v>34.534967334177594</v>
      </c>
      <c r="D34">
        <v>25.771383882657258</v>
      </c>
      <c r="E34">
        <v>1.238</v>
      </c>
      <c r="F34">
        <v>2515872.404492808</v>
      </c>
      <c r="G34">
        <v>6861336.878787434</v>
      </c>
      <c r="H34">
        <v>184.748</v>
      </c>
      <c r="I34">
        <v>1</v>
      </c>
      <c r="K34">
        <v>173</v>
      </c>
      <c r="M34">
        <v>12.8</v>
      </c>
      <c r="N34">
        <v>1</v>
      </c>
      <c r="O34">
        <v>11</v>
      </c>
      <c r="P34">
        <v>198</v>
      </c>
      <c r="R34">
        <v>14.7</v>
      </c>
      <c r="S34">
        <v>7.2</v>
      </c>
      <c r="V34">
        <v>1</v>
      </c>
      <c r="W34">
        <v>11</v>
      </c>
      <c r="X34">
        <v>213</v>
      </c>
      <c r="Z34">
        <v>16.2</v>
      </c>
      <c r="AA34">
        <v>7</v>
      </c>
      <c r="AB34">
        <v>5.21</v>
      </c>
      <c r="AC34">
        <f t="shared" si="3"/>
        <v>1.5</v>
      </c>
      <c r="AD34">
        <f t="shared" si="4"/>
        <v>-0.20000000000000018</v>
      </c>
      <c r="AE34">
        <f t="shared" si="5"/>
        <v>15</v>
      </c>
      <c r="AF34">
        <f aca="true" t="shared" si="6" ref="AF34:AF59">7/5*AB34*2</f>
        <v>14.588</v>
      </c>
      <c r="AG34">
        <f aca="true" t="shared" si="7" ref="AG34:AG59">((X34/10)^2-(X34/10-AF34/10)^2)*PI()/4</f>
        <v>47.13707079564802</v>
      </c>
      <c r="AH34">
        <f aca="true" t="shared" si="8" ref="AH34:AH59">(Z34-AA34)*(Z34/20.3)^2</f>
        <v>5.859030794243973</v>
      </c>
    </row>
    <row r="35" spans="1:34" ht="14.25">
      <c r="A35">
        <v>3</v>
      </c>
      <c r="B35">
        <v>107</v>
      </c>
      <c r="C35">
        <v>26.56458758461104</v>
      </c>
      <c r="D35">
        <v>35.248064506572966</v>
      </c>
      <c r="E35">
        <v>1.851</v>
      </c>
      <c r="F35">
        <v>2515869.626212293</v>
      </c>
      <c r="G35">
        <v>6861348.945915774</v>
      </c>
      <c r="H35">
        <v>185.361</v>
      </c>
      <c r="I35">
        <v>1</v>
      </c>
      <c r="K35">
        <v>122</v>
      </c>
      <c r="M35">
        <v>11.7</v>
      </c>
      <c r="N35">
        <v>1</v>
      </c>
      <c r="O35">
        <v>11</v>
      </c>
      <c r="P35">
        <v>131</v>
      </c>
      <c r="R35">
        <v>13.9</v>
      </c>
      <c r="S35">
        <v>10.6</v>
      </c>
      <c r="V35">
        <v>1</v>
      </c>
      <c r="W35">
        <v>11</v>
      </c>
      <c r="X35">
        <v>143</v>
      </c>
      <c r="Z35">
        <v>16.2</v>
      </c>
      <c r="AA35">
        <v>11</v>
      </c>
      <c r="AB35">
        <v>3.92</v>
      </c>
      <c r="AC35">
        <f t="shared" si="3"/>
        <v>2.299999999999999</v>
      </c>
      <c r="AD35">
        <f t="shared" si="4"/>
        <v>0.40000000000000036</v>
      </c>
      <c r="AE35">
        <f t="shared" si="5"/>
        <v>12</v>
      </c>
      <c r="AF35">
        <f t="shared" si="6"/>
        <v>10.975999999999999</v>
      </c>
      <c r="AG35">
        <f t="shared" si="7"/>
        <v>23.70852709124652</v>
      </c>
      <c r="AH35">
        <f t="shared" si="8"/>
        <v>3.31162610109442</v>
      </c>
    </row>
    <row r="36" spans="1:34" ht="14.25">
      <c r="A36">
        <v>3</v>
      </c>
      <c r="B36">
        <v>56</v>
      </c>
      <c r="C36">
        <v>29.333868602603694</v>
      </c>
      <c r="D36">
        <v>28.235175469707663</v>
      </c>
      <c r="E36">
        <v>1.826</v>
      </c>
      <c r="F36">
        <v>2515868.896775829</v>
      </c>
      <c r="G36">
        <v>6861341.4414202925</v>
      </c>
      <c r="H36">
        <v>185.33599999999998</v>
      </c>
      <c r="I36">
        <v>1</v>
      </c>
      <c r="K36">
        <v>133</v>
      </c>
      <c r="L36">
        <v>10</v>
      </c>
      <c r="M36">
        <v>11.75</v>
      </c>
      <c r="N36">
        <v>1</v>
      </c>
      <c r="O36">
        <v>11</v>
      </c>
      <c r="P36">
        <v>153</v>
      </c>
      <c r="R36">
        <v>14.4</v>
      </c>
      <c r="S36">
        <v>7.6</v>
      </c>
      <c r="T36">
        <v>3.12</v>
      </c>
      <c r="U36">
        <v>2.68</v>
      </c>
      <c r="V36">
        <v>1</v>
      </c>
      <c r="W36">
        <v>11</v>
      </c>
      <c r="X36">
        <v>174</v>
      </c>
      <c r="Z36">
        <v>16.1</v>
      </c>
      <c r="AA36">
        <v>8.5</v>
      </c>
      <c r="AB36">
        <v>6.83</v>
      </c>
      <c r="AC36">
        <f t="shared" si="3"/>
        <v>1.700000000000001</v>
      </c>
      <c r="AD36">
        <f t="shared" si="4"/>
        <v>0.9000000000000004</v>
      </c>
      <c r="AE36">
        <f t="shared" si="5"/>
        <v>21</v>
      </c>
      <c r="AF36">
        <f t="shared" si="6"/>
        <v>19.124</v>
      </c>
      <c r="AG36">
        <f t="shared" si="7"/>
        <v>49.39702548516284</v>
      </c>
      <c r="AH36">
        <f t="shared" si="8"/>
        <v>4.780499405469681</v>
      </c>
    </row>
    <row r="37" spans="1:34" ht="14.25">
      <c r="A37">
        <v>3</v>
      </c>
      <c r="B37">
        <v>50</v>
      </c>
      <c r="C37">
        <v>28.431133715227638</v>
      </c>
      <c r="D37">
        <v>21.619139290611134</v>
      </c>
      <c r="E37">
        <v>1.726</v>
      </c>
      <c r="F37">
        <v>2515865.0792480856</v>
      </c>
      <c r="G37">
        <v>6861335.96297645</v>
      </c>
      <c r="H37">
        <v>185.236</v>
      </c>
      <c r="I37">
        <v>1</v>
      </c>
      <c r="K37">
        <v>153</v>
      </c>
      <c r="M37">
        <v>11.9</v>
      </c>
      <c r="N37">
        <v>1</v>
      </c>
      <c r="O37">
        <v>11</v>
      </c>
      <c r="P37">
        <v>175</v>
      </c>
      <c r="Q37" t="s">
        <v>44</v>
      </c>
      <c r="R37">
        <v>14.1</v>
      </c>
      <c r="S37">
        <v>7.1</v>
      </c>
      <c r="V37">
        <v>1</v>
      </c>
      <c r="W37">
        <v>11</v>
      </c>
      <c r="X37">
        <v>200</v>
      </c>
      <c r="Z37">
        <v>16</v>
      </c>
      <c r="AA37">
        <v>10.3</v>
      </c>
      <c r="AB37">
        <v>6.13</v>
      </c>
      <c r="AC37">
        <f t="shared" si="3"/>
        <v>1.9000000000000004</v>
      </c>
      <c r="AD37">
        <f t="shared" si="4"/>
        <v>3.200000000000001</v>
      </c>
      <c r="AE37">
        <f t="shared" si="5"/>
        <v>25</v>
      </c>
      <c r="AF37">
        <f t="shared" si="6"/>
        <v>17.163999999999998</v>
      </c>
      <c r="AG37">
        <f t="shared" si="7"/>
        <v>51.608490571715535</v>
      </c>
      <c r="AH37">
        <f t="shared" si="8"/>
        <v>3.5409740590647663</v>
      </c>
    </row>
    <row r="38" spans="1:34" ht="14.25">
      <c r="A38">
        <v>4</v>
      </c>
      <c r="B38">
        <v>264</v>
      </c>
      <c r="C38">
        <v>34.9890049006821</v>
      </c>
      <c r="D38">
        <v>49.789402095828024</v>
      </c>
      <c r="E38">
        <v>1.814</v>
      </c>
      <c r="F38">
        <v>2515883.7499687425</v>
      </c>
      <c r="G38">
        <v>6861358.053100287</v>
      </c>
      <c r="H38">
        <v>185.32399999999998</v>
      </c>
      <c r="I38">
        <v>1</v>
      </c>
      <c r="K38">
        <v>122</v>
      </c>
      <c r="M38">
        <v>12</v>
      </c>
      <c r="N38">
        <v>1</v>
      </c>
      <c r="O38">
        <v>11</v>
      </c>
      <c r="P38">
        <v>136</v>
      </c>
      <c r="R38">
        <v>13.7</v>
      </c>
      <c r="S38">
        <v>8.1</v>
      </c>
      <c r="V38">
        <v>1</v>
      </c>
      <c r="W38">
        <v>11</v>
      </c>
      <c r="X38">
        <v>152</v>
      </c>
      <c r="Z38">
        <v>16</v>
      </c>
      <c r="AA38">
        <v>7.9</v>
      </c>
      <c r="AB38">
        <v>6.08</v>
      </c>
      <c r="AC38">
        <f t="shared" si="3"/>
        <v>2.3000000000000007</v>
      </c>
      <c r="AD38">
        <f t="shared" si="4"/>
        <v>-0.1999999999999993</v>
      </c>
      <c r="AE38">
        <f t="shared" si="5"/>
        <v>16</v>
      </c>
      <c r="AF38">
        <f t="shared" si="6"/>
        <v>17.023999999999997</v>
      </c>
      <c r="AG38">
        <f t="shared" si="7"/>
        <v>38.37046566925623</v>
      </c>
      <c r="AH38">
        <f t="shared" si="8"/>
        <v>5.031910504986774</v>
      </c>
    </row>
    <row r="39" spans="1:34" ht="14.25">
      <c r="A39">
        <v>4</v>
      </c>
      <c r="B39">
        <v>261</v>
      </c>
      <c r="C39">
        <v>32.16505118533197</v>
      </c>
      <c r="D39">
        <v>48.63428893532807</v>
      </c>
      <c r="E39">
        <v>2.369</v>
      </c>
      <c r="F39">
        <v>2515880.7098430675</v>
      </c>
      <c r="G39">
        <v>6861358.311241495</v>
      </c>
      <c r="H39">
        <v>185.879</v>
      </c>
      <c r="I39">
        <v>1</v>
      </c>
      <c r="K39">
        <v>189</v>
      </c>
      <c r="L39">
        <v>11</v>
      </c>
      <c r="M39">
        <v>12.25</v>
      </c>
      <c r="N39">
        <v>1</v>
      </c>
      <c r="O39">
        <v>11</v>
      </c>
      <c r="P39">
        <v>205</v>
      </c>
      <c r="R39">
        <v>14.2</v>
      </c>
      <c r="S39">
        <v>8.4</v>
      </c>
      <c r="V39">
        <v>1</v>
      </c>
      <c r="W39">
        <v>11</v>
      </c>
      <c r="X39">
        <v>216</v>
      </c>
      <c r="Z39">
        <v>15.9</v>
      </c>
      <c r="AA39">
        <v>9.5</v>
      </c>
      <c r="AB39">
        <v>4.89</v>
      </c>
      <c r="AC39">
        <f t="shared" si="3"/>
        <v>1.700000000000001</v>
      </c>
      <c r="AD39">
        <f t="shared" si="4"/>
        <v>1.0999999999999996</v>
      </c>
      <c r="AE39">
        <f t="shared" si="5"/>
        <v>11</v>
      </c>
      <c r="AF39">
        <f t="shared" si="6"/>
        <v>13.691999999999998</v>
      </c>
      <c r="AG39">
        <f t="shared" si="7"/>
        <v>44.98346881922622</v>
      </c>
      <c r="AH39">
        <f t="shared" si="8"/>
        <v>3.9262879468077365</v>
      </c>
    </row>
    <row r="40" spans="1:34" ht="14.25">
      <c r="A40">
        <v>4</v>
      </c>
      <c r="B40">
        <v>259</v>
      </c>
      <c r="C40">
        <v>30.552116302533232</v>
      </c>
      <c r="D40">
        <v>47.00922430158238</v>
      </c>
      <c r="E40">
        <v>2.482</v>
      </c>
      <c r="F40">
        <v>2515878.533697864</v>
      </c>
      <c r="G40">
        <v>6861357.599352421</v>
      </c>
      <c r="H40">
        <v>185.992</v>
      </c>
      <c r="I40">
        <v>1</v>
      </c>
      <c r="K40">
        <v>134</v>
      </c>
      <c r="M40">
        <v>12.4</v>
      </c>
      <c r="N40">
        <v>1</v>
      </c>
      <c r="O40">
        <v>11</v>
      </c>
      <c r="P40">
        <v>147</v>
      </c>
      <c r="R40">
        <v>14.3</v>
      </c>
      <c r="S40">
        <v>7.5</v>
      </c>
      <c r="V40">
        <v>1</v>
      </c>
      <c r="W40">
        <v>11</v>
      </c>
      <c r="X40">
        <v>160</v>
      </c>
      <c r="Z40">
        <v>15.9</v>
      </c>
      <c r="AA40">
        <v>8.8</v>
      </c>
      <c r="AB40">
        <v>3.08</v>
      </c>
      <c r="AC40">
        <f t="shared" si="3"/>
        <v>1.5999999999999996</v>
      </c>
      <c r="AD40">
        <f t="shared" si="4"/>
        <v>1.3000000000000007</v>
      </c>
      <c r="AE40">
        <f t="shared" si="5"/>
        <v>13</v>
      </c>
      <c r="AF40">
        <f t="shared" si="6"/>
        <v>8.623999999999999</v>
      </c>
      <c r="AG40">
        <f t="shared" si="7"/>
        <v>21.090348906486003</v>
      </c>
      <c r="AH40">
        <f t="shared" si="8"/>
        <v>4.355725690989832</v>
      </c>
    </row>
    <row r="41" spans="1:34" ht="14.25">
      <c r="A41">
        <v>4</v>
      </c>
      <c r="B41">
        <v>44</v>
      </c>
      <c r="C41">
        <v>38.65591511793003</v>
      </c>
      <c r="D41">
        <v>27.074549015549415</v>
      </c>
      <c r="E41">
        <v>1.162</v>
      </c>
      <c r="F41">
        <v>2515876.6666635317</v>
      </c>
      <c r="G41">
        <v>6861336.161604946</v>
      </c>
      <c r="H41">
        <v>184.672</v>
      </c>
      <c r="I41">
        <v>1</v>
      </c>
      <c r="K41">
        <v>158</v>
      </c>
      <c r="M41">
        <v>12.5</v>
      </c>
      <c r="N41">
        <v>1</v>
      </c>
      <c r="O41">
        <v>11</v>
      </c>
      <c r="P41">
        <v>176</v>
      </c>
      <c r="R41">
        <v>14.108333333333334</v>
      </c>
      <c r="S41">
        <v>5.456666666666666</v>
      </c>
      <c r="V41">
        <v>1</v>
      </c>
      <c r="W41">
        <v>11</v>
      </c>
      <c r="X41">
        <v>198</v>
      </c>
      <c r="Z41">
        <v>15.8</v>
      </c>
      <c r="AA41">
        <v>8.8</v>
      </c>
      <c r="AB41">
        <v>7.72</v>
      </c>
      <c r="AC41">
        <f t="shared" si="3"/>
        <v>1.6916666666666664</v>
      </c>
      <c r="AD41">
        <f t="shared" si="4"/>
        <v>3.3433333333333346</v>
      </c>
      <c r="AE41">
        <f t="shared" si="5"/>
        <v>22</v>
      </c>
      <c r="AF41">
        <f t="shared" si="6"/>
        <v>21.616</v>
      </c>
      <c r="AG41">
        <f t="shared" si="7"/>
        <v>63.55979577812518</v>
      </c>
      <c r="AH41">
        <f t="shared" si="8"/>
        <v>4.240529981314762</v>
      </c>
    </row>
    <row r="42" spans="1:34" ht="14.25">
      <c r="A42">
        <v>5</v>
      </c>
      <c r="B42">
        <v>300</v>
      </c>
      <c r="C42">
        <v>40.006780076473625</v>
      </c>
      <c r="D42">
        <v>30.444603149206475</v>
      </c>
      <c r="E42">
        <v>1.05</v>
      </c>
      <c r="F42">
        <v>2515879.404431813</v>
      </c>
      <c r="G42">
        <v>6861338.546290636</v>
      </c>
      <c r="H42">
        <v>184.56</v>
      </c>
      <c r="I42">
        <v>1</v>
      </c>
      <c r="K42">
        <v>178</v>
      </c>
      <c r="M42">
        <v>12.75</v>
      </c>
      <c r="N42">
        <v>1</v>
      </c>
      <c r="O42">
        <v>11</v>
      </c>
      <c r="P42">
        <v>196</v>
      </c>
      <c r="R42">
        <v>14.6</v>
      </c>
      <c r="S42">
        <v>7.8</v>
      </c>
      <c r="V42">
        <v>1</v>
      </c>
      <c r="W42">
        <v>11</v>
      </c>
      <c r="X42">
        <v>213</v>
      </c>
      <c r="Z42">
        <v>15.8</v>
      </c>
      <c r="AA42">
        <v>8.4</v>
      </c>
      <c r="AB42">
        <v>4.88</v>
      </c>
      <c r="AC42">
        <f t="shared" si="3"/>
        <v>1.200000000000001</v>
      </c>
      <c r="AD42">
        <f t="shared" si="4"/>
        <v>0.6000000000000005</v>
      </c>
      <c r="AE42">
        <f t="shared" si="5"/>
        <v>17</v>
      </c>
      <c r="AF42">
        <f t="shared" si="6"/>
        <v>13.664</v>
      </c>
      <c r="AG42">
        <f t="shared" si="7"/>
        <v>44.2505821257061</v>
      </c>
      <c r="AH42">
        <f t="shared" si="8"/>
        <v>4.482845980247034</v>
      </c>
    </row>
    <row r="43" spans="1:34" ht="14.25">
      <c r="A43">
        <v>3</v>
      </c>
      <c r="B43">
        <v>247</v>
      </c>
      <c r="C43">
        <v>27.28620778799474</v>
      </c>
      <c r="D43">
        <v>44.726093430461546</v>
      </c>
      <c r="E43">
        <v>2.469</v>
      </c>
      <c r="F43">
        <v>2515874.586275645</v>
      </c>
      <c r="G43">
        <v>6861357.054648076</v>
      </c>
      <c r="H43">
        <v>185.97899999999998</v>
      </c>
      <c r="I43">
        <v>1</v>
      </c>
      <c r="K43">
        <v>119</v>
      </c>
      <c r="M43">
        <v>11.8</v>
      </c>
      <c r="N43">
        <v>1</v>
      </c>
      <c r="O43">
        <v>11</v>
      </c>
      <c r="P43">
        <v>128</v>
      </c>
      <c r="R43">
        <v>13.7</v>
      </c>
      <c r="S43">
        <v>9</v>
      </c>
      <c r="V43">
        <v>1</v>
      </c>
      <c r="W43">
        <v>11</v>
      </c>
      <c r="X43">
        <v>136</v>
      </c>
      <c r="Z43">
        <v>15.8</v>
      </c>
      <c r="AA43">
        <v>10.3</v>
      </c>
      <c r="AB43">
        <v>3.1</v>
      </c>
      <c r="AC43">
        <f t="shared" si="3"/>
        <v>2.1000000000000014</v>
      </c>
      <c r="AD43">
        <f t="shared" si="4"/>
        <v>1.3000000000000007</v>
      </c>
      <c r="AE43">
        <f t="shared" si="5"/>
        <v>8</v>
      </c>
      <c r="AF43">
        <f t="shared" si="6"/>
        <v>8.68</v>
      </c>
      <c r="AG43">
        <f t="shared" si="7"/>
        <v>17.95119865268884</v>
      </c>
      <c r="AH43">
        <f t="shared" si="8"/>
        <v>3.3318449853187415</v>
      </c>
    </row>
    <row r="44" spans="1:34" ht="14.25">
      <c r="A44">
        <v>4</v>
      </c>
      <c r="B44">
        <v>55</v>
      </c>
      <c r="C44">
        <v>32.928852931828594</v>
      </c>
      <c r="D44">
        <v>28.626319525814054</v>
      </c>
      <c r="E44">
        <v>1.407</v>
      </c>
      <c r="F44">
        <v>2515872.275260594</v>
      </c>
      <c r="G44">
        <v>6861340.151944937</v>
      </c>
      <c r="H44">
        <v>184.917</v>
      </c>
      <c r="I44">
        <v>1</v>
      </c>
      <c r="K44">
        <v>149</v>
      </c>
      <c r="M44">
        <v>12.6</v>
      </c>
      <c r="N44">
        <v>1</v>
      </c>
      <c r="O44">
        <v>11</v>
      </c>
      <c r="P44">
        <v>162</v>
      </c>
      <c r="R44">
        <v>14.35</v>
      </c>
      <c r="S44">
        <v>7.6</v>
      </c>
      <c r="V44">
        <v>1</v>
      </c>
      <c r="W44">
        <v>11</v>
      </c>
      <c r="X44">
        <v>177</v>
      </c>
      <c r="Z44">
        <v>15.7</v>
      </c>
      <c r="AA44">
        <v>8.4</v>
      </c>
      <c r="AB44">
        <v>4.6</v>
      </c>
      <c r="AC44">
        <f t="shared" si="3"/>
        <v>1.3499999999999996</v>
      </c>
      <c r="AD44">
        <f t="shared" si="4"/>
        <v>0.8000000000000007</v>
      </c>
      <c r="AE44">
        <f t="shared" si="5"/>
        <v>15</v>
      </c>
      <c r="AF44">
        <f t="shared" si="6"/>
        <v>12.879999999999999</v>
      </c>
      <c r="AG44">
        <f t="shared" si="7"/>
        <v>34.50745476896013</v>
      </c>
      <c r="AH44">
        <f t="shared" si="8"/>
        <v>4.366466063238612</v>
      </c>
    </row>
    <row r="45" spans="1:34" ht="14.25">
      <c r="A45">
        <v>3</v>
      </c>
      <c r="B45">
        <v>248</v>
      </c>
      <c r="C45">
        <v>27.581300793307697</v>
      </c>
      <c r="D45">
        <v>42.405105253366415</v>
      </c>
      <c r="E45">
        <v>2.236</v>
      </c>
      <c r="F45">
        <v>2515873.791656873</v>
      </c>
      <c r="G45">
        <v>6861354.8540465655</v>
      </c>
      <c r="H45">
        <v>185.74599999999998</v>
      </c>
      <c r="I45">
        <v>1</v>
      </c>
      <c r="K45">
        <v>150</v>
      </c>
      <c r="L45">
        <v>11</v>
      </c>
      <c r="M45">
        <v>11.8</v>
      </c>
      <c r="N45">
        <v>1</v>
      </c>
      <c r="O45">
        <v>11</v>
      </c>
      <c r="P45">
        <v>166</v>
      </c>
      <c r="R45">
        <v>13.5</v>
      </c>
      <c r="S45">
        <v>6.9</v>
      </c>
      <c r="V45">
        <v>1</v>
      </c>
      <c r="W45">
        <v>11</v>
      </c>
      <c r="X45">
        <v>177</v>
      </c>
      <c r="Z45">
        <v>15.5</v>
      </c>
      <c r="AA45">
        <v>9.3</v>
      </c>
      <c r="AB45">
        <v>5.03</v>
      </c>
      <c r="AC45">
        <f t="shared" si="3"/>
        <v>2</v>
      </c>
      <c r="AD45">
        <f t="shared" si="4"/>
        <v>2.4000000000000004</v>
      </c>
      <c r="AE45">
        <f t="shared" si="5"/>
        <v>11</v>
      </c>
      <c r="AF45">
        <f t="shared" si="6"/>
        <v>14.084</v>
      </c>
      <c r="AG45">
        <f t="shared" si="7"/>
        <v>37.59997059308888</v>
      </c>
      <c r="AH45">
        <f t="shared" si="8"/>
        <v>3.614623019243368</v>
      </c>
    </row>
    <row r="46" spans="1:34" ht="14.25">
      <c r="A46">
        <v>4</v>
      </c>
      <c r="B46">
        <v>37</v>
      </c>
      <c r="C46">
        <v>35.36447820285906</v>
      </c>
      <c r="D46">
        <v>13.02241711202289</v>
      </c>
      <c r="E46">
        <v>0.345</v>
      </c>
      <c r="F46">
        <v>2515867.3352071196</v>
      </c>
      <c r="G46">
        <v>6861325.151614517</v>
      </c>
      <c r="H46">
        <v>183.855</v>
      </c>
      <c r="I46">
        <v>1</v>
      </c>
      <c r="K46">
        <v>167</v>
      </c>
      <c r="M46">
        <v>12.25</v>
      </c>
      <c r="N46">
        <v>1</v>
      </c>
      <c r="O46">
        <v>11</v>
      </c>
      <c r="P46">
        <v>181</v>
      </c>
      <c r="Q46" t="s">
        <v>41</v>
      </c>
      <c r="R46">
        <v>14</v>
      </c>
      <c r="S46">
        <v>8</v>
      </c>
      <c r="V46">
        <v>1</v>
      </c>
      <c r="W46">
        <v>11</v>
      </c>
      <c r="X46">
        <v>196</v>
      </c>
      <c r="Z46">
        <v>15.4</v>
      </c>
      <c r="AA46">
        <v>8.4</v>
      </c>
      <c r="AB46">
        <v>5.58</v>
      </c>
      <c r="AC46">
        <f t="shared" si="3"/>
        <v>1.4000000000000004</v>
      </c>
      <c r="AD46">
        <f t="shared" si="4"/>
        <v>0.40000000000000036</v>
      </c>
      <c r="AE46">
        <f t="shared" si="5"/>
        <v>15</v>
      </c>
      <c r="AF46">
        <f t="shared" si="6"/>
        <v>15.623999999999999</v>
      </c>
      <c r="AG46">
        <f t="shared" si="7"/>
        <v>46.18532819150827</v>
      </c>
      <c r="AH46">
        <f t="shared" si="8"/>
        <v>4.028537455410225</v>
      </c>
    </row>
    <row r="47" spans="1:34" ht="14.25">
      <c r="A47">
        <v>4</v>
      </c>
      <c r="B47">
        <v>40</v>
      </c>
      <c r="C47">
        <v>34.34164563170213</v>
      </c>
      <c r="D47">
        <v>16.33077612842067</v>
      </c>
      <c r="E47">
        <v>0.737</v>
      </c>
      <c r="F47">
        <v>2515867.9317745697</v>
      </c>
      <c r="G47">
        <v>6861328.562704245</v>
      </c>
      <c r="H47">
        <v>184.24699999999999</v>
      </c>
      <c r="I47">
        <v>1</v>
      </c>
      <c r="K47">
        <v>167</v>
      </c>
      <c r="L47">
        <v>10</v>
      </c>
      <c r="M47">
        <v>12.5</v>
      </c>
      <c r="N47">
        <v>1</v>
      </c>
      <c r="O47">
        <v>11</v>
      </c>
      <c r="P47">
        <v>181</v>
      </c>
      <c r="R47">
        <v>14.4</v>
      </c>
      <c r="S47">
        <v>7.3</v>
      </c>
      <c r="V47">
        <v>1</v>
      </c>
      <c r="W47">
        <v>11</v>
      </c>
      <c r="X47">
        <v>198</v>
      </c>
      <c r="Z47">
        <v>15.4</v>
      </c>
      <c r="AA47">
        <v>8.3</v>
      </c>
      <c r="AB47">
        <v>5.53</v>
      </c>
      <c r="AC47">
        <f t="shared" si="3"/>
        <v>1</v>
      </c>
      <c r="AD47">
        <f t="shared" si="4"/>
        <v>1.0000000000000009</v>
      </c>
      <c r="AE47">
        <f t="shared" si="5"/>
        <v>17</v>
      </c>
      <c r="AF47">
        <f t="shared" si="6"/>
        <v>15.484</v>
      </c>
      <c r="AG47">
        <f t="shared" si="7"/>
        <v>46.27495091841132</v>
      </c>
      <c r="AH47">
        <f t="shared" si="8"/>
        <v>4.086087990487514</v>
      </c>
    </row>
    <row r="48" spans="1:34" ht="14.25">
      <c r="A48">
        <v>4</v>
      </c>
      <c r="B48">
        <v>43</v>
      </c>
      <c r="C48">
        <v>37.86806863181616</v>
      </c>
      <c r="D48">
        <v>23.243517442419535</v>
      </c>
      <c r="E48">
        <v>1.225</v>
      </c>
      <c r="F48">
        <v>2515874.220105579</v>
      </c>
      <c r="G48">
        <v>6861333.110071039</v>
      </c>
      <c r="H48">
        <v>184.735</v>
      </c>
      <c r="I48">
        <v>1</v>
      </c>
      <c r="K48">
        <v>185</v>
      </c>
      <c r="M48">
        <v>12.75</v>
      </c>
      <c r="N48">
        <v>1</v>
      </c>
      <c r="O48">
        <v>11</v>
      </c>
      <c r="P48">
        <v>202</v>
      </c>
      <c r="Q48" t="s">
        <v>41</v>
      </c>
      <c r="R48">
        <v>14.1</v>
      </c>
      <c r="S48">
        <v>6.65</v>
      </c>
      <c r="V48">
        <v>1</v>
      </c>
      <c r="W48">
        <v>11</v>
      </c>
      <c r="X48">
        <v>209</v>
      </c>
      <c r="Z48">
        <v>15.4</v>
      </c>
      <c r="AA48">
        <v>7.3</v>
      </c>
      <c r="AB48">
        <v>5.24</v>
      </c>
      <c r="AC48">
        <f t="shared" si="3"/>
        <v>1.3000000000000007</v>
      </c>
      <c r="AD48">
        <f t="shared" si="4"/>
        <v>0.6499999999999995</v>
      </c>
      <c r="AE48">
        <f t="shared" si="5"/>
        <v>7</v>
      </c>
      <c r="AF48">
        <f t="shared" si="6"/>
        <v>14.671999999999999</v>
      </c>
      <c r="AG48">
        <f t="shared" si="7"/>
        <v>46.47694489594944</v>
      </c>
      <c r="AH48">
        <f t="shared" si="8"/>
        <v>4.661593341260405</v>
      </c>
    </row>
    <row r="49" spans="1:34" ht="14.25">
      <c r="A49">
        <v>4</v>
      </c>
      <c r="B49">
        <v>257</v>
      </c>
      <c r="C49">
        <v>31.82922337209354</v>
      </c>
      <c r="D49">
        <v>44.337275474812095</v>
      </c>
      <c r="E49">
        <v>2.328</v>
      </c>
      <c r="F49">
        <v>2515878.4534022496</v>
      </c>
      <c r="G49">
        <v>6861354.638969741</v>
      </c>
      <c r="H49">
        <v>185.838</v>
      </c>
      <c r="I49">
        <v>1</v>
      </c>
      <c r="K49">
        <v>131</v>
      </c>
      <c r="M49">
        <v>10.7</v>
      </c>
      <c r="N49">
        <v>1</v>
      </c>
      <c r="O49">
        <v>11</v>
      </c>
      <c r="P49">
        <v>145</v>
      </c>
      <c r="R49">
        <v>13.05</v>
      </c>
      <c r="S49">
        <v>6.8</v>
      </c>
      <c r="V49">
        <v>1</v>
      </c>
      <c r="W49">
        <v>11</v>
      </c>
      <c r="X49">
        <v>159</v>
      </c>
      <c r="Z49">
        <v>15.4</v>
      </c>
      <c r="AA49">
        <v>8.4</v>
      </c>
      <c r="AB49">
        <v>4.83</v>
      </c>
      <c r="AC49">
        <f t="shared" si="3"/>
        <v>2.3499999999999996</v>
      </c>
      <c r="AD49">
        <f t="shared" si="4"/>
        <v>1.6000000000000005</v>
      </c>
      <c r="AE49">
        <f t="shared" si="5"/>
        <v>14</v>
      </c>
      <c r="AF49">
        <f t="shared" si="6"/>
        <v>13.524</v>
      </c>
      <c r="AG49">
        <f t="shared" si="7"/>
        <v>32.34060268569883</v>
      </c>
      <c r="AH49">
        <f t="shared" si="8"/>
        <v>4.028537455410225</v>
      </c>
    </row>
    <row r="50" spans="1:34" ht="14.25">
      <c r="A50">
        <v>4</v>
      </c>
      <c r="B50">
        <v>33</v>
      </c>
      <c r="C50">
        <v>30.666930972553853</v>
      </c>
      <c r="D50">
        <v>16.696528878021837</v>
      </c>
      <c r="E50">
        <v>0.966</v>
      </c>
      <c r="F50">
        <v>2515864.827113329</v>
      </c>
      <c r="G50">
        <v>6861330.562299574</v>
      </c>
      <c r="H50">
        <v>184.476</v>
      </c>
      <c r="I50">
        <v>1</v>
      </c>
      <c r="K50">
        <v>146</v>
      </c>
      <c r="M50">
        <v>12.3</v>
      </c>
      <c r="N50">
        <v>1</v>
      </c>
      <c r="O50">
        <v>11</v>
      </c>
      <c r="P50">
        <v>157</v>
      </c>
      <c r="R50">
        <v>13.8</v>
      </c>
      <c r="S50">
        <v>7.3</v>
      </c>
      <c r="V50">
        <v>1</v>
      </c>
      <c r="W50">
        <v>11</v>
      </c>
      <c r="X50">
        <v>168</v>
      </c>
      <c r="Z50">
        <v>15.3</v>
      </c>
      <c r="AA50">
        <v>9.5</v>
      </c>
      <c r="AB50">
        <v>3.04</v>
      </c>
      <c r="AC50">
        <f t="shared" si="3"/>
        <v>1.5</v>
      </c>
      <c r="AD50">
        <f t="shared" si="4"/>
        <v>2.2</v>
      </c>
      <c r="AE50">
        <f t="shared" si="5"/>
        <v>11</v>
      </c>
      <c r="AF50">
        <f t="shared" si="6"/>
        <v>8.511999999999999</v>
      </c>
      <c r="AG50">
        <f t="shared" si="7"/>
        <v>21.893585284297956</v>
      </c>
      <c r="AH50">
        <f t="shared" si="8"/>
        <v>3.294722026741731</v>
      </c>
    </row>
    <row r="51" spans="1:34" ht="14.25">
      <c r="A51">
        <v>4</v>
      </c>
      <c r="B51">
        <v>42</v>
      </c>
      <c r="C51">
        <v>31.999187568226443</v>
      </c>
      <c r="D51">
        <v>20.27528226618466</v>
      </c>
      <c r="E51">
        <v>1.46</v>
      </c>
      <c r="F51">
        <v>2515867.6433880897</v>
      </c>
      <c r="G51">
        <v>6861333.141248958</v>
      </c>
      <c r="H51">
        <v>184.97</v>
      </c>
      <c r="I51">
        <v>1</v>
      </c>
      <c r="K51">
        <v>119</v>
      </c>
      <c r="M51">
        <v>11</v>
      </c>
      <c r="N51">
        <v>1</v>
      </c>
      <c r="O51">
        <v>11</v>
      </c>
      <c r="P51">
        <v>133</v>
      </c>
      <c r="R51">
        <v>13.3</v>
      </c>
      <c r="S51">
        <v>7.65</v>
      </c>
      <c r="V51">
        <v>1</v>
      </c>
      <c r="W51">
        <v>11</v>
      </c>
      <c r="X51">
        <v>144</v>
      </c>
      <c r="Z51">
        <v>15</v>
      </c>
      <c r="AA51">
        <v>9.6</v>
      </c>
      <c r="AB51">
        <v>3.57</v>
      </c>
      <c r="AC51">
        <f t="shared" si="3"/>
        <v>1.6999999999999993</v>
      </c>
      <c r="AD51">
        <f t="shared" si="4"/>
        <v>1.9499999999999993</v>
      </c>
      <c r="AE51">
        <f t="shared" si="5"/>
        <v>11</v>
      </c>
      <c r="AF51">
        <f t="shared" si="6"/>
        <v>9.995999999999999</v>
      </c>
      <c r="AG51">
        <f t="shared" si="7"/>
        <v>21.825649348473718</v>
      </c>
      <c r="AH51">
        <f t="shared" si="8"/>
        <v>2.948385061515688</v>
      </c>
    </row>
    <row r="52" spans="1:34" ht="14.25">
      <c r="A52">
        <v>3</v>
      </c>
      <c r="B52">
        <v>61</v>
      </c>
      <c r="C52">
        <v>25.016112119524177</v>
      </c>
      <c r="D52">
        <v>22.158002446596928</v>
      </c>
      <c r="E52">
        <v>1.553</v>
      </c>
      <c r="F52">
        <v>2515862.2846284993</v>
      </c>
      <c r="G52">
        <v>6861337.998375027</v>
      </c>
      <c r="H52">
        <v>185.063</v>
      </c>
      <c r="I52">
        <v>1</v>
      </c>
      <c r="K52">
        <v>96</v>
      </c>
      <c r="M52">
        <v>10.7</v>
      </c>
      <c r="N52">
        <v>1</v>
      </c>
      <c r="O52">
        <v>11</v>
      </c>
      <c r="P52">
        <v>115</v>
      </c>
      <c r="R52">
        <v>12.5</v>
      </c>
      <c r="S52">
        <v>8</v>
      </c>
      <c r="V52">
        <v>1</v>
      </c>
      <c r="W52">
        <v>11</v>
      </c>
      <c r="X52">
        <v>135</v>
      </c>
      <c r="Z52">
        <v>14.9</v>
      </c>
      <c r="AA52">
        <v>9.8</v>
      </c>
      <c r="AB52">
        <v>6.72</v>
      </c>
      <c r="AC52">
        <f t="shared" si="3"/>
        <v>2.4000000000000004</v>
      </c>
      <c r="AD52">
        <f t="shared" si="4"/>
        <v>1.8000000000000007</v>
      </c>
      <c r="AE52">
        <f t="shared" si="5"/>
        <v>20</v>
      </c>
      <c r="AF52">
        <f t="shared" si="6"/>
        <v>18.816</v>
      </c>
      <c r="AG52">
        <f t="shared" si="7"/>
        <v>37.120101740031025</v>
      </c>
      <c r="AH52">
        <f t="shared" si="8"/>
        <v>2.7475818389186824</v>
      </c>
    </row>
    <row r="53" spans="1:34" ht="14.25">
      <c r="A53">
        <v>4</v>
      </c>
      <c r="B53">
        <v>41</v>
      </c>
      <c r="C53">
        <v>32.68025152151748</v>
      </c>
      <c r="D53">
        <v>18.679309556039655</v>
      </c>
      <c r="E53">
        <v>1.011</v>
      </c>
      <c r="F53">
        <v>2515867.5226427014</v>
      </c>
      <c r="G53">
        <v>6861331.4102384</v>
      </c>
      <c r="H53">
        <v>184.521</v>
      </c>
      <c r="I53">
        <v>1</v>
      </c>
      <c r="K53">
        <v>153</v>
      </c>
      <c r="M53">
        <v>11.6</v>
      </c>
      <c r="N53">
        <v>1</v>
      </c>
      <c r="O53">
        <v>11</v>
      </c>
      <c r="P53">
        <v>167</v>
      </c>
      <c r="R53">
        <v>13.55</v>
      </c>
      <c r="S53">
        <v>6.55</v>
      </c>
      <c r="V53">
        <v>1</v>
      </c>
      <c r="W53">
        <v>11</v>
      </c>
      <c r="X53">
        <v>182</v>
      </c>
      <c r="Z53">
        <v>14.9</v>
      </c>
      <c r="AA53">
        <v>10.3</v>
      </c>
      <c r="AB53">
        <v>4.25</v>
      </c>
      <c r="AC53">
        <f t="shared" si="3"/>
        <v>1.3499999999999996</v>
      </c>
      <c r="AD53">
        <f t="shared" si="4"/>
        <v>3.750000000000001</v>
      </c>
      <c r="AE53">
        <f t="shared" si="5"/>
        <v>15</v>
      </c>
      <c r="AF53">
        <f t="shared" si="6"/>
        <v>11.899999999999999</v>
      </c>
      <c r="AG53">
        <f t="shared" si="7"/>
        <v>32.908104506536745</v>
      </c>
      <c r="AH53">
        <f t="shared" si="8"/>
        <v>2.478211070397243</v>
      </c>
    </row>
    <row r="54" spans="1:34" ht="14.25">
      <c r="A54">
        <v>3</v>
      </c>
      <c r="B54">
        <v>246</v>
      </c>
      <c r="C54">
        <v>27.218114902713506</v>
      </c>
      <c r="D54">
        <v>47.044090703750285</v>
      </c>
      <c r="E54">
        <v>2.819</v>
      </c>
      <c r="F54">
        <v>2515875.5816103397</v>
      </c>
      <c r="G54">
        <v>6861359.149178297</v>
      </c>
      <c r="H54">
        <v>186.32899999999998</v>
      </c>
      <c r="I54">
        <v>1</v>
      </c>
      <c r="K54">
        <v>143</v>
      </c>
      <c r="M54">
        <v>12</v>
      </c>
      <c r="N54">
        <v>1</v>
      </c>
      <c r="O54">
        <v>11</v>
      </c>
      <c r="P54">
        <v>156</v>
      </c>
      <c r="Q54" t="s">
        <v>50</v>
      </c>
      <c r="R54">
        <v>13.2</v>
      </c>
      <c r="S54">
        <v>8.5</v>
      </c>
      <c r="V54">
        <v>1</v>
      </c>
      <c r="W54">
        <v>11</v>
      </c>
      <c r="X54">
        <v>162</v>
      </c>
      <c r="Z54">
        <v>14.9</v>
      </c>
      <c r="AA54">
        <v>9.4</v>
      </c>
      <c r="AB54">
        <v>3.34</v>
      </c>
      <c r="AC54">
        <f t="shared" si="3"/>
        <v>1.700000000000001</v>
      </c>
      <c r="AD54">
        <f t="shared" si="4"/>
        <v>0.9000000000000004</v>
      </c>
      <c r="AE54">
        <f t="shared" si="5"/>
        <v>6</v>
      </c>
      <c r="AF54">
        <f t="shared" si="6"/>
        <v>9.351999999999999</v>
      </c>
      <c r="AG54">
        <f t="shared" si="7"/>
        <v>23.111032862335964</v>
      </c>
      <c r="AH54">
        <f t="shared" si="8"/>
        <v>2.963078453735834</v>
      </c>
    </row>
    <row r="55" spans="1:34" ht="14.25">
      <c r="A55">
        <v>4</v>
      </c>
      <c r="B55">
        <v>49</v>
      </c>
      <c r="C55">
        <v>30.440179354856074</v>
      </c>
      <c r="D55">
        <v>20.480219794821387</v>
      </c>
      <c r="E55">
        <v>1.519</v>
      </c>
      <c r="F55">
        <v>2515866.348897263</v>
      </c>
      <c r="G55">
        <v>6861334.033885222</v>
      </c>
      <c r="H55">
        <v>185.029</v>
      </c>
      <c r="I55">
        <v>1</v>
      </c>
      <c r="K55">
        <v>113</v>
      </c>
      <c r="M55">
        <v>10.3</v>
      </c>
      <c r="N55">
        <v>1</v>
      </c>
      <c r="O55">
        <v>11</v>
      </c>
      <c r="P55">
        <v>127</v>
      </c>
      <c r="R55">
        <v>12.4</v>
      </c>
      <c r="S55">
        <v>7.3</v>
      </c>
      <c r="T55">
        <v>2.78</v>
      </c>
      <c r="U55">
        <v>1.485</v>
      </c>
      <c r="V55">
        <v>1</v>
      </c>
      <c r="W55">
        <v>11</v>
      </c>
      <c r="X55">
        <v>136</v>
      </c>
      <c r="Z55">
        <v>14.1</v>
      </c>
      <c r="AA55">
        <v>9.5</v>
      </c>
      <c r="AB55">
        <v>3.35</v>
      </c>
      <c r="AC55">
        <f t="shared" si="3"/>
        <v>1.6999999999999993</v>
      </c>
      <c r="AD55">
        <f t="shared" si="4"/>
        <v>2.2</v>
      </c>
      <c r="AE55">
        <f t="shared" si="5"/>
        <v>9</v>
      </c>
      <c r="AF55">
        <f t="shared" si="6"/>
        <v>9.379999999999999</v>
      </c>
      <c r="AG55">
        <f t="shared" si="7"/>
        <v>19.347306719980875</v>
      </c>
      <c r="AH55">
        <f t="shared" si="8"/>
        <v>2.2192385158581858</v>
      </c>
    </row>
    <row r="56" spans="1:34" ht="14.25">
      <c r="A56">
        <v>3</v>
      </c>
      <c r="B56">
        <v>245</v>
      </c>
      <c r="C56">
        <v>24.590129851428358</v>
      </c>
      <c r="D56">
        <v>46.67098539660258</v>
      </c>
      <c r="E56">
        <v>2.746</v>
      </c>
      <c r="F56">
        <v>2515873.072178174</v>
      </c>
      <c r="G56">
        <v>6861360.014200382</v>
      </c>
      <c r="H56">
        <v>186.256</v>
      </c>
      <c r="I56">
        <v>1</v>
      </c>
      <c r="K56">
        <v>122</v>
      </c>
      <c r="M56">
        <v>11.8</v>
      </c>
      <c r="N56">
        <v>1</v>
      </c>
      <c r="O56">
        <v>11</v>
      </c>
      <c r="P56">
        <v>130</v>
      </c>
      <c r="R56">
        <v>13.2</v>
      </c>
      <c r="S56">
        <v>10.3</v>
      </c>
      <c r="V56">
        <v>1</v>
      </c>
      <c r="W56">
        <v>11</v>
      </c>
      <c r="X56">
        <v>127</v>
      </c>
      <c r="Z56">
        <v>13.9</v>
      </c>
      <c r="AA56">
        <v>10.5</v>
      </c>
      <c r="AB56">
        <v>3.45</v>
      </c>
      <c r="AC56">
        <f t="shared" si="3"/>
        <v>0.7000000000000011</v>
      </c>
      <c r="AD56">
        <f t="shared" si="4"/>
        <v>0.1999999999999993</v>
      </c>
      <c r="AE56">
        <f t="shared" si="5"/>
        <v>-3</v>
      </c>
      <c r="AF56">
        <f t="shared" si="6"/>
        <v>9.66</v>
      </c>
      <c r="AG56">
        <f t="shared" si="7"/>
        <v>18.537944487821832</v>
      </c>
      <c r="AH56">
        <f t="shared" si="8"/>
        <v>1.5941032298769686</v>
      </c>
    </row>
    <row r="57" spans="1:34" ht="14.25">
      <c r="A57">
        <v>3</v>
      </c>
      <c r="B57">
        <v>95</v>
      </c>
      <c r="C57">
        <v>21.547733368126337</v>
      </c>
      <c r="D57">
        <v>31.60986347164655</v>
      </c>
      <c r="E57">
        <v>1.901</v>
      </c>
      <c r="F57">
        <v>2515863.5027804775</v>
      </c>
      <c r="G57">
        <v>6861347.992545015</v>
      </c>
      <c r="H57">
        <v>185.411</v>
      </c>
      <c r="I57">
        <v>1</v>
      </c>
      <c r="K57">
        <v>113</v>
      </c>
      <c r="M57">
        <v>13</v>
      </c>
      <c r="N57">
        <v>1</v>
      </c>
      <c r="O57">
        <v>11</v>
      </c>
      <c r="P57">
        <v>123</v>
      </c>
      <c r="Q57" t="s">
        <v>45</v>
      </c>
      <c r="R57">
        <v>14.7</v>
      </c>
      <c r="S57">
        <v>8.1</v>
      </c>
      <c r="V57">
        <v>1</v>
      </c>
      <c r="W57">
        <v>11</v>
      </c>
      <c r="X57">
        <v>134</v>
      </c>
      <c r="Y57" t="s">
        <v>46</v>
      </c>
      <c r="Z57">
        <v>13.2</v>
      </c>
      <c r="AA57">
        <v>8.6</v>
      </c>
      <c r="AB57">
        <v>2.35</v>
      </c>
      <c r="AC57">
        <f t="shared" si="3"/>
        <v>-1.5</v>
      </c>
      <c r="AD57">
        <f t="shared" si="4"/>
        <v>0.5</v>
      </c>
      <c r="AE57">
        <f t="shared" si="5"/>
        <v>11</v>
      </c>
      <c r="AF57">
        <f t="shared" si="6"/>
        <v>6.58</v>
      </c>
      <c r="AG57">
        <f t="shared" si="7"/>
        <v>13.509976242198727</v>
      </c>
      <c r="AH57">
        <f t="shared" si="8"/>
        <v>1.9449731854691934</v>
      </c>
    </row>
    <row r="58" spans="1:34" ht="14.25">
      <c r="A58">
        <v>4</v>
      </c>
      <c r="B58">
        <v>52</v>
      </c>
      <c r="C58">
        <v>31.259027163298857</v>
      </c>
      <c r="D58">
        <v>24.2782526101889</v>
      </c>
      <c r="E58">
        <v>1.631</v>
      </c>
      <c r="F58">
        <v>2515868.8080205736</v>
      </c>
      <c r="G58">
        <v>6861337.041920718</v>
      </c>
      <c r="H58">
        <v>185.141</v>
      </c>
      <c r="I58">
        <v>1</v>
      </c>
      <c r="K58">
        <v>121</v>
      </c>
      <c r="M58">
        <v>10.8</v>
      </c>
      <c r="N58">
        <v>1</v>
      </c>
      <c r="O58">
        <v>11</v>
      </c>
      <c r="P58">
        <v>125</v>
      </c>
      <c r="R58">
        <v>12.4</v>
      </c>
      <c r="S58">
        <v>9.65</v>
      </c>
      <c r="V58">
        <v>1</v>
      </c>
      <c r="W58">
        <v>11</v>
      </c>
      <c r="X58">
        <v>128</v>
      </c>
      <c r="Z58">
        <v>13.2</v>
      </c>
      <c r="AA58">
        <v>9.2</v>
      </c>
      <c r="AB58">
        <v>0.61</v>
      </c>
      <c r="AC58">
        <f t="shared" si="3"/>
        <v>0.7999999999999989</v>
      </c>
      <c r="AD58">
        <f t="shared" si="4"/>
        <v>-0.45000000000000107</v>
      </c>
      <c r="AE58">
        <f t="shared" si="5"/>
        <v>3</v>
      </c>
      <c r="AF58">
        <f t="shared" si="6"/>
        <v>1.708</v>
      </c>
      <c r="AG58">
        <f t="shared" si="7"/>
        <v>3.4112256236146288</v>
      </c>
      <c r="AH58">
        <f t="shared" si="8"/>
        <v>1.691281030842777</v>
      </c>
    </row>
    <row r="59" spans="1:34" ht="14.25">
      <c r="A59">
        <v>4</v>
      </c>
      <c r="B59">
        <v>48</v>
      </c>
      <c r="C59">
        <v>33.77503870182103</v>
      </c>
      <c r="D59">
        <v>23.990353429878677</v>
      </c>
      <c r="E59">
        <v>1.182</v>
      </c>
      <c r="F59">
        <v>2515870.9166552564</v>
      </c>
      <c r="G59">
        <v>6861335.639472938</v>
      </c>
      <c r="H59">
        <v>184.69199999999998</v>
      </c>
      <c r="I59">
        <v>1</v>
      </c>
      <c r="K59">
        <v>100</v>
      </c>
      <c r="M59">
        <v>9.9</v>
      </c>
      <c r="N59">
        <v>1</v>
      </c>
      <c r="O59">
        <v>11</v>
      </c>
      <c r="P59">
        <v>110</v>
      </c>
      <c r="R59">
        <v>11.05</v>
      </c>
      <c r="S59">
        <v>8.85</v>
      </c>
      <c r="V59">
        <v>1</v>
      </c>
      <c r="W59">
        <v>11</v>
      </c>
      <c r="X59">
        <v>129</v>
      </c>
      <c r="Z59">
        <v>13.1</v>
      </c>
      <c r="AA59">
        <v>8.1</v>
      </c>
      <c r="AB59">
        <v>3.75</v>
      </c>
      <c r="AC59">
        <f t="shared" si="3"/>
        <v>2.049999999999999</v>
      </c>
      <c r="AD59">
        <f t="shared" si="4"/>
        <v>-0.75</v>
      </c>
      <c r="AE59">
        <f t="shared" si="5"/>
        <v>19</v>
      </c>
      <c r="AF59">
        <f t="shared" si="6"/>
        <v>10.5</v>
      </c>
      <c r="AG59">
        <f t="shared" si="7"/>
        <v>20.410534771291196</v>
      </c>
      <c r="AH59">
        <f t="shared" si="8"/>
        <v>2.0821907835666966</v>
      </c>
    </row>
    <row r="60" spans="1:31" ht="14.25">
      <c r="A60">
        <v>1</v>
      </c>
      <c r="B60">
        <v>127</v>
      </c>
      <c r="C60">
        <v>5.825981121727579</v>
      </c>
      <c r="D60">
        <v>0.47123345517254805</v>
      </c>
      <c r="E60">
        <v>0.695</v>
      </c>
      <c r="F60">
        <v>2515835.3220309946</v>
      </c>
      <c r="G60">
        <v>6861327.434502026</v>
      </c>
      <c r="H60">
        <v>184.205</v>
      </c>
      <c r="I60">
        <v>1</v>
      </c>
      <c r="K60">
        <v>216</v>
      </c>
      <c r="M60">
        <v>13.5</v>
      </c>
      <c r="N60">
        <v>1</v>
      </c>
      <c r="O60">
        <v>11</v>
      </c>
      <c r="P60">
        <v>230</v>
      </c>
      <c r="R60">
        <v>19.8</v>
      </c>
      <c r="S60">
        <v>12</v>
      </c>
      <c r="V60">
        <v>1</v>
      </c>
      <c r="W60">
        <v>11</v>
      </c>
      <c r="X60">
        <v>240</v>
      </c>
      <c r="AE60">
        <f t="shared" si="5"/>
        <v>10</v>
      </c>
    </row>
    <row r="61" spans="1:31" ht="14.25">
      <c r="A61">
        <v>1</v>
      </c>
      <c r="B61">
        <v>128</v>
      </c>
      <c r="C61">
        <v>7.790899695213646</v>
      </c>
      <c r="D61">
        <v>2.5033121936985627</v>
      </c>
      <c r="E61">
        <v>0.892</v>
      </c>
      <c r="F61">
        <v>2515837.9969297894</v>
      </c>
      <c r="G61">
        <v>6861328.3483758895</v>
      </c>
      <c r="H61">
        <v>184.402</v>
      </c>
      <c r="I61">
        <v>1</v>
      </c>
      <c r="K61">
        <v>192</v>
      </c>
      <c r="M61">
        <v>14.75</v>
      </c>
      <c r="N61">
        <v>1</v>
      </c>
      <c r="O61">
        <v>11</v>
      </c>
      <c r="P61">
        <v>212</v>
      </c>
      <c r="R61">
        <v>17.4</v>
      </c>
      <c r="S61">
        <v>9.4</v>
      </c>
      <c r="V61">
        <v>1</v>
      </c>
      <c r="W61">
        <v>11</v>
      </c>
      <c r="X61">
        <v>229</v>
      </c>
      <c r="AE61">
        <f t="shared" si="5"/>
        <v>17</v>
      </c>
    </row>
    <row r="62" spans="1:31" ht="14.25">
      <c r="A62">
        <v>1</v>
      </c>
      <c r="B62">
        <v>136</v>
      </c>
      <c r="C62">
        <v>3.1398157895891368</v>
      </c>
      <c r="D62">
        <v>4.597125820275832</v>
      </c>
      <c r="E62">
        <v>0.499</v>
      </c>
      <c r="F62">
        <v>2515834.8103014757</v>
      </c>
      <c r="G62">
        <v>6861332.331093177</v>
      </c>
      <c r="H62">
        <v>184.009</v>
      </c>
      <c r="I62">
        <v>1</v>
      </c>
      <c r="K62">
        <v>208</v>
      </c>
      <c r="M62">
        <v>14.8</v>
      </c>
      <c r="N62">
        <v>1</v>
      </c>
      <c r="O62">
        <v>11</v>
      </c>
      <c r="P62">
        <v>228</v>
      </c>
      <c r="R62">
        <v>17</v>
      </c>
      <c r="S62">
        <v>8.4</v>
      </c>
      <c r="V62">
        <v>1</v>
      </c>
      <c r="W62">
        <v>11</v>
      </c>
      <c r="X62">
        <v>243</v>
      </c>
      <c r="AE62">
        <f t="shared" si="5"/>
        <v>15</v>
      </c>
    </row>
    <row r="63" spans="1:31" ht="14.25">
      <c r="A63">
        <v>1</v>
      </c>
      <c r="B63">
        <v>134</v>
      </c>
      <c r="C63">
        <v>7.017777838929059</v>
      </c>
      <c r="D63">
        <v>5.5442812161213615</v>
      </c>
      <c r="E63">
        <v>0.422</v>
      </c>
      <c r="F63">
        <v>2515838.6939847646</v>
      </c>
      <c r="G63">
        <v>6861331.407677176</v>
      </c>
      <c r="H63">
        <v>183.932</v>
      </c>
      <c r="I63">
        <v>1</v>
      </c>
      <c r="K63">
        <v>192</v>
      </c>
      <c r="M63">
        <v>16.5</v>
      </c>
      <c r="N63">
        <v>1</v>
      </c>
      <c r="O63">
        <v>11</v>
      </c>
      <c r="P63">
        <v>205</v>
      </c>
      <c r="R63">
        <v>18.7</v>
      </c>
      <c r="S63">
        <v>10.2</v>
      </c>
      <c r="V63">
        <v>1</v>
      </c>
      <c r="W63">
        <v>11</v>
      </c>
      <c r="X63">
        <v>223</v>
      </c>
      <c r="AE63">
        <f t="shared" si="5"/>
        <v>18</v>
      </c>
    </row>
    <row r="64" spans="1:31" ht="14.25">
      <c r="A64">
        <v>1</v>
      </c>
      <c r="B64">
        <v>138</v>
      </c>
      <c r="C64">
        <v>1.5266947754768148</v>
      </c>
      <c r="D64">
        <v>7.61706118280087</v>
      </c>
      <c r="E64">
        <v>0.771</v>
      </c>
      <c r="F64">
        <v>2515834.749996668</v>
      </c>
      <c r="G64">
        <v>6861335.754327369</v>
      </c>
      <c r="H64">
        <v>184.28099999999998</v>
      </c>
      <c r="I64">
        <v>1</v>
      </c>
      <c r="K64">
        <v>210</v>
      </c>
      <c r="M64">
        <v>16.7</v>
      </c>
      <c r="N64">
        <v>1</v>
      </c>
      <c r="O64">
        <v>11</v>
      </c>
      <c r="P64">
        <v>223</v>
      </c>
      <c r="R64">
        <v>19.5</v>
      </c>
      <c r="S64">
        <v>12.8</v>
      </c>
      <c r="T64">
        <v>4.765</v>
      </c>
      <c r="U64">
        <v>3.275</v>
      </c>
      <c r="V64">
        <v>1</v>
      </c>
      <c r="W64">
        <v>11</v>
      </c>
      <c r="X64">
        <v>238</v>
      </c>
      <c r="AE64">
        <f t="shared" si="5"/>
        <v>15</v>
      </c>
    </row>
    <row r="65" spans="1:31" ht="14.25">
      <c r="A65">
        <v>1</v>
      </c>
      <c r="B65">
        <v>141</v>
      </c>
      <c r="C65">
        <v>8.90965381665321</v>
      </c>
      <c r="D65">
        <v>8.639357028587073</v>
      </c>
      <c r="E65">
        <v>0.798</v>
      </c>
      <c r="F65">
        <v>2515841.7881030086</v>
      </c>
      <c r="G65">
        <v>6861333.301118829</v>
      </c>
      <c r="H65">
        <v>184.308</v>
      </c>
      <c r="I65">
        <v>1</v>
      </c>
      <c r="K65">
        <v>181</v>
      </c>
      <c r="M65">
        <v>17.5</v>
      </c>
      <c r="N65">
        <v>1</v>
      </c>
      <c r="O65">
        <v>11</v>
      </c>
      <c r="P65">
        <v>192</v>
      </c>
      <c r="R65">
        <v>19.3</v>
      </c>
      <c r="S65">
        <v>13</v>
      </c>
      <c r="V65">
        <v>1</v>
      </c>
      <c r="W65">
        <v>11</v>
      </c>
      <c r="X65">
        <v>204</v>
      </c>
      <c r="AE65">
        <f t="shared" si="5"/>
        <v>12</v>
      </c>
    </row>
    <row r="66" spans="1:31" ht="14.25">
      <c r="A66">
        <v>1</v>
      </c>
      <c r="B66">
        <v>154</v>
      </c>
      <c r="C66">
        <v>3.5945758421181817</v>
      </c>
      <c r="D66">
        <v>10.585144047922086</v>
      </c>
      <c r="E66">
        <v>0.561</v>
      </c>
      <c r="F66">
        <v>2515837.9429459055</v>
      </c>
      <c r="G66">
        <v>6861337.4545400515</v>
      </c>
      <c r="H66">
        <v>184.071</v>
      </c>
      <c r="I66">
        <v>1</v>
      </c>
      <c r="K66">
        <v>219</v>
      </c>
      <c r="M66">
        <v>16.3</v>
      </c>
      <c r="N66">
        <v>1</v>
      </c>
      <c r="O66">
        <v>11</v>
      </c>
      <c r="P66">
        <v>237</v>
      </c>
      <c r="R66">
        <v>19.5</v>
      </c>
      <c r="S66">
        <v>9.9</v>
      </c>
      <c r="V66">
        <v>1</v>
      </c>
      <c r="W66">
        <v>11</v>
      </c>
      <c r="X66">
        <v>268</v>
      </c>
      <c r="AE66">
        <f t="shared" si="5"/>
        <v>31</v>
      </c>
    </row>
    <row r="67" spans="1:31" ht="14.25">
      <c r="A67">
        <v>1</v>
      </c>
      <c r="B67">
        <v>144</v>
      </c>
      <c r="C67">
        <v>8.611560931556637</v>
      </c>
      <c r="D67">
        <v>10.95734508547063</v>
      </c>
      <c r="E67">
        <v>0.745</v>
      </c>
      <c r="F67">
        <v>2515842.5786845596</v>
      </c>
      <c r="G67">
        <v>6861335.500416174</v>
      </c>
      <c r="H67">
        <v>184.255</v>
      </c>
      <c r="I67">
        <v>1</v>
      </c>
      <c r="K67">
        <v>182</v>
      </c>
      <c r="M67">
        <v>16</v>
      </c>
      <c r="N67">
        <v>1</v>
      </c>
      <c r="O67">
        <v>11</v>
      </c>
      <c r="P67">
        <v>194</v>
      </c>
      <c r="R67">
        <v>19.1</v>
      </c>
      <c r="S67">
        <v>11.9</v>
      </c>
      <c r="V67">
        <v>1</v>
      </c>
      <c r="W67">
        <v>11</v>
      </c>
      <c r="X67">
        <v>209</v>
      </c>
      <c r="AE67">
        <f aca="true" t="shared" si="9" ref="AE67:AE130">X67-P67</f>
        <v>15</v>
      </c>
    </row>
    <row r="68" spans="1:31" ht="14.25">
      <c r="A68">
        <v>1</v>
      </c>
      <c r="B68">
        <v>150</v>
      </c>
      <c r="C68">
        <v>5.9834988231098</v>
      </c>
      <c r="D68">
        <v>12.507239776779032</v>
      </c>
      <c r="E68">
        <v>0.869</v>
      </c>
      <c r="F68">
        <v>2515840.945196653</v>
      </c>
      <c r="G68">
        <v>6861338.077352583</v>
      </c>
      <c r="H68">
        <v>184.379</v>
      </c>
      <c r="I68">
        <v>1</v>
      </c>
      <c r="K68">
        <v>189</v>
      </c>
      <c r="M68">
        <v>16</v>
      </c>
      <c r="N68">
        <v>1</v>
      </c>
      <c r="O68">
        <v>11</v>
      </c>
      <c r="P68">
        <v>203</v>
      </c>
      <c r="R68">
        <v>18.4</v>
      </c>
      <c r="S68">
        <v>12.6</v>
      </c>
      <c r="T68">
        <v>2.65</v>
      </c>
      <c r="U68">
        <v>2.575</v>
      </c>
      <c r="V68">
        <v>1</v>
      </c>
      <c r="W68">
        <v>11</v>
      </c>
      <c r="X68">
        <v>211</v>
      </c>
      <c r="AE68">
        <f t="shared" si="9"/>
        <v>8</v>
      </c>
    </row>
    <row r="69" spans="1:31" ht="14.25">
      <c r="A69">
        <v>1</v>
      </c>
      <c r="B69">
        <v>149</v>
      </c>
      <c r="C69">
        <v>8.3503614166294</v>
      </c>
      <c r="D69">
        <v>15.936334622856883</v>
      </c>
      <c r="E69">
        <v>0.953</v>
      </c>
      <c r="F69">
        <v>2515844.6143147335</v>
      </c>
      <c r="G69">
        <v>6861340.051764523</v>
      </c>
      <c r="H69">
        <v>184.463</v>
      </c>
      <c r="I69">
        <v>1</v>
      </c>
      <c r="K69">
        <v>117</v>
      </c>
      <c r="M69">
        <v>13.75</v>
      </c>
      <c r="N69">
        <v>1</v>
      </c>
      <c r="O69">
        <v>11</v>
      </c>
      <c r="P69">
        <v>131</v>
      </c>
      <c r="R69">
        <v>16.3</v>
      </c>
      <c r="S69">
        <v>10.2</v>
      </c>
      <c r="V69">
        <v>1</v>
      </c>
      <c r="W69">
        <v>11</v>
      </c>
      <c r="X69">
        <v>142</v>
      </c>
      <c r="AE69">
        <f t="shared" si="9"/>
        <v>11</v>
      </c>
    </row>
    <row r="70" spans="1:31" ht="14.25">
      <c r="A70">
        <v>1</v>
      </c>
      <c r="B70">
        <v>159</v>
      </c>
      <c r="C70">
        <v>3.672298989257801</v>
      </c>
      <c r="D70">
        <v>17.494147167938657</v>
      </c>
      <c r="E70">
        <v>0.907</v>
      </c>
      <c r="F70">
        <v>2515841.1594972317</v>
      </c>
      <c r="G70">
        <v>6861343.569616712</v>
      </c>
      <c r="H70">
        <v>184.417</v>
      </c>
      <c r="I70">
        <v>1</v>
      </c>
      <c r="K70">
        <v>192</v>
      </c>
      <c r="M70">
        <v>16.25</v>
      </c>
      <c r="N70">
        <v>1</v>
      </c>
      <c r="O70">
        <v>11</v>
      </c>
      <c r="P70">
        <v>207</v>
      </c>
      <c r="R70">
        <v>18.1</v>
      </c>
      <c r="S70">
        <v>11.8</v>
      </c>
      <c r="V70">
        <v>1</v>
      </c>
      <c r="W70">
        <v>11</v>
      </c>
      <c r="X70">
        <v>215</v>
      </c>
      <c r="Y70" t="s">
        <v>30</v>
      </c>
      <c r="AE70">
        <f t="shared" si="9"/>
        <v>8</v>
      </c>
    </row>
    <row r="71" spans="1:31" ht="14.25">
      <c r="A71">
        <v>1</v>
      </c>
      <c r="B71">
        <v>160</v>
      </c>
      <c r="C71">
        <v>5.830273422018657</v>
      </c>
      <c r="D71">
        <v>18.13223364134995</v>
      </c>
      <c r="E71">
        <v>1.056</v>
      </c>
      <c r="F71">
        <v>2515843.371230747</v>
      </c>
      <c r="G71">
        <v>6861343.154595199</v>
      </c>
      <c r="H71">
        <v>184.566</v>
      </c>
      <c r="I71">
        <v>1</v>
      </c>
      <c r="K71">
        <v>185</v>
      </c>
      <c r="L71">
        <v>16</v>
      </c>
      <c r="M71">
        <v>16.75</v>
      </c>
      <c r="N71">
        <v>1</v>
      </c>
      <c r="O71">
        <v>11</v>
      </c>
      <c r="P71">
        <v>203</v>
      </c>
      <c r="R71">
        <v>18</v>
      </c>
      <c r="S71">
        <v>11.3</v>
      </c>
      <c r="V71">
        <v>1</v>
      </c>
      <c r="W71">
        <v>11</v>
      </c>
      <c r="X71">
        <v>216</v>
      </c>
      <c r="AE71">
        <f t="shared" si="9"/>
        <v>13</v>
      </c>
    </row>
    <row r="72" spans="1:31" ht="14.25">
      <c r="A72">
        <v>1</v>
      </c>
      <c r="B72">
        <v>167</v>
      </c>
      <c r="C72">
        <v>3.321186028468988</v>
      </c>
      <c r="D72">
        <v>20.31313310063965</v>
      </c>
      <c r="E72">
        <v>0.771</v>
      </c>
      <c r="F72">
        <v>2515842.131106663</v>
      </c>
      <c r="G72">
        <v>6861346.239061806</v>
      </c>
      <c r="H72">
        <v>184.28099999999998</v>
      </c>
      <c r="I72">
        <v>1</v>
      </c>
      <c r="K72">
        <v>155</v>
      </c>
      <c r="M72">
        <v>14.6</v>
      </c>
      <c r="N72">
        <v>1</v>
      </c>
      <c r="O72">
        <v>11</v>
      </c>
      <c r="P72">
        <v>168</v>
      </c>
      <c r="R72">
        <v>17.1</v>
      </c>
      <c r="S72">
        <v>11.9</v>
      </c>
      <c r="V72">
        <v>1</v>
      </c>
      <c r="W72">
        <v>11</v>
      </c>
      <c r="X72">
        <v>177</v>
      </c>
      <c r="AE72">
        <f t="shared" si="9"/>
        <v>9</v>
      </c>
    </row>
    <row r="73" spans="1:31" ht="14.25">
      <c r="A73">
        <v>1</v>
      </c>
      <c r="B73">
        <v>168</v>
      </c>
      <c r="C73">
        <v>0.8641836261619887</v>
      </c>
      <c r="D73">
        <v>20.373034645341214</v>
      </c>
      <c r="E73">
        <v>0.653</v>
      </c>
      <c r="F73">
        <v>2515839.971139507</v>
      </c>
      <c r="G73">
        <v>6861347.41166186</v>
      </c>
      <c r="H73">
        <v>184.16299999999998</v>
      </c>
      <c r="I73">
        <v>1</v>
      </c>
      <c r="K73">
        <v>149</v>
      </c>
      <c r="M73">
        <v>15.6</v>
      </c>
      <c r="N73">
        <v>1</v>
      </c>
      <c r="O73">
        <v>11</v>
      </c>
      <c r="P73">
        <v>158</v>
      </c>
      <c r="R73">
        <v>17.3</v>
      </c>
      <c r="S73">
        <v>13</v>
      </c>
      <c r="V73">
        <v>1</v>
      </c>
      <c r="W73">
        <v>11</v>
      </c>
      <c r="X73">
        <v>165</v>
      </c>
      <c r="AE73">
        <f t="shared" si="9"/>
        <v>7</v>
      </c>
    </row>
    <row r="74" spans="1:31" ht="14.25">
      <c r="A74">
        <v>1</v>
      </c>
      <c r="B74">
        <v>166</v>
      </c>
      <c r="C74">
        <v>5.392118306263763</v>
      </c>
      <c r="D74">
        <v>22.0032160870009</v>
      </c>
      <c r="E74">
        <v>1.056</v>
      </c>
      <c r="F74">
        <v>2515844.7445857916</v>
      </c>
      <c r="G74">
        <v>6861346.800192669</v>
      </c>
      <c r="H74">
        <v>184.566</v>
      </c>
      <c r="I74">
        <v>1</v>
      </c>
      <c r="K74">
        <v>167</v>
      </c>
      <c r="M74">
        <v>14.25</v>
      </c>
      <c r="N74">
        <v>1</v>
      </c>
      <c r="O74">
        <v>11</v>
      </c>
      <c r="P74">
        <v>184</v>
      </c>
      <c r="R74">
        <v>17.4</v>
      </c>
      <c r="S74">
        <v>10.1</v>
      </c>
      <c r="T74">
        <v>2.82</v>
      </c>
      <c r="U74">
        <v>2.585</v>
      </c>
      <c r="V74">
        <v>1</v>
      </c>
      <c r="W74">
        <v>11</v>
      </c>
      <c r="X74">
        <v>205</v>
      </c>
      <c r="AE74">
        <f t="shared" si="9"/>
        <v>21</v>
      </c>
    </row>
    <row r="75" spans="1:31" ht="14.25">
      <c r="A75">
        <v>1</v>
      </c>
      <c r="B75">
        <v>170</v>
      </c>
      <c r="C75">
        <v>3.261083445920219</v>
      </c>
      <c r="D75">
        <v>22.873130694304727</v>
      </c>
      <c r="E75">
        <v>0.821</v>
      </c>
      <c r="F75">
        <v>2515843.2437964412</v>
      </c>
      <c r="G75">
        <v>6861348.54538387</v>
      </c>
      <c r="H75">
        <v>184.331</v>
      </c>
      <c r="I75">
        <v>1</v>
      </c>
      <c r="K75">
        <v>185</v>
      </c>
      <c r="M75">
        <v>15.7</v>
      </c>
      <c r="N75">
        <v>1</v>
      </c>
      <c r="O75">
        <v>11</v>
      </c>
      <c r="P75">
        <v>204</v>
      </c>
      <c r="R75">
        <v>17.6</v>
      </c>
      <c r="S75">
        <v>11.2</v>
      </c>
      <c r="V75">
        <v>1</v>
      </c>
      <c r="W75">
        <v>11</v>
      </c>
      <c r="X75">
        <v>219</v>
      </c>
      <c r="AE75">
        <f t="shared" si="9"/>
        <v>15</v>
      </c>
    </row>
    <row r="76" spans="1:31" ht="14.25">
      <c r="A76">
        <v>1</v>
      </c>
      <c r="B76">
        <v>163</v>
      </c>
      <c r="C76">
        <v>9.716053707813204</v>
      </c>
      <c r="D76">
        <v>23.61538935412434</v>
      </c>
      <c r="E76">
        <v>1.102</v>
      </c>
      <c r="F76">
        <v>2515849.3282257738</v>
      </c>
      <c r="G76">
        <v>6861346.2656232035</v>
      </c>
      <c r="H76">
        <v>184.612</v>
      </c>
      <c r="I76">
        <v>1</v>
      </c>
      <c r="K76">
        <v>185</v>
      </c>
      <c r="M76">
        <v>14.5</v>
      </c>
      <c r="N76">
        <v>1</v>
      </c>
      <c r="O76">
        <v>11</v>
      </c>
      <c r="P76">
        <v>203</v>
      </c>
      <c r="R76">
        <v>17.8</v>
      </c>
      <c r="S76">
        <v>10.4</v>
      </c>
      <c r="V76">
        <v>1</v>
      </c>
      <c r="W76">
        <v>11</v>
      </c>
      <c r="X76">
        <v>220</v>
      </c>
      <c r="AE76">
        <f t="shared" si="9"/>
        <v>17</v>
      </c>
    </row>
    <row r="77" spans="1:31" ht="14.25">
      <c r="A77">
        <v>1</v>
      </c>
      <c r="B77">
        <v>175</v>
      </c>
      <c r="C77">
        <v>8.538974327459517</v>
      </c>
      <c r="D77">
        <v>25.596342188582085</v>
      </c>
      <c r="E77">
        <v>1.114</v>
      </c>
      <c r="F77">
        <v>2515849.1827876125</v>
      </c>
      <c r="G77">
        <v>6861348.5653053</v>
      </c>
      <c r="H77">
        <v>184.624</v>
      </c>
      <c r="I77">
        <v>1</v>
      </c>
      <c r="K77">
        <v>166</v>
      </c>
      <c r="M77">
        <v>14.75</v>
      </c>
      <c r="N77">
        <v>1</v>
      </c>
      <c r="O77">
        <v>11</v>
      </c>
      <c r="P77">
        <v>183</v>
      </c>
      <c r="R77">
        <v>17</v>
      </c>
      <c r="S77">
        <v>11.5</v>
      </c>
      <c r="V77">
        <v>1</v>
      </c>
      <c r="W77">
        <v>11</v>
      </c>
      <c r="X77">
        <v>195</v>
      </c>
      <c r="AE77">
        <f t="shared" si="9"/>
        <v>12</v>
      </c>
    </row>
    <row r="78" spans="1:31" ht="14.25">
      <c r="A78">
        <v>1</v>
      </c>
      <c r="B78">
        <v>178</v>
      </c>
      <c r="C78">
        <v>5.847880482572331</v>
      </c>
      <c r="D78">
        <v>27.93823435476103</v>
      </c>
      <c r="E78">
        <v>1.118</v>
      </c>
      <c r="F78">
        <v>2515847.853978463</v>
      </c>
      <c r="G78">
        <v>6861351.876001788</v>
      </c>
      <c r="H78">
        <v>184.628</v>
      </c>
      <c r="I78">
        <v>1</v>
      </c>
      <c r="K78">
        <v>142</v>
      </c>
      <c r="M78">
        <v>14.75</v>
      </c>
      <c r="N78">
        <v>1</v>
      </c>
      <c r="O78">
        <v>11</v>
      </c>
      <c r="P78">
        <v>155</v>
      </c>
      <c r="R78">
        <v>16.4</v>
      </c>
      <c r="S78">
        <v>9.7</v>
      </c>
      <c r="V78">
        <v>1</v>
      </c>
      <c r="W78">
        <v>11</v>
      </c>
      <c r="X78">
        <v>169</v>
      </c>
      <c r="AE78">
        <f t="shared" si="9"/>
        <v>14</v>
      </c>
    </row>
    <row r="79" spans="1:31" ht="14.25">
      <c r="A79">
        <v>1</v>
      </c>
      <c r="B79">
        <v>188</v>
      </c>
      <c r="C79">
        <v>8.034889635111123</v>
      </c>
      <c r="D79">
        <v>30.205421992940007</v>
      </c>
      <c r="E79">
        <v>1.427</v>
      </c>
      <c r="F79">
        <v>2515850.8336877967</v>
      </c>
      <c r="G79">
        <v>6861352.898000373</v>
      </c>
      <c r="H79">
        <v>184.93699999999998</v>
      </c>
      <c r="I79">
        <v>1</v>
      </c>
      <c r="K79">
        <v>182</v>
      </c>
      <c r="M79">
        <v>13.25</v>
      </c>
      <c r="N79">
        <v>1</v>
      </c>
      <c r="O79">
        <v>11</v>
      </c>
      <c r="P79">
        <v>196</v>
      </c>
      <c r="R79">
        <v>16.2</v>
      </c>
      <c r="S79">
        <v>8.8</v>
      </c>
      <c r="T79">
        <v>3.205</v>
      </c>
      <c r="U79">
        <v>2.63</v>
      </c>
      <c r="V79">
        <v>1</v>
      </c>
      <c r="W79">
        <v>11</v>
      </c>
      <c r="X79">
        <v>210</v>
      </c>
      <c r="AE79">
        <f t="shared" si="9"/>
        <v>14</v>
      </c>
    </row>
    <row r="80" spans="1:31" ht="14.25">
      <c r="A80">
        <v>1</v>
      </c>
      <c r="B80">
        <v>182</v>
      </c>
      <c r="C80">
        <v>3.2097341442043175</v>
      </c>
      <c r="D80">
        <v>31.59012864366856</v>
      </c>
      <c r="E80">
        <v>1.066</v>
      </c>
      <c r="F80">
        <v>2515847.1690686573</v>
      </c>
      <c r="G80">
        <v>6861356.328758975</v>
      </c>
      <c r="H80">
        <v>184.576</v>
      </c>
      <c r="I80">
        <v>1</v>
      </c>
      <c r="K80">
        <v>174</v>
      </c>
      <c r="M80">
        <v>15.6</v>
      </c>
      <c r="N80">
        <v>1</v>
      </c>
      <c r="O80">
        <v>11</v>
      </c>
      <c r="P80">
        <v>196</v>
      </c>
      <c r="R80">
        <v>17.6</v>
      </c>
      <c r="S80">
        <v>9.4</v>
      </c>
      <c r="V80">
        <v>1</v>
      </c>
      <c r="W80">
        <v>11</v>
      </c>
      <c r="X80">
        <v>220</v>
      </c>
      <c r="AE80">
        <f t="shared" si="9"/>
        <v>24</v>
      </c>
    </row>
    <row r="81" spans="1:31" ht="14.25">
      <c r="A81">
        <v>1</v>
      </c>
      <c r="B81">
        <v>187</v>
      </c>
      <c r="C81">
        <v>6.601700962422333</v>
      </c>
      <c r="D81">
        <v>32.41826456494474</v>
      </c>
      <c r="E81">
        <v>1.721</v>
      </c>
      <c r="F81">
        <v>2515850.565894053</v>
      </c>
      <c r="G81">
        <v>6861355.520782966</v>
      </c>
      <c r="H81">
        <v>185.231</v>
      </c>
      <c r="I81">
        <v>1</v>
      </c>
      <c r="K81">
        <v>132</v>
      </c>
      <c r="M81">
        <v>12.25</v>
      </c>
      <c r="N81">
        <v>1</v>
      </c>
      <c r="O81">
        <v>11</v>
      </c>
      <c r="P81">
        <v>146</v>
      </c>
      <c r="R81">
        <v>14.9</v>
      </c>
      <c r="S81">
        <v>9</v>
      </c>
      <c r="V81">
        <v>1</v>
      </c>
      <c r="W81">
        <v>11</v>
      </c>
      <c r="X81">
        <v>155</v>
      </c>
      <c r="AE81">
        <f t="shared" si="9"/>
        <v>9</v>
      </c>
    </row>
    <row r="82" spans="1:31" ht="14.25">
      <c r="A82">
        <v>1</v>
      </c>
      <c r="B82">
        <v>183</v>
      </c>
      <c r="C82">
        <v>1.221690628339349</v>
      </c>
      <c r="D82">
        <v>32.67604898099872</v>
      </c>
      <c r="E82">
        <v>0.729</v>
      </c>
      <c r="F82">
        <v>2515845.8939723424</v>
      </c>
      <c r="G82">
        <v>6861358.201102262</v>
      </c>
      <c r="H82">
        <v>184.239</v>
      </c>
      <c r="I82">
        <v>1</v>
      </c>
      <c r="K82">
        <v>175</v>
      </c>
      <c r="M82">
        <v>15.1</v>
      </c>
      <c r="N82">
        <v>1</v>
      </c>
      <c r="O82">
        <v>11</v>
      </c>
      <c r="P82">
        <v>196</v>
      </c>
      <c r="R82">
        <v>16.7</v>
      </c>
      <c r="S82">
        <v>10.2</v>
      </c>
      <c r="V82">
        <v>1</v>
      </c>
      <c r="W82">
        <v>11</v>
      </c>
      <c r="X82">
        <v>208</v>
      </c>
      <c r="AE82">
        <f t="shared" si="9"/>
        <v>12</v>
      </c>
    </row>
    <row r="83" spans="1:31" ht="14.25">
      <c r="A83">
        <v>1</v>
      </c>
      <c r="B83">
        <v>191</v>
      </c>
      <c r="C83">
        <v>7.208610000022869</v>
      </c>
      <c r="D83">
        <v>34.68828888641771</v>
      </c>
      <c r="E83">
        <v>1.924</v>
      </c>
      <c r="F83">
        <v>2515852.140270268</v>
      </c>
      <c r="G83">
        <v>6861357.265113363</v>
      </c>
      <c r="H83">
        <v>185.434</v>
      </c>
      <c r="I83">
        <v>1</v>
      </c>
      <c r="K83">
        <v>185</v>
      </c>
      <c r="M83">
        <v>15.25</v>
      </c>
      <c r="N83">
        <v>1</v>
      </c>
      <c r="O83">
        <v>11</v>
      </c>
      <c r="P83">
        <v>201</v>
      </c>
      <c r="R83">
        <v>17.1</v>
      </c>
      <c r="S83">
        <v>10.4</v>
      </c>
      <c r="V83">
        <v>1</v>
      </c>
      <c r="W83">
        <v>11</v>
      </c>
      <c r="X83">
        <v>215</v>
      </c>
      <c r="AE83">
        <f t="shared" si="9"/>
        <v>14</v>
      </c>
    </row>
    <row r="84" spans="1:31" ht="14.25">
      <c r="A84">
        <v>1</v>
      </c>
      <c r="B84">
        <v>184</v>
      </c>
      <c r="C84">
        <v>2.16160623737015</v>
      </c>
      <c r="D84">
        <v>34.78208664635522</v>
      </c>
      <c r="E84">
        <v>1.039</v>
      </c>
      <c r="F84">
        <v>2515847.6900919857</v>
      </c>
      <c r="G84">
        <v>6861359.647750191</v>
      </c>
      <c r="H84">
        <v>184.54899999999998</v>
      </c>
      <c r="I84">
        <v>1</v>
      </c>
      <c r="K84">
        <v>164</v>
      </c>
      <c r="L84">
        <v>15</v>
      </c>
      <c r="M84">
        <v>15</v>
      </c>
      <c r="N84">
        <v>1</v>
      </c>
      <c r="O84">
        <v>11</v>
      </c>
      <c r="P84">
        <v>184</v>
      </c>
      <c r="R84">
        <v>17.3</v>
      </c>
      <c r="S84">
        <v>11.4</v>
      </c>
      <c r="V84">
        <v>1</v>
      </c>
      <c r="W84">
        <v>11</v>
      </c>
      <c r="X84">
        <v>202</v>
      </c>
      <c r="AE84">
        <f t="shared" si="9"/>
        <v>18</v>
      </c>
    </row>
    <row r="85" spans="1:31" ht="14.25">
      <c r="A85">
        <v>1</v>
      </c>
      <c r="B85">
        <v>189</v>
      </c>
      <c r="C85">
        <v>9.616594610700052</v>
      </c>
      <c r="D85">
        <v>35.072385377864656</v>
      </c>
      <c r="E85">
        <v>2.045</v>
      </c>
      <c r="F85">
        <v>2515854.4588622027</v>
      </c>
      <c r="G85">
        <v>6861356.5100958515</v>
      </c>
      <c r="H85">
        <v>185.555</v>
      </c>
      <c r="I85">
        <v>1</v>
      </c>
      <c r="K85">
        <v>183</v>
      </c>
      <c r="M85">
        <v>14.75</v>
      </c>
      <c r="N85">
        <v>1</v>
      </c>
      <c r="O85">
        <v>11</v>
      </c>
      <c r="P85">
        <v>200</v>
      </c>
      <c r="Q85" t="s">
        <v>32</v>
      </c>
      <c r="R85">
        <v>16.9</v>
      </c>
      <c r="S85">
        <v>8.4</v>
      </c>
      <c r="T85">
        <v>3.065</v>
      </c>
      <c r="U85">
        <v>2.995</v>
      </c>
      <c r="V85">
        <v>1</v>
      </c>
      <c r="W85">
        <v>11</v>
      </c>
      <c r="X85">
        <v>220</v>
      </c>
      <c r="AE85">
        <f t="shared" si="9"/>
        <v>20</v>
      </c>
    </row>
    <row r="86" spans="1:31" ht="14.25">
      <c r="A86">
        <v>1</v>
      </c>
      <c r="B86">
        <v>198</v>
      </c>
      <c r="C86">
        <v>7.942528694711232</v>
      </c>
      <c r="D86">
        <v>36.71731829714268</v>
      </c>
      <c r="E86">
        <v>2.098</v>
      </c>
      <c r="F86">
        <v>2515853.7179281022</v>
      </c>
      <c r="G86">
        <v>6861358.7370484015</v>
      </c>
      <c r="H86">
        <v>185.608</v>
      </c>
      <c r="I86">
        <v>1</v>
      </c>
      <c r="K86">
        <v>194</v>
      </c>
      <c r="M86">
        <v>15.75</v>
      </c>
      <c r="N86">
        <v>1</v>
      </c>
      <c r="O86">
        <v>11</v>
      </c>
      <c r="P86">
        <v>204</v>
      </c>
      <c r="R86">
        <v>17.8</v>
      </c>
      <c r="S86">
        <v>10.5</v>
      </c>
      <c r="V86">
        <v>1</v>
      </c>
      <c r="W86">
        <v>11</v>
      </c>
      <c r="X86">
        <v>228</v>
      </c>
      <c r="Y86" t="s">
        <v>33</v>
      </c>
      <c r="AE86">
        <f t="shared" si="9"/>
        <v>24</v>
      </c>
    </row>
    <row r="87" spans="1:31" ht="14.25">
      <c r="A87">
        <v>1</v>
      </c>
      <c r="B87">
        <v>199</v>
      </c>
      <c r="C87">
        <v>9.997523604002843</v>
      </c>
      <c r="D87">
        <v>36.84440064361756</v>
      </c>
      <c r="E87">
        <v>2.145</v>
      </c>
      <c r="F87">
        <v>2515855.6052026</v>
      </c>
      <c r="G87">
        <v>6861357.914036267</v>
      </c>
      <c r="H87">
        <v>185.655</v>
      </c>
      <c r="I87">
        <v>1</v>
      </c>
      <c r="K87">
        <v>132</v>
      </c>
      <c r="M87">
        <v>13.5</v>
      </c>
      <c r="N87">
        <v>1</v>
      </c>
      <c r="O87">
        <v>11</v>
      </c>
      <c r="P87">
        <v>144</v>
      </c>
      <c r="R87">
        <v>15.9</v>
      </c>
      <c r="S87">
        <v>9.2</v>
      </c>
      <c r="V87">
        <v>1</v>
      </c>
      <c r="W87">
        <v>11</v>
      </c>
      <c r="X87">
        <v>155</v>
      </c>
      <c r="AE87">
        <f t="shared" si="9"/>
        <v>11</v>
      </c>
    </row>
    <row r="88" spans="1:31" ht="14.25">
      <c r="A88">
        <v>1</v>
      </c>
      <c r="B88">
        <v>194</v>
      </c>
      <c r="C88">
        <v>2.68347428207148</v>
      </c>
      <c r="D88">
        <v>38.07510756094408</v>
      </c>
      <c r="E88">
        <v>1.353</v>
      </c>
      <c r="F88">
        <v>2515849.6547845085</v>
      </c>
      <c r="G88">
        <v>6861362.341505244</v>
      </c>
      <c r="H88">
        <v>184.863</v>
      </c>
      <c r="I88">
        <v>1</v>
      </c>
      <c r="K88">
        <v>168</v>
      </c>
      <c r="M88">
        <v>15.9</v>
      </c>
      <c r="N88">
        <v>1</v>
      </c>
      <c r="O88">
        <v>11</v>
      </c>
      <c r="P88">
        <v>183</v>
      </c>
      <c r="R88">
        <v>18.3</v>
      </c>
      <c r="S88">
        <v>12.3</v>
      </c>
      <c r="V88">
        <v>1</v>
      </c>
      <c r="W88">
        <v>11</v>
      </c>
      <c r="X88">
        <v>198</v>
      </c>
      <c r="AE88">
        <f t="shared" si="9"/>
        <v>15</v>
      </c>
    </row>
    <row r="89" spans="1:31" ht="14.25">
      <c r="A89">
        <v>1</v>
      </c>
      <c r="B89">
        <v>197</v>
      </c>
      <c r="C89">
        <v>5.497416937743408</v>
      </c>
      <c r="D89">
        <v>39.50622032050917</v>
      </c>
      <c r="E89">
        <v>1.915</v>
      </c>
      <c r="F89">
        <v>2515852.811728421</v>
      </c>
      <c r="G89">
        <v>6861362.333622902</v>
      </c>
      <c r="H89">
        <v>185.425</v>
      </c>
      <c r="I89">
        <v>1</v>
      </c>
      <c r="K89">
        <v>224</v>
      </c>
      <c r="M89">
        <v>16.4</v>
      </c>
      <c r="N89">
        <v>1</v>
      </c>
      <c r="O89">
        <v>11</v>
      </c>
      <c r="P89">
        <v>241</v>
      </c>
      <c r="R89">
        <v>18.6</v>
      </c>
      <c r="S89">
        <v>11</v>
      </c>
      <c r="V89">
        <v>1</v>
      </c>
      <c r="W89">
        <v>11</v>
      </c>
      <c r="X89">
        <v>259</v>
      </c>
      <c r="AE89">
        <f t="shared" si="9"/>
        <v>18</v>
      </c>
    </row>
    <row r="90" spans="1:31" ht="14.25">
      <c r="A90">
        <v>1</v>
      </c>
      <c r="B90">
        <v>205</v>
      </c>
      <c r="C90">
        <v>5.104274965347617</v>
      </c>
      <c r="D90">
        <v>43.04920456963317</v>
      </c>
      <c r="E90">
        <v>1.886</v>
      </c>
      <c r="F90">
        <v>2515854.0757368347</v>
      </c>
      <c r="G90">
        <v>6861365.666726671</v>
      </c>
      <c r="H90">
        <v>185.396</v>
      </c>
      <c r="I90">
        <v>1</v>
      </c>
      <c r="K90">
        <v>134</v>
      </c>
      <c r="M90">
        <v>13.6</v>
      </c>
      <c r="N90">
        <v>1</v>
      </c>
      <c r="O90">
        <v>11</v>
      </c>
      <c r="P90">
        <v>141</v>
      </c>
      <c r="R90">
        <v>15.2</v>
      </c>
      <c r="S90">
        <v>10.2</v>
      </c>
      <c r="V90">
        <v>1</v>
      </c>
      <c r="W90">
        <v>11</v>
      </c>
      <c r="X90">
        <v>147</v>
      </c>
      <c r="Y90" t="s">
        <v>37</v>
      </c>
      <c r="AE90">
        <f t="shared" si="9"/>
        <v>6</v>
      </c>
    </row>
    <row r="91" spans="1:31" ht="14.25">
      <c r="A91">
        <v>1</v>
      </c>
      <c r="B91">
        <v>207</v>
      </c>
      <c r="C91">
        <v>2.791192259985839</v>
      </c>
      <c r="D91">
        <v>45.11311188299689</v>
      </c>
      <c r="E91">
        <v>1.679</v>
      </c>
      <c r="F91">
        <v>2515852.956803458</v>
      </c>
      <c r="G91">
        <v>6861368.557756434</v>
      </c>
      <c r="H91">
        <v>185.189</v>
      </c>
      <c r="I91">
        <v>1</v>
      </c>
      <c r="K91">
        <v>182</v>
      </c>
      <c r="M91">
        <v>15.6</v>
      </c>
      <c r="N91">
        <v>1</v>
      </c>
      <c r="O91">
        <v>11</v>
      </c>
      <c r="P91">
        <v>196</v>
      </c>
      <c r="R91">
        <v>17.7</v>
      </c>
      <c r="S91">
        <v>10.3</v>
      </c>
      <c r="V91">
        <v>1</v>
      </c>
      <c r="W91">
        <v>11</v>
      </c>
      <c r="X91">
        <v>208</v>
      </c>
      <c r="AE91">
        <f t="shared" si="9"/>
        <v>12</v>
      </c>
    </row>
    <row r="92" spans="1:31" ht="14.25">
      <c r="A92">
        <v>1</v>
      </c>
      <c r="B92">
        <v>215</v>
      </c>
      <c r="C92">
        <v>7.95516644990535</v>
      </c>
      <c r="D92">
        <v>45.75731881081211</v>
      </c>
      <c r="E92">
        <v>1.969</v>
      </c>
      <c r="F92">
        <v>2515857.847304589</v>
      </c>
      <c r="G92">
        <v>6861366.778815547</v>
      </c>
      <c r="H92">
        <v>185.47899999999998</v>
      </c>
      <c r="I92">
        <v>1</v>
      </c>
      <c r="K92">
        <v>175</v>
      </c>
      <c r="L92">
        <v>12</v>
      </c>
      <c r="M92">
        <v>14.5</v>
      </c>
      <c r="N92">
        <v>1</v>
      </c>
      <c r="O92">
        <v>11</v>
      </c>
      <c r="P92">
        <v>189</v>
      </c>
      <c r="R92">
        <v>16.7</v>
      </c>
      <c r="S92">
        <v>10.6</v>
      </c>
      <c r="V92">
        <v>1</v>
      </c>
      <c r="W92">
        <v>11</v>
      </c>
      <c r="X92">
        <v>204</v>
      </c>
      <c r="AE92">
        <f t="shared" si="9"/>
        <v>15</v>
      </c>
    </row>
    <row r="93" spans="1:31" ht="14.25">
      <c r="A93">
        <v>1</v>
      </c>
      <c r="B93">
        <v>213</v>
      </c>
      <c r="C93">
        <v>5.3861648491148095</v>
      </c>
      <c r="D93">
        <v>45.79721586754111</v>
      </c>
      <c r="E93">
        <v>1.795</v>
      </c>
      <c r="F93">
        <v>2515855.5785213704</v>
      </c>
      <c r="G93">
        <v>6861367.984628014</v>
      </c>
      <c r="H93">
        <v>185.305</v>
      </c>
      <c r="I93">
        <v>1</v>
      </c>
      <c r="K93">
        <v>185</v>
      </c>
      <c r="L93">
        <v>17</v>
      </c>
      <c r="M93">
        <v>14.6</v>
      </c>
      <c r="N93">
        <v>1</v>
      </c>
      <c r="O93">
        <v>11</v>
      </c>
      <c r="P93">
        <v>201</v>
      </c>
      <c r="R93">
        <v>17.5</v>
      </c>
      <c r="S93">
        <v>10.5</v>
      </c>
      <c r="V93">
        <v>1</v>
      </c>
      <c r="W93">
        <v>11</v>
      </c>
      <c r="X93">
        <v>220</v>
      </c>
      <c r="AE93">
        <f t="shared" si="9"/>
        <v>19</v>
      </c>
    </row>
    <row r="94" spans="1:31" ht="14.25">
      <c r="A94">
        <v>1</v>
      </c>
      <c r="B94">
        <v>212</v>
      </c>
      <c r="C94">
        <v>6.488035457915406</v>
      </c>
      <c r="D94">
        <v>49.02626002355098</v>
      </c>
      <c r="E94">
        <v>1.759</v>
      </c>
      <c r="F94">
        <v>2515858.030395316</v>
      </c>
      <c r="G94">
        <v>6861370.357212924</v>
      </c>
      <c r="H94">
        <v>185.26899999999998</v>
      </c>
      <c r="I94">
        <v>1</v>
      </c>
      <c r="K94">
        <v>149</v>
      </c>
      <c r="M94">
        <v>14.6</v>
      </c>
      <c r="N94">
        <v>1</v>
      </c>
      <c r="O94">
        <v>11</v>
      </c>
      <c r="P94">
        <v>166</v>
      </c>
      <c r="R94">
        <v>16.4</v>
      </c>
      <c r="S94">
        <v>9.8</v>
      </c>
      <c r="V94">
        <v>1</v>
      </c>
      <c r="W94">
        <v>11</v>
      </c>
      <c r="X94">
        <v>181</v>
      </c>
      <c r="AE94">
        <f t="shared" si="9"/>
        <v>15</v>
      </c>
    </row>
    <row r="95" spans="1:31" ht="14.25">
      <c r="A95">
        <v>1</v>
      </c>
      <c r="B95">
        <v>211</v>
      </c>
      <c r="C95">
        <v>4.514013965240477</v>
      </c>
      <c r="D95">
        <v>49.56258092232096</v>
      </c>
      <c r="E95">
        <v>1.713</v>
      </c>
      <c r="F95">
        <v>2515856.517414361</v>
      </c>
      <c r="G95">
        <v>6861371.733908094</v>
      </c>
      <c r="H95">
        <v>185.22299999999998</v>
      </c>
      <c r="I95">
        <v>1</v>
      </c>
      <c r="K95">
        <v>124</v>
      </c>
      <c r="M95">
        <v>14.9</v>
      </c>
      <c r="N95">
        <v>1</v>
      </c>
      <c r="O95">
        <v>11</v>
      </c>
      <c r="P95">
        <v>137</v>
      </c>
      <c r="R95">
        <v>16.8</v>
      </c>
      <c r="S95">
        <v>10.7</v>
      </c>
      <c r="V95">
        <v>1</v>
      </c>
      <c r="W95">
        <v>11</v>
      </c>
      <c r="X95">
        <v>147</v>
      </c>
      <c r="AE95">
        <f t="shared" si="9"/>
        <v>10</v>
      </c>
    </row>
    <row r="96" spans="1:31" ht="14.25">
      <c r="A96">
        <v>2</v>
      </c>
      <c r="B96">
        <v>130</v>
      </c>
      <c r="C96">
        <v>11.444994541110855</v>
      </c>
      <c r="D96">
        <v>0.13645861622752337</v>
      </c>
      <c r="E96">
        <v>1.068</v>
      </c>
      <c r="F96">
        <v>2515840.1716437167</v>
      </c>
      <c r="G96">
        <v>6861324.576768231</v>
      </c>
      <c r="H96">
        <v>184.578</v>
      </c>
      <c r="I96">
        <v>1</v>
      </c>
      <c r="K96">
        <v>165</v>
      </c>
      <c r="M96">
        <v>14.5</v>
      </c>
      <c r="N96">
        <v>1</v>
      </c>
      <c r="O96">
        <v>11</v>
      </c>
      <c r="P96">
        <v>191</v>
      </c>
      <c r="R96">
        <v>16.7</v>
      </c>
      <c r="S96">
        <v>7.9</v>
      </c>
      <c r="T96">
        <v>3.925</v>
      </c>
      <c r="U96">
        <v>3.145</v>
      </c>
      <c r="V96">
        <v>1</v>
      </c>
      <c r="W96">
        <v>11</v>
      </c>
      <c r="X96">
        <v>214</v>
      </c>
      <c r="AE96">
        <f t="shared" si="9"/>
        <v>23</v>
      </c>
    </row>
    <row r="97" spans="1:31" ht="14.25">
      <c r="A97">
        <v>2</v>
      </c>
      <c r="B97">
        <v>400</v>
      </c>
      <c r="C97">
        <v>15.701985281216576</v>
      </c>
      <c r="D97">
        <v>0.36762919968080393</v>
      </c>
      <c r="E97">
        <v>0.497</v>
      </c>
      <c r="F97">
        <v>2515844.066579965</v>
      </c>
      <c r="G97">
        <v>6861322.8433087915</v>
      </c>
      <c r="H97">
        <v>184.007</v>
      </c>
      <c r="I97">
        <v>1</v>
      </c>
      <c r="K97">
        <v>158</v>
      </c>
      <c r="M97">
        <v>14.5</v>
      </c>
      <c r="N97">
        <v>1</v>
      </c>
      <c r="O97">
        <v>11</v>
      </c>
      <c r="P97">
        <v>173</v>
      </c>
      <c r="R97">
        <v>16.7</v>
      </c>
      <c r="S97">
        <v>9.2</v>
      </c>
      <c r="V97">
        <v>1</v>
      </c>
      <c r="W97">
        <v>11</v>
      </c>
      <c r="X97">
        <v>190</v>
      </c>
      <c r="AE97">
        <f t="shared" si="9"/>
        <v>17</v>
      </c>
    </row>
    <row r="98" spans="1:31" ht="14.25">
      <c r="A98">
        <v>2</v>
      </c>
      <c r="B98">
        <v>399</v>
      </c>
      <c r="C98">
        <v>18.216960755545312</v>
      </c>
      <c r="D98">
        <v>0.9797299785766848</v>
      </c>
      <c r="E98">
        <v>0.624</v>
      </c>
      <c r="F98">
        <v>2515846.584282728</v>
      </c>
      <c r="G98">
        <v>6861322.242524475</v>
      </c>
      <c r="H98">
        <v>184.134</v>
      </c>
      <c r="I98">
        <v>1</v>
      </c>
      <c r="K98">
        <v>158</v>
      </c>
      <c r="M98">
        <v>14.1</v>
      </c>
      <c r="N98">
        <v>1</v>
      </c>
      <c r="O98">
        <v>11</v>
      </c>
      <c r="P98">
        <v>177</v>
      </c>
      <c r="R98">
        <v>16.3</v>
      </c>
      <c r="S98">
        <v>8.3</v>
      </c>
      <c r="V98">
        <v>1</v>
      </c>
      <c r="W98">
        <v>11</v>
      </c>
      <c r="X98">
        <v>194</v>
      </c>
      <c r="AE98">
        <f t="shared" si="9"/>
        <v>17</v>
      </c>
    </row>
    <row r="99" spans="1:31" ht="14.25">
      <c r="A99">
        <v>2</v>
      </c>
      <c r="B99">
        <v>401</v>
      </c>
      <c r="C99">
        <v>15.100903215621543</v>
      </c>
      <c r="D99">
        <v>2.4156051151690705</v>
      </c>
      <c r="E99">
        <v>0.488</v>
      </c>
      <c r="F99">
        <v>2515844.464434012</v>
      </c>
      <c r="G99">
        <v>6861324.94026305</v>
      </c>
      <c r="H99">
        <v>183.998</v>
      </c>
      <c r="I99">
        <v>1</v>
      </c>
      <c r="K99">
        <v>129</v>
      </c>
      <c r="M99">
        <v>13.25</v>
      </c>
      <c r="N99">
        <v>1</v>
      </c>
      <c r="O99">
        <v>11</v>
      </c>
      <c r="P99">
        <v>140</v>
      </c>
      <c r="R99">
        <v>15.2</v>
      </c>
      <c r="S99">
        <v>8.9</v>
      </c>
      <c r="V99">
        <v>1</v>
      </c>
      <c r="W99">
        <v>11</v>
      </c>
      <c r="X99">
        <v>152</v>
      </c>
      <c r="AE99">
        <f t="shared" si="9"/>
        <v>12</v>
      </c>
    </row>
    <row r="100" spans="1:31" ht="14.25">
      <c r="A100">
        <v>2</v>
      </c>
      <c r="B100">
        <v>396</v>
      </c>
      <c r="C100">
        <v>17.683810288140617</v>
      </c>
      <c r="D100">
        <v>4.734708617544708</v>
      </c>
      <c r="E100">
        <v>0.754</v>
      </c>
      <c r="F100">
        <v>2515847.820226751</v>
      </c>
      <c r="G100">
        <v>6861325.8281285195</v>
      </c>
      <c r="H100">
        <v>184.26399999999998</v>
      </c>
      <c r="I100">
        <v>1</v>
      </c>
      <c r="K100">
        <v>150</v>
      </c>
      <c r="M100">
        <v>12.5</v>
      </c>
      <c r="N100">
        <v>1</v>
      </c>
      <c r="O100">
        <v>11</v>
      </c>
      <c r="P100">
        <v>164</v>
      </c>
      <c r="R100">
        <v>14.5</v>
      </c>
      <c r="S100">
        <v>9.7</v>
      </c>
      <c r="V100">
        <v>1</v>
      </c>
      <c r="W100">
        <v>11</v>
      </c>
      <c r="X100">
        <v>178</v>
      </c>
      <c r="AE100">
        <f t="shared" si="9"/>
        <v>14</v>
      </c>
    </row>
    <row r="101" spans="1:31" ht="14.25">
      <c r="A101">
        <v>2</v>
      </c>
      <c r="B101">
        <v>404</v>
      </c>
      <c r="C101">
        <v>14.20073944483095</v>
      </c>
      <c r="D101">
        <v>6.502569047693562</v>
      </c>
      <c r="E101">
        <v>0.705</v>
      </c>
      <c r="F101">
        <v>2515845.5248923027</v>
      </c>
      <c r="G101">
        <v>6861328.988595695</v>
      </c>
      <c r="H101">
        <v>184.215</v>
      </c>
      <c r="I101">
        <v>1</v>
      </c>
      <c r="K101">
        <v>163</v>
      </c>
      <c r="M101">
        <v>15.5</v>
      </c>
      <c r="N101">
        <v>1</v>
      </c>
      <c r="O101">
        <v>11</v>
      </c>
      <c r="P101">
        <v>178</v>
      </c>
      <c r="R101">
        <v>17</v>
      </c>
      <c r="S101">
        <v>9.2</v>
      </c>
      <c r="V101">
        <v>1</v>
      </c>
      <c r="W101">
        <v>11</v>
      </c>
      <c r="X101">
        <v>188</v>
      </c>
      <c r="AE101">
        <f t="shared" si="9"/>
        <v>10</v>
      </c>
    </row>
    <row r="102" spans="1:31" ht="14.25">
      <c r="A102">
        <v>2</v>
      </c>
      <c r="B102">
        <v>391</v>
      </c>
      <c r="C102">
        <v>17.38572497652483</v>
      </c>
      <c r="D102">
        <v>6.863696674580003</v>
      </c>
      <c r="E102">
        <v>0.932</v>
      </c>
      <c r="F102">
        <v>2515848.5247170567</v>
      </c>
      <c r="G102">
        <v>6861327.859172195</v>
      </c>
      <c r="H102">
        <v>184.44199999999998</v>
      </c>
      <c r="I102">
        <v>1</v>
      </c>
      <c r="K102">
        <v>120</v>
      </c>
      <c r="M102">
        <v>13.7</v>
      </c>
      <c r="N102">
        <v>1</v>
      </c>
      <c r="O102">
        <v>11</v>
      </c>
      <c r="P102">
        <v>139</v>
      </c>
      <c r="R102">
        <v>14.8</v>
      </c>
      <c r="S102">
        <v>9.4</v>
      </c>
      <c r="V102">
        <v>1</v>
      </c>
      <c r="W102">
        <v>11</v>
      </c>
      <c r="X102">
        <v>142</v>
      </c>
      <c r="AE102">
        <f t="shared" si="9"/>
        <v>3</v>
      </c>
    </row>
    <row r="103" spans="1:31" ht="14.25">
      <c r="A103">
        <v>2</v>
      </c>
      <c r="B103">
        <v>408</v>
      </c>
      <c r="C103">
        <v>11.32568434906463</v>
      </c>
      <c r="D103">
        <v>7.877453841524713</v>
      </c>
      <c r="E103">
        <v>0.63</v>
      </c>
      <c r="F103">
        <v>2515843.591803208</v>
      </c>
      <c r="G103">
        <v>6861331.522252451</v>
      </c>
      <c r="H103">
        <v>184.14</v>
      </c>
      <c r="I103">
        <v>1</v>
      </c>
      <c r="K103">
        <v>170</v>
      </c>
      <c r="M103">
        <v>15.5</v>
      </c>
      <c r="N103">
        <v>1</v>
      </c>
      <c r="O103">
        <v>11</v>
      </c>
      <c r="P103">
        <v>186</v>
      </c>
      <c r="R103">
        <v>18</v>
      </c>
      <c r="S103">
        <v>9.6</v>
      </c>
      <c r="T103">
        <v>3.585</v>
      </c>
      <c r="U103">
        <v>2.675</v>
      </c>
      <c r="V103">
        <v>1</v>
      </c>
      <c r="W103">
        <v>11</v>
      </c>
      <c r="X103">
        <v>204</v>
      </c>
      <c r="AE103">
        <f t="shared" si="9"/>
        <v>18</v>
      </c>
    </row>
    <row r="104" spans="1:31" ht="14.25">
      <c r="A104">
        <v>2</v>
      </c>
      <c r="B104">
        <v>393</v>
      </c>
      <c r="C104">
        <v>15.376619670690598</v>
      </c>
      <c r="D104">
        <v>9.491616169174296</v>
      </c>
      <c r="E104">
        <v>1.051</v>
      </c>
      <c r="F104">
        <v>2515847.9333211295</v>
      </c>
      <c r="G104">
        <v>6861331.113817469</v>
      </c>
      <c r="H104">
        <v>184.56099999999998</v>
      </c>
      <c r="I104">
        <v>1</v>
      </c>
      <c r="K104">
        <v>178</v>
      </c>
      <c r="M104">
        <v>16.25</v>
      </c>
      <c r="N104">
        <v>1</v>
      </c>
      <c r="O104">
        <v>11</v>
      </c>
      <c r="P104">
        <v>194</v>
      </c>
      <c r="R104">
        <v>17.9</v>
      </c>
      <c r="S104">
        <v>9.3</v>
      </c>
      <c r="V104">
        <v>1</v>
      </c>
      <c r="W104">
        <v>11</v>
      </c>
      <c r="X104">
        <v>213</v>
      </c>
      <c r="AE104">
        <f t="shared" si="9"/>
        <v>19</v>
      </c>
    </row>
    <row r="105" spans="1:31" ht="14.25">
      <c r="A105">
        <v>2</v>
      </c>
      <c r="B105">
        <v>392</v>
      </c>
      <c r="C105">
        <v>17.54561682388499</v>
      </c>
      <c r="D105">
        <v>9.562703083825404</v>
      </c>
      <c r="E105">
        <v>1.034</v>
      </c>
      <c r="F105">
        <v>2515849.896573451</v>
      </c>
      <c r="G105">
        <v>6861330.189024343</v>
      </c>
      <c r="H105">
        <v>184.54399999999998</v>
      </c>
      <c r="I105">
        <v>1</v>
      </c>
      <c r="K105">
        <v>146</v>
      </c>
      <c r="M105">
        <v>14.7</v>
      </c>
      <c r="N105">
        <v>1</v>
      </c>
      <c r="O105">
        <v>11</v>
      </c>
      <c r="P105">
        <v>163</v>
      </c>
      <c r="R105">
        <v>16.8</v>
      </c>
      <c r="S105">
        <v>11</v>
      </c>
      <c r="V105">
        <v>1</v>
      </c>
      <c r="W105">
        <v>11</v>
      </c>
      <c r="X105">
        <v>178</v>
      </c>
      <c r="AE105">
        <f t="shared" si="9"/>
        <v>15</v>
      </c>
    </row>
    <row r="106" spans="1:31" ht="14.25">
      <c r="A106">
        <v>2</v>
      </c>
      <c r="B106">
        <v>14</v>
      </c>
      <c r="C106">
        <v>19.481580637922445</v>
      </c>
      <c r="D106">
        <v>10.465780661189362</v>
      </c>
      <c r="E106">
        <v>1.174</v>
      </c>
      <c r="F106">
        <v>2515852.0313856187</v>
      </c>
      <c r="G106">
        <v>6861330.111037111</v>
      </c>
      <c r="H106">
        <v>184.684</v>
      </c>
      <c r="I106">
        <v>1</v>
      </c>
      <c r="K106">
        <v>176</v>
      </c>
      <c r="M106">
        <v>13.9</v>
      </c>
      <c r="N106">
        <v>1</v>
      </c>
      <c r="O106">
        <v>11</v>
      </c>
      <c r="P106">
        <v>193</v>
      </c>
      <c r="R106">
        <v>15.8</v>
      </c>
      <c r="S106">
        <v>7.9</v>
      </c>
      <c r="V106">
        <v>1</v>
      </c>
      <c r="W106">
        <v>11</v>
      </c>
      <c r="X106">
        <v>212</v>
      </c>
      <c r="AE106">
        <f t="shared" si="9"/>
        <v>19</v>
      </c>
    </row>
    <row r="107" spans="1:31" ht="14.25">
      <c r="A107">
        <v>2</v>
      </c>
      <c r="B107">
        <v>1</v>
      </c>
      <c r="C107">
        <v>10.602525667190452</v>
      </c>
      <c r="D107">
        <v>11.837424866776034</v>
      </c>
      <c r="E107">
        <v>1.045</v>
      </c>
      <c r="F107">
        <v>2515844.751982723</v>
      </c>
      <c r="G107">
        <v>6861335.376900618</v>
      </c>
      <c r="H107">
        <v>184.555</v>
      </c>
      <c r="I107">
        <v>1</v>
      </c>
      <c r="K107">
        <v>167</v>
      </c>
      <c r="L107">
        <v>9</v>
      </c>
      <c r="M107">
        <v>14</v>
      </c>
      <c r="N107">
        <v>1</v>
      </c>
      <c r="O107">
        <v>11</v>
      </c>
      <c r="P107">
        <v>178</v>
      </c>
      <c r="R107">
        <v>15.1</v>
      </c>
      <c r="S107">
        <v>9.8</v>
      </c>
      <c r="V107">
        <v>1</v>
      </c>
      <c r="W107">
        <v>11</v>
      </c>
      <c r="X107">
        <v>187</v>
      </c>
      <c r="Y107" t="s">
        <v>77</v>
      </c>
      <c r="AE107">
        <f t="shared" si="9"/>
        <v>9</v>
      </c>
    </row>
    <row r="108" spans="1:31" ht="14.25">
      <c r="A108">
        <v>2</v>
      </c>
      <c r="B108">
        <v>15</v>
      </c>
      <c r="C108">
        <v>19.903466394230563</v>
      </c>
      <c r="D108">
        <v>13.316797569000386</v>
      </c>
      <c r="E108">
        <v>1.155</v>
      </c>
      <c r="F108">
        <v>2515853.7057199534</v>
      </c>
      <c r="G108">
        <v>6861332.4568609595</v>
      </c>
      <c r="H108">
        <v>184.665</v>
      </c>
      <c r="I108">
        <v>1</v>
      </c>
      <c r="K108">
        <v>194</v>
      </c>
      <c r="L108">
        <v>17</v>
      </c>
      <c r="M108">
        <v>15.7</v>
      </c>
      <c r="N108">
        <v>1</v>
      </c>
      <c r="O108">
        <v>11</v>
      </c>
      <c r="P108">
        <v>209</v>
      </c>
      <c r="R108">
        <v>17.95</v>
      </c>
      <c r="S108">
        <v>10.45</v>
      </c>
      <c r="V108">
        <v>1</v>
      </c>
      <c r="W108">
        <v>11</v>
      </c>
      <c r="X108">
        <v>224</v>
      </c>
      <c r="AE108">
        <f t="shared" si="9"/>
        <v>15</v>
      </c>
    </row>
    <row r="109" spans="1:31" ht="14.25">
      <c r="A109">
        <v>2</v>
      </c>
      <c r="B109">
        <v>12</v>
      </c>
      <c r="C109">
        <v>16.325448365006064</v>
      </c>
      <c r="D109">
        <v>13.766654193431346</v>
      </c>
      <c r="E109">
        <v>1.109</v>
      </c>
      <c r="F109">
        <v>2515850.725452383</v>
      </c>
      <c r="G109">
        <v>6861334.487276979</v>
      </c>
      <c r="H109">
        <v>184.619</v>
      </c>
      <c r="I109">
        <v>1</v>
      </c>
      <c r="K109">
        <v>146</v>
      </c>
      <c r="M109">
        <v>15.5</v>
      </c>
      <c r="N109">
        <v>1</v>
      </c>
      <c r="O109">
        <v>11</v>
      </c>
      <c r="P109">
        <v>156</v>
      </c>
      <c r="R109">
        <v>16.75</v>
      </c>
      <c r="S109">
        <v>10</v>
      </c>
      <c r="T109">
        <v>3.125</v>
      </c>
      <c r="U109">
        <v>2.255</v>
      </c>
      <c r="V109">
        <v>1</v>
      </c>
      <c r="W109">
        <v>11</v>
      </c>
      <c r="X109">
        <v>172</v>
      </c>
      <c r="AE109">
        <f t="shared" si="9"/>
        <v>16</v>
      </c>
    </row>
    <row r="110" spans="1:31" ht="14.25">
      <c r="A110">
        <v>2</v>
      </c>
      <c r="B110">
        <v>3</v>
      </c>
      <c r="C110">
        <v>13.568447966506266</v>
      </c>
      <c r="D110">
        <v>13.77654371677497</v>
      </c>
      <c r="E110">
        <v>1.19</v>
      </c>
      <c r="F110">
        <v>2515848.275640448</v>
      </c>
      <c r="G110">
        <v>6861335.75201825</v>
      </c>
      <c r="H110">
        <v>184.7</v>
      </c>
      <c r="I110">
        <v>1</v>
      </c>
      <c r="K110">
        <v>165</v>
      </c>
      <c r="M110">
        <v>15</v>
      </c>
      <c r="N110">
        <v>1</v>
      </c>
      <c r="O110">
        <v>11</v>
      </c>
      <c r="P110">
        <v>180</v>
      </c>
      <c r="R110">
        <v>17.05</v>
      </c>
      <c r="S110">
        <v>9.55</v>
      </c>
      <c r="V110">
        <v>1</v>
      </c>
      <c r="W110">
        <v>11</v>
      </c>
      <c r="X110">
        <v>196</v>
      </c>
      <c r="AE110">
        <f t="shared" si="9"/>
        <v>16</v>
      </c>
    </row>
    <row r="111" spans="1:31" ht="14.25">
      <c r="A111">
        <v>2</v>
      </c>
      <c r="B111">
        <v>11</v>
      </c>
      <c r="C111">
        <v>18.789381964839105</v>
      </c>
      <c r="D111">
        <v>15.423752927850568</v>
      </c>
      <c r="E111">
        <v>1.223</v>
      </c>
      <c r="F111">
        <v>2515853.6737605124</v>
      </c>
      <c r="G111">
        <v>6861334.840015087</v>
      </c>
      <c r="H111">
        <v>184.733</v>
      </c>
      <c r="I111">
        <v>1</v>
      </c>
      <c r="K111">
        <v>150</v>
      </c>
      <c r="M111">
        <v>13.2</v>
      </c>
      <c r="N111">
        <v>1</v>
      </c>
      <c r="O111">
        <v>11</v>
      </c>
      <c r="P111">
        <v>172</v>
      </c>
      <c r="R111">
        <v>15.75</v>
      </c>
      <c r="S111">
        <v>9.25</v>
      </c>
      <c r="V111">
        <v>1</v>
      </c>
      <c r="W111">
        <v>11</v>
      </c>
      <c r="X111">
        <v>193</v>
      </c>
      <c r="AE111">
        <f t="shared" si="9"/>
        <v>21</v>
      </c>
    </row>
    <row r="112" spans="1:31" ht="14.25">
      <c r="A112">
        <v>2</v>
      </c>
      <c r="B112">
        <v>4</v>
      </c>
      <c r="C112">
        <v>10.762360292695757</v>
      </c>
      <c r="D112">
        <v>15.964431274874958</v>
      </c>
      <c r="E112">
        <v>1.001</v>
      </c>
      <c r="F112">
        <v>2515846.7743063043</v>
      </c>
      <c r="G112">
        <v>6861338.978002718</v>
      </c>
      <c r="H112">
        <v>184.511</v>
      </c>
      <c r="I112">
        <v>1</v>
      </c>
      <c r="K112">
        <v>192</v>
      </c>
      <c r="M112">
        <v>15.5</v>
      </c>
      <c r="N112">
        <v>1</v>
      </c>
      <c r="O112">
        <v>11</v>
      </c>
      <c r="P112">
        <v>207</v>
      </c>
      <c r="R112">
        <v>17.3</v>
      </c>
      <c r="S112">
        <v>10.6</v>
      </c>
      <c r="V112">
        <v>1</v>
      </c>
      <c r="W112">
        <v>11</v>
      </c>
      <c r="X112">
        <v>222</v>
      </c>
      <c r="AE112">
        <f t="shared" si="9"/>
        <v>15</v>
      </c>
    </row>
    <row r="113" spans="1:31" ht="14.25">
      <c r="A113">
        <v>2</v>
      </c>
      <c r="B113">
        <v>6</v>
      </c>
      <c r="C113">
        <v>13.020295174976647</v>
      </c>
      <c r="D113">
        <v>17.58952175462652</v>
      </c>
      <c r="E113">
        <v>1.029</v>
      </c>
      <c r="F113">
        <v>2515849.5246505407</v>
      </c>
      <c r="G113">
        <v>6861339.396088336</v>
      </c>
      <c r="H113">
        <v>184.539</v>
      </c>
      <c r="I113">
        <v>1</v>
      </c>
      <c r="K113">
        <v>187</v>
      </c>
      <c r="M113">
        <v>15.5</v>
      </c>
      <c r="N113">
        <v>1</v>
      </c>
      <c r="O113">
        <v>11</v>
      </c>
      <c r="P113">
        <v>201</v>
      </c>
      <c r="R113">
        <v>17.3</v>
      </c>
      <c r="S113">
        <v>10</v>
      </c>
      <c r="V113">
        <v>1</v>
      </c>
      <c r="W113">
        <v>11</v>
      </c>
      <c r="X113">
        <v>212</v>
      </c>
      <c r="AE113">
        <f t="shared" si="9"/>
        <v>11</v>
      </c>
    </row>
    <row r="114" spans="1:31" ht="14.25">
      <c r="A114">
        <v>2</v>
      </c>
      <c r="B114">
        <v>5</v>
      </c>
      <c r="C114">
        <v>10.992244366162293</v>
      </c>
      <c r="D114">
        <v>18.85744048895749</v>
      </c>
      <c r="E114">
        <v>1.028</v>
      </c>
      <c r="F114">
        <v>2515848.2968476643</v>
      </c>
      <c r="G114">
        <v>6861341.4486740455</v>
      </c>
      <c r="H114">
        <v>184.53799999999998</v>
      </c>
      <c r="I114">
        <v>1</v>
      </c>
      <c r="K114">
        <v>198</v>
      </c>
      <c r="M114">
        <v>15.25</v>
      </c>
      <c r="N114">
        <v>1</v>
      </c>
      <c r="O114">
        <v>11</v>
      </c>
      <c r="P114">
        <v>214</v>
      </c>
      <c r="R114">
        <v>18.2</v>
      </c>
      <c r="S114">
        <v>11.8</v>
      </c>
      <c r="V114">
        <v>1</v>
      </c>
      <c r="W114">
        <v>11</v>
      </c>
      <c r="X114">
        <v>230</v>
      </c>
      <c r="Y114" t="s">
        <v>39</v>
      </c>
      <c r="AE114">
        <f t="shared" si="9"/>
        <v>16</v>
      </c>
    </row>
    <row r="115" spans="1:31" ht="14.25">
      <c r="A115">
        <v>2</v>
      </c>
      <c r="B115">
        <v>8</v>
      </c>
      <c r="C115">
        <v>16.950203849267353</v>
      </c>
      <c r="D115">
        <v>19.86867923311165</v>
      </c>
      <c r="E115">
        <v>1.163</v>
      </c>
      <c r="F115">
        <v>2515854.061364146</v>
      </c>
      <c r="G115">
        <v>6861339.634773623</v>
      </c>
      <c r="H115">
        <v>184.673</v>
      </c>
      <c r="I115">
        <v>1</v>
      </c>
      <c r="K115">
        <v>215</v>
      </c>
      <c r="L115">
        <v>16</v>
      </c>
      <c r="M115">
        <v>14.75</v>
      </c>
      <c r="N115">
        <v>1</v>
      </c>
      <c r="O115">
        <v>11</v>
      </c>
      <c r="P115">
        <v>231</v>
      </c>
      <c r="R115">
        <v>16.6</v>
      </c>
      <c r="S115">
        <v>7.6</v>
      </c>
      <c r="T115">
        <v>3.135</v>
      </c>
      <c r="U115">
        <v>2.775</v>
      </c>
      <c r="V115">
        <v>1</v>
      </c>
      <c r="W115">
        <v>11</v>
      </c>
      <c r="X115">
        <v>246</v>
      </c>
      <c r="AE115">
        <f t="shared" si="9"/>
        <v>15</v>
      </c>
    </row>
    <row r="116" spans="1:31" ht="14.25">
      <c r="A116">
        <v>2</v>
      </c>
      <c r="B116">
        <v>162</v>
      </c>
      <c r="C116">
        <v>10.190140822497398</v>
      </c>
      <c r="D116">
        <v>21.441408349678714</v>
      </c>
      <c r="E116">
        <v>1.036</v>
      </c>
      <c r="F116">
        <v>2515848.7599182185</v>
      </c>
      <c r="G116">
        <v>6861344.114349506</v>
      </c>
      <c r="H116">
        <v>184.546</v>
      </c>
      <c r="I116">
        <v>1</v>
      </c>
      <c r="K116">
        <v>180</v>
      </c>
      <c r="L116">
        <v>12</v>
      </c>
      <c r="M116">
        <v>15.25</v>
      </c>
      <c r="N116">
        <v>1</v>
      </c>
      <c r="O116">
        <v>11</v>
      </c>
      <c r="P116">
        <v>197</v>
      </c>
      <c r="R116">
        <v>17.6</v>
      </c>
      <c r="S116">
        <v>10.3</v>
      </c>
      <c r="V116">
        <v>1</v>
      </c>
      <c r="W116">
        <v>11</v>
      </c>
      <c r="X116">
        <v>209</v>
      </c>
      <c r="AE116">
        <f t="shared" si="9"/>
        <v>12</v>
      </c>
    </row>
    <row r="117" spans="1:31" ht="14.25">
      <c r="A117">
        <v>2</v>
      </c>
      <c r="B117">
        <v>76</v>
      </c>
      <c r="C117">
        <v>16.06111344906754</v>
      </c>
      <c r="D117">
        <v>22.124643607890768</v>
      </c>
      <c r="E117">
        <v>1.14</v>
      </c>
      <c r="F117">
        <v>2515854.297577569</v>
      </c>
      <c r="G117">
        <v>6861342.0480826</v>
      </c>
      <c r="H117">
        <v>184.65</v>
      </c>
      <c r="I117">
        <v>1</v>
      </c>
      <c r="K117">
        <v>189</v>
      </c>
      <c r="M117">
        <v>15</v>
      </c>
      <c r="N117">
        <v>1</v>
      </c>
      <c r="O117">
        <v>11</v>
      </c>
      <c r="P117">
        <v>207</v>
      </c>
      <c r="R117">
        <v>17.1</v>
      </c>
      <c r="S117">
        <v>9.7</v>
      </c>
      <c r="V117">
        <v>1</v>
      </c>
      <c r="W117">
        <v>11</v>
      </c>
      <c r="X117">
        <v>233</v>
      </c>
      <c r="AE117">
        <f t="shared" si="9"/>
        <v>26</v>
      </c>
    </row>
    <row r="118" spans="1:31" ht="14.25">
      <c r="A118">
        <v>2</v>
      </c>
      <c r="B118">
        <v>78</v>
      </c>
      <c r="C118">
        <v>13.537446884605327</v>
      </c>
      <c r="D118">
        <v>23.785742482556426</v>
      </c>
      <c r="E118">
        <v>1.043</v>
      </c>
      <c r="F118">
        <v>2515852.8076824113</v>
      </c>
      <c r="G118">
        <v>6861344.676457539</v>
      </c>
      <c r="H118">
        <v>184.553</v>
      </c>
      <c r="I118">
        <v>1</v>
      </c>
      <c r="K118">
        <v>122</v>
      </c>
      <c r="M118">
        <v>12</v>
      </c>
      <c r="N118">
        <v>1</v>
      </c>
      <c r="O118">
        <v>11</v>
      </c>
      <c r="P118">
        <v>125</v>
      </c>
      <c r="R118">
        <v>14.5</v>
      </c>
      <c r="S118">
        <v>10.1</v>
      </c>
      <c r="V118">
        <v>1</v>
      </c>
      <c r="W118">
        <v>11</v>
      </c>
      <c r="X118">
        <v>126</v>
      </c>
      <c r="AE118">
        <f t="shared" si="9"/>
        <v>1</v>
      </c>
    </row>
    <row r="119" spans="1:31" ht="14.25">
      <c r="A119">
        <v>2</v>
      </c>
      <c r="B119">
        <v>67</v>
      </c>
      <c r="C119">
        <v>19.154042199765026</v>
      </c>
      <c r="D119">
        <v>23.902767547077488</v>
      </c>
      <c r="E119">
        <v>1.504</v>
      </c>
      <c r="F119">
        <v>2515857.8609576514</v>
      </c>
      <c r="G119">
        <v>6861342.2220233595</v>
      </c>
      <c r="H119">
        <v>185.01399999999998</v>
      </c>
      <c r="I119">
        <v>1</v>
      </c>
      <c r="K119">
        <v>91</v>
      </c>
      <c r="M119">
        <v>10.7</v>
      </c>
      <c r="N119">
        <v>1</v>
      </c>
      <c r="O119">
        <v>11</v>
      </c>
      <c r="P119">
        <v>102</v>
      </c>
      <c r="R119">
        <v>12.8</v>
      </c>
      <c r="S119">
        <v>7.7</v>
      </c>
      <c r="V119">
        <v>1</v>
      </c>
      <c r="W119">
        <v>11</v>
      </c>
      <c r="X119">
        <v>111</v>
      </c>
      <c r="AE119">
        <f t="shared" si="9"/>
        <v>9</v>
      </c>
    </row>
    <row r="120" spans="1:31" ht="14.25">
      <c r="A120">
        <v>2</v>
      </c>
      <c r="B120">
        <v>74</v>
      </c>
      <c r="C120">
        <v>17.89097820686992</v>
      </c>
      <c r="D120">
        <v>25.49971693570941</v>
      </c>
      <c r="E120">
        <v>1.601</v>
      </c>
      <c r="F120">
        <v>2515857.4640440727</v>
      </c>
      <c r="G120">
        <v>6861344.219030522</v>
      </c>
      <c r="H120">
        <v>185.111</v>
      </c>
      <c r="I120">
        <v>1</v>
      </c>
      <c r="K120">
        <v>189</v>
      </c>
      <c r="L120">
        <v>15</v>
      </c>
      <c r="M120">
        <v>15.25</v>
      </c>
      <c r="N120">
        <v>1</v>
      </c>
      <c r="O120">
        <v>11</v>
      </c>
      <c r="P120">
        <v>203</v>
      </c>
      <c r="R120">
        <v>16.6</v>
      </c>
      <c r="S120">
        <v>7.8</v>
      </c>
      <c r="V120">
        <v>1</v>
      </c>
      <c r="W120">
        <v>11</v>
      </c>
      <c r="X120">
        <v>220</v>
      </c>
      <c r="AE120">
        <f t="shared" si="9"/>
        <v>17</v>
      </c>
    </row>
    <row r="121" spans="1:31" ht="14.25">
      <c r="A121">
        <v>2</v>
      </c>
      <c r="B121">
        <v>79</v>
      </c>
      <c r="C121">
        <v>12.85594479142564</v>
      </c>
      <c r="D121">
        <v>26.333515175908737</v>
      </c>
      <c r="E121">
        <v>1.1</v>
      </c>
      <c r="F121">
        <v>2515853.3616253966</v>
      </c>
      <c r="G121">
        <v>6861347.254972222</v>
      </c>
      <c r="H121">
        <v>184.61</v>
      </c>
      <c r="I121">
        <v>1</v>
      </c>
      <c r="K121">
        <v>181</v>
      </c>
      <c r="M121">
        <v>15.5</v>
      </c>
      <c r="N121">
        <v>1</v>
      </c>
      <c r="O121">
        <v>11</v>
      </c>
      <c r="P121">
        <v>196</v>
      </c>
      <c r="R121">
        <v>17.3</v>
      </c>
      <c r="S121">
        <v>10.4</v>
      </c>
      <c r="V121">
        <v>1</v>
      </c>
      <c r="W121">
        <v>11</v>
      </c>
      <c r="X121">
        <v>211</v>
      </c>
      <c r="AE121">
        <f t="shared" si="9"/>
        <v>15</v>
      </c>
    </row>
    <row r="122" spans="1:31" ht="14.25">
      <c r="A122">
        <v>2</v>
      </c>
      <c r="B122">
        <v>73</v>
      </c>
      <c r="C122">
        <v>15.79788628492632</v>
      </c>
      <c r="D122">
        <v>27.793633064580398</v>
      </c>
      <c r="E122">
        <v>1.595</v>
      </c>
      <c r="F122">
        <v>2515856.645728653</v>
      </c>
      <c r="G122">
        <v>6861347.214601398</v>
      </c>
      <c r="H122">
        <v>185.105</v>
      </c>
      <c r="I122">
        <v>1</v>
      </c>
      <c r="K122">
        <v>168</v>
      </c>
      <c r="M122">
        <v>13.75</v>
      </c>
      <c r="N122">
        <v>1</v>
      </c>
      <c r="O122">
        <v>11</v>
      </c>
      <c r="P122">
        <v>184</v>
      </c>
      <c r="R122">
        <v>15.8</v>
      </c>
      <c r="S122">
        <v>9.1</v>
      </c>
      <c r="T122">
        <v>3.315</v>
      </c>
      <c r="U122">
        <v>3.095</v>
      </c>
      <c r="V122">
        <v>1</v>
      </c>
      <c r="W122">
        <v>11</v>
      </c>
      <c r="X122">
        <v>195</v>
      </c>
      <c r="AE122">
        <f t="shared" si="9"/>
        <v>11</v>
      </c>
    </row>
    <row r="123" spans="1:31" ht="14.25">
      <c r="A123">
        <v>2</v>
      </c>
      <c r="B123">
        <v>176</v>
      </c>
      <c r="C123">
        <v>10.258873306263416</v>
      </c>
      <c r="D123">
        <v>28.117411109240408</v>
      </c>
      <c r="E123">
        <v>1.267</v>
      </c>
      <c r="F123">
        <v>2515851.8623238136</v>
      </c>
      <c r="G123">
        <v>6861350.026101913</v>
      </c>
      <c r="H123">
        <v>184.777</v>
      </c>
      <c r="I123">
        <v>1</v>
      </c>
      <c r="K123">
        <v>158</v>
      </c>
      <c r="M123">
        <v>14.5</v>
      </c>
      <c r="N123">
        <v>1</v>
      </c>
      <c r="O123">
        <v>11</v>
      </c>
      <c r="P123">
        <v>173</v>
      </c>
      <c r="R123">
        <v>16.7</v>
      </c>
      <c r="S123">
        <v>9.8</v>
      </c>
      <c r="V123">
        <v>1</v>
      </c>
      <c r="W123">
        <v>11</v>
      </c>
      <c r="X123">
        <v>190</v>
      </c>
      <c r="AE123">
        <f t="shared" si="9"/>
        <v>17</v>
      </c>
    </row>
    <row r="124" spans="1:31" ht="14.25">
      <c r="A124">
        <v>2</v>
      </c>
      <c r="B124">
        <v>82</v>
      </c>
      <c r="C124">
        <v>11.02178150224084</v>
      </c>
      <c r="D124">
        <v>30.40844168182351</v>
      </c>
      <c r="E124">
        <v>1.556</v>
      </c>
      <c r="F124">
        <v>2515853.5851417677</v>
      </c>
      <c r="G124">
        <v>6861351.718067721</v>
      </c>
      <c r="H124">
        <v>185.066</v>
      </c>
      <c r="I124">
        <v>1</v>
      </c>
      <c r="K124">
        <v>177</v>
      </c>
      <c r="L124">
        <v>14</v>
      </c>
      <c r="M124">
        <v>14</v>
      </c>
      <c r="N124">
        <v>1</v>
      </c>
      <c r="O124">
        <v>11</v>
      </c>
      <c r="P124">
        <v>197</v>
      </c>
      <c r="R124">
        <v>16.7</v>
      </c>
      <c r="S124">
        <v>9.7</v>
      </c>
      <c r="V124">
        <v>1</v>
      </c>
      <c r="W124">
        <v>11</v>
      </c>
      <c r="X124">
        <v>217</v>
      </c>
      <c r="AE124">
        <f t="shared" si="9"/>
        <v>20</v>
      </c>
    </row>
    <row r="125" spans="1:31" ht="14.25">
      <c r="A125">
        <v>2</v>
      </c>
      <c r="B125">
        <v>92</v>
      </c>
      <c r="C125">
        <v>16.722745553683502</v>
      </c>
      <c r="D125">
        <v>31.30567012773818</v>
      </c>
      <c r="E125">
        <v>2.094</v>
      </c>
      <c r="F125">
        <v>2515859.0689408146</v>
      </c>
      <c r="G125">
        <v>6861349.919746833</v>
      </c>
      <c r="H125">
        <v>185.60399999999998</v>
      </c>
      <c r="I125">
        <v>1</v>
      </c>
      <c r="K125">
        <v>129</v>
      </c>
      <c r="M125">
        <v>14.25</v>
      </c>
      <c r="N125">
        <v>1</v>
      </c>
      <c r="O125">
        <v>11</v>
      </c>
      <c r="P125">
        <v>147</v>
      </c>
      <c r="R125">
        <v>15.2</v>
      </c>
      <c r="S125">
        <v>8.3</v>
      </c>
      <c r="V125">
        <v>1</v>
      </c>
      <c r="W125">
        <v>11</v>
      </c>
      <c r="X125">
        <v>169</v>
      </c>
      <c r="AE125">
        <f t="shared" si="9"/>
        <v>22</v>
      </c>
    </row>
    <row r="126" spans="1:31" ht="14.25">
      <c r="A126">
        <v>2</v>
      </c>
      <c r="B126">
        <v>93</v>
      </c>
      <c r="C126">
        <v>19.054714897246143</v>
      </c>
      <c r="D126">
        <v>32.07076357345839</v>
      </c>
      <c r="E126">
        <v>2.108</v>
      </c>
      <c r="F126">
        <v>2515861.493424207</v>
      </c>
      <c r="G126">
        <v>6861349.538526056</v>
      </c>
      <c r="H126">
        <v>185.618</v>
      </c>
      <c r="I126">
        <v>1</v>
      </c>
      <c r="K126">
        <v>175</v>
      </c>
      <c r="L126">
        <v>17</v>
      </c>
      <c r="M126">
        <v>14.6</v>
      </c>
      <c r="N126">
        <v>1</v>
      </c>
      <c r="O126">
        <v>11</v>
      </c>
      <c r="P126">
        <v>191</v>
      </c>
      <c r="R126">
        <v>16.7</v>
      </c>
      <c r="S126">
        <v>10</v>
      </c>
      <c r="V126">
        <v>1</v>
      </c>
      <c r="W126">
        <v>11</v>
      </c>
      <c r="X126">
        <v>216</v>
      </c>
      <c r="AE126">
        <f t="shared" si="9"/>
        <v>25</v>
      </c>
    </row>
    <row r="127" spans="1:31" ht="14.25">
      <c r="A127">
        <v>2</v>
      </c>
      <c r="B127">
        <v>90</v>
      </c>
      <c r="C127">
        <v>15.346622816313849</v>
      </c>
      <c r="D127">
        <v>34.36861498713318</v>
      </c>
      <c r="E127">
        <v>2.257</v>
      </c>
      <c r="F127">
        <v>2515859.239207665</v>
      </c>
      <c r="G127">
        <v>6861353.273305271</v>
      </c>
      <c r="H127">
        <v>185.767</v>
      </c>
      <c r="I127">
        <v>1</v>
      </c>
      <c r="K127">
        <v>195</v>
      </c>
      <c r="M127">
        <v>14.75</v>
      </c>
      <c r="N127">
        <v>1</v>
      </c>
      <c r="O127">
        <v>11</v>
      </c>
      <c r="P127">
        <v>213</v>
      </c>
      <c r="R127">
        <v>18.1</v>
      </c>
      <c r="S127">
        <v>9.6</v>
      </c>
      <c r="T127">
        <v>3.845</v>
      </c>
      <c r="U127">
        <v>3.03</v>
      </c>
      <c r="V127">
        <v>1</v>
      </c>
      <c r="W127">
        <v>11</v>
      </c>
      <c r="X127">
        <v>227</v>
      </c>
      <c r="AE127">
        <f t="shared" si="9"/>
        <v>14</v>
      </c>
    </row>
    <row r="128" spans="1:31" ht="14.25">
      <c r="A128">
        <v>2</v>
      </c>
      <c r="B128">
        <v>89</v>
      </c>
      <c r="C128">
        <v>17.095588834424415</v>
      </c>
      <c r="D128">
        <v>35.21668507120316</v>
      </c>
      <c r="E128">
        <v>2.277</v>
      </c>
      <c r="F128">
        <v>2515861.1824936164</v>
      </c>
      <c r="G128">
        <v>6861353.231535557</v>
      </c>
      <c r="H128">
        <v>185.78699999999998</v>
      </c>
      <c r="I128">
        <v>1</v>
      </c>
      <c r="K128">
        <v>183</v>
      </c>
      <c r="M128">
        <v>15.5</v>
      </c>
      <c r="N128">
        <v>1</v>
      </c>
      <c r="O128">
        <v>11</v>
      </c>
      <c r="P128">
        <v>199</v>
      </c>
      <c r="R128">
        <v>17.7</v>
      </c>
      <c r="S128">
        <v>9.5</v>
      </c>
      <c r="V128">
        <v>1</v>
      </c>
      <c r="W128">
        <v>11</v>
      </c>
      <c r="X128">
        <v>216</v>
      </c>
      <c r="AE128">
        <f t="shared" si="9"/>
        <v>17</v>
      </c>
    </row>
    <row r="129" spans="1:31" ht="14.25">
      <c r="A129">
        <v>2</v>
      </c>
      <c r="B129">
        <v>97</v>
      </c>
      <c r="C129">
        <v>18.361484607886656</v>
      </c>
      <c r="D129">
        <v>37.81773579941482</v>
      </c>
      <c r="E129">
        <v>2.207</v>
      </c>
      <c r="F129">
        <v>2515863.4943056563</v>
      </c>
      <c r="G129">
        <v>6861354.970351847</v>
      </c>
      <c r="H129">
        <v>185.71699999999998</v>
      </c>
      <c r="I129">
        <v>1</v>
      </c>
      <c r="K129">
        <v>150</v>
      </c>
      <c r="M129">
        <v>14.25</v>
      </c>
      <c r="N129">
        <v>1</v>
      </c>
      <c r="O129">
        <v>11</v>
      </c>
      <c r="P129">
        <v>165</v>
      </c>
      <c r="R129">
        <v>15.9</v>
      </c>
      <c r="S129">
        <v>10</v>
      </c>
      <c r="V129">
        <v>1</v>
      </c>
      <c r="W129">
        <v>11</v>
      </c>
      <c r="X129">
        <v>176</v>
      </c>
      <c r="AE129">
        <f t="shared" si="9"/>
        <v>11</v>
      </c>
    </row>
    <row r="130" spans="1:31" ht="14.25">
      <c r="A130">
        <v>2</v>
      </c>
      <c r="B130">
        <v>86</v>
      </c>
      <c r="C130">
        <v>12.529448307946712</v>
      </c>
      <c r="D130">
        <v>38.72350210270878</v>
      </c>
      <c r="E130">
        <v>2.25</v>
      </c>
      <c r="F130">
        <v>2515858.7151694917</v>
      </c>
      <c r="G130">
        <v>6861358.433431044</v>
      </c>
      <c r="H130">
        <v>185.76</v>
      </c>
      <c r="I130">
        <v>1</v>
      </c>
      <c r="K130">
        <v>148</v>
      </c>
      <c r="M130">
        <v>14.8</v>
      </c>
      <c r="N130">
        <v>1</v>
      </c>
      <c r="O130">
        <v>11</v>
      </c>
      <c r="P130">
        <v>170</v>
      </c>
      <c r="R130">
        <v>16.8</v>
      </c>
      <c r="S130">
        <v>10.3</v>
      </c>
      <c r="V130">
        <v>1</v>
      </c>
      <c r="W130">
        <v>11</v>
      </c>
      <c r="X130">
        <v>193</v>
      </c>
      <c r="AE130">
        <f t="shared" si="9"/>
        <v>23</v>
      </c>
    </row>
    <row r="131" spans="1:31" ht="14.25">
      <c r="A131">
        <v>2</v>
      </c>
      <c r="B131">
        <v>219</v>
      </c>
      <c r="C131">
        <v>13.304363035540792</v>
      </c>
      <c r="D131">
        <v>40.85153315627867</v>
      </c>
      <c r="E131">
        <v>2.104</v>
      </c>
      <c r="F131">
        <v>2515860.3744222135</v>
      </c>
      <c r="G131">
        <v>6861359.974823078</v>
      </c>
      <c r="H131">
        <v>185.614</v>
      </c>
      <c r="I131">
        <v>1</v>
      </c>
      <c r="K131">
        <v>210</v>
      </c>
      <c r="M131">
        <v>16.5</v>
      </c>
      <c r="N131">
        <v>1</v>
      </c>
      <c r="O131">
        <v>11</v>
      </c>
      <c r="P131">
        <v>230</v>
      </c>
      <c r="R131">
        <v>18.9</v>
      </c>
      <c r="S131">
        <v>10</v>
      </c>
      <c r="V131">
        <v>1</v>
      </c>
      <c r="W131">
        <v>11</v>
      </c>
      <c r="X131">
        <v>249</v>
      </c>
      <c r="AE131">
        <f aca="true" t="shared" si="10" ref="AE131:AE162">X131-P131</f>
        <v>19</v>
      </c>
    </row>
    <row r="132" spans="1:31" ht="14.25">
      <c r="A132">
        <v>2</v>
      </c>
      <c r="B132">
        <v>221</v>
      </c>
      <c r="C132">
        <v>13.89128285234433</v>
      </c>
      <c r="D132">
        <v>42.85255667654106</v>
      </c>
      <c r="E132">
        <v>2.355</v>
      </c>
      <c r="F132">
        <v>2515861.808461824</v>
      </c>
      <c r="G132">
        <v>6861361.488791505</v>
      </c>
      <c r="H132">
        <v>185.865</v>
      </c>
      <c r="I132">
        <v>1</v>
      </c>
      <c r="K132">
        <v>146</v>
      </c>
      <c r="M132">
        <v>13.1</v>
      </c>
      <c r="N132">
        <v>1</v>
      </c>
      <c r="O132">
        <v>11</v>
      </c>
      <c r="P132">
        <v>156</v>
      </c>
      <c r="R132">
        <v>15.9</v>
      </c>
      <c r="S132">
        <v>9.9</v>
      </c>
      <c r="T132">
        <v>2.515</v>
      </c>
      <c r="U132">
        <v>1.755</v>
      </c>
      <c r="V132">
        <v>1</v>
      </c>
      <c r="W132">
        <v>11</v>
      </c>
      <c r="X132">
        <v>164</v>
      </c>
      <c r="AE132">
        <f t="shared" si="10"/>
        <v>8</v>
      </c>
    </row>
    <row r="133" spans="1:31" ht="14.25">
      <c r="A133">
        <v>2</v>
      </c>
      <c r="B133">
        <v>217</v>
      </c>
      <c r="C133">
        <v>11.22327199515675</v>
      </c>
      <c r="D133">
        <v>43.12344976602324</v>
      </c>
      <c r="E133">
        <v>2.207</v>
      </c>
      <c r="F133">
        <v>2515859.5567683633</v>
      </c>
      <c r="G133">
        <v>6861362.9453427605</v>
      </c>
      <c r="H133">
        <v>185.71699999999998</v>
      </c>
      <c r="I133">
        <v>1</v>
      </c>
      <c r="K133">
        <v>167</v>
      </c>
      <c r="M133">
        <v>14.6</v>
      </c>
      <c r="N133">
        <v>1</v>
      </c>
      <c r="O133">
        <v>11</v>
      </c>
      <c r="P133">
        <v>187</v>
      </c>
      <c r="R133">
        <v>16.6</v>
      </c>
      <c r="S133">
        <v>10</v>
      </c>
      <c r="V133">
        <v>1</v>
      </c>
      <c r="W133">
        <v>11</v>
      </c>
      <c r="X133">
        <v>204</v>
      </c>
      <c r="AE133">
        <f t="shared" si="10"/>
        <v>17</v>
      </c>
    </row>
    <row r="134" spans="1:31" ht="14.25">
      <c r="A134">
        <v>2</v>
      </c>
      <c r="B134">
        <v>234</v>
      </c>
      <c r="C134">
        <v>17.898260529398186</v>
      </c>
      <c r="D134">
        <v>43.40971724190088</v>
      </c>
      <c r="E134">
        <v>2.27</v>
      </c>
      <c r="F134">
        <v>2515865.6293363175</v>
      </c>
      <c r="G134">
        <v>6861360.159424701</v>
      </c>
      <c r="H134">
        <v>185.78</v>
      </c>
      <c r="I134">
        <v>1</v>
      </c>
      <c r="K134">
        <v>131</v>
      </c>
      <c r="M134">
        <v>14.75</v>
      </c>
      <c r="N134">
        <v>1</v>
      </c>
      <c r="O134">
        <v>11</v>
      </c>
      <c r="P134">
        <v>146</v>
      </c>
      <c r="R134">
        <v>16.8</v>
      </c>
      <c r="S134">
        <v>9.8</v>
      </c>
      <c r="V134">
        <v>1</v>
      </c>
      <c r="W134">
        <v>11</v>
      </c>
      <c r="X134">
        <v>163</v>
      </c>
      <c r="AE134">
        <f t="shared" si="10"/>
        <v>17</v>
      </c>
    </row>
    <row r="135" spans="1:31" ht="14.25">
      <c r="A135">
        <v>2</v>
      </c>
      <c r="B135">
        <v>223</v>
      </c>
      <c r="C135">
        <v>15.244199262470092</v>
      </c>
      <c r="D135">
        <v>44.938610891371646</v>
      </c>
      <c r="E135">
        <v>2.306</v>
      </c>
      <c r="F135">
        <v>2515863.9631367093</v>
      </c>
      <c r="G135">
        <v>6861362.729509498</v>
      </c>
      <c r="H135">
        <v>185.816</v>
      </c>
      <c r="I135">
        <v>1</v>
      </c>
      <c r="K135">
        <v>95</v>
      </c>
      <c r="M135">
        <v>11.3</v>
      </c>
      <c r="N135">
        <v>1</v>
      </c>
      <c r="O135">
        <v>11</v>
      </c>
      <c r="P135">
        <v>102</v>
      </c>
      <c r="R135">
        <v>13.1</v>
      </c>
      <c r="S135">
        <v>9.1</v>
      </c>
      <c r="V135">
        <v>1</v>
      </c>
      <c r="W135">
        <v>11</v>
      </c>
      <c r="X135">
        <v>108</v>
      </c>
      <c r="AE135">
        <f t="shared" si="10"/>
        <v>6</v>
      </c>
    </row>
    <row r="136" spans="1:31" ht="14.25">
      <c r="A136">
        <v>2</v>
      </c>
      <c r="B136">
        <v>216</v>
      </c>
      <c r="C136">
        <v>10.161483057699021</v>
      </c>
      <c r="D136">
        <v>45.3429072205135</v>
      </c>
      <c r="E136">
        <v>2.025</v>
      </c>
      <c r="F136">
        <v>2515859.6226127953</v>
      </c>
      <c r="G136">
        <v>6861365.404824749</v>
      </c>
      <c r="H136">
        <v>185.535</v>
      </c>
      <c r="I136">
        <v>1</v>
      </c>
      <c r="K136">
        <v>161</v>
      </c>
      <c r="M136">
        <v>14.5</v>
      </c>
      <c r="N136">
        <v>1</v>
      </c>
      <c r="O136">
        <v>11</v>
      </c>
      <c r="P136">
        <v>170</v>
      </c>
      <c r="R136">
        <v>16.2</v>
      </c>
      <c r="S136">
        <v>11.2</v>
      </c>
      <c r="V136">
        <v>1</v>
      </c>
      <c r="W136">
        <v>11</v>
      </c>
      <c r="X136">
        <v>175</v>
      </c>
      <c r="AE136">
        <f t="shared" si="10"/>
        <v>5</v>
      </c>
    </row>
    <row r="137" spans="1:31" ht="14.25">
      <c r="A137">
        <v>2</v>
      </c>
      <c r="B137">
        <v>232</v>
      </c>
      <c r="C137">
        <v>18.795134263926872</v>
      </c>
      <c r="D137">
        <v>46.560753183351345</v>
      </c>
      <c r="E137">
        <v>2.675</v>
      </c>
      <c r="F137">
        <v>2515867.8631831757</v>
      </c>
      <c r="G137">
        <v>6861362.555950982</v>
      </c>
      <c r="H137">
        <v>186.185</v>
      </c>
      <c r="I137">
        <v>1</v>
      </c>
      <c r="K137">
        <v>106</v>
      </c>
      <c r="M137">
        <v>12.25</v>
      </c>
      <c r="N137">
        <v>1</v>
      </c>
      <c r="O137">
        <v>11</v>
      </c>
      <c r="P137">
        <v>119</v>
      </c>
      <c r="R137">
        <v>14.2</v>
      </c>
      <c r="S137">
        <v>7.1</v>
      </c>
      <c r="V137">
        <v>1</v>
      </c>
      <c r="W137">
        <v>11</v>
      </c>
      <c r="X137">
        <v>136</v>
      </c>
      <c r="AE137">
        <f t="shared" si="10"/>
        <v>17</v>
      </c>
    </row>
    <row r="138" spans="1:31" ht="14.25">
      <c r="A138">
        <v>2</v>
      </c>
      <c r="B138">
        <v>224</v>
      </c>
      <c r="C138">
        <v>13.35410669922228</v>
      </c>
      <c r="D138">
        <v>47.248535154709145</v>
      </c>
      <c r="E138">
        <v>2.334</v>
      </c>
      <c r="F138">
        <v>2515863.332826342</v>
      </c>
      <c r="G138">
        <v>6861365.646855696</v>
      </c>
      <c r="H138">
        <v>185.844</v>
      </c>
      <c r="I138">
        <v>1</v>
      </c>
      <c r="K138">
        <v>123</v>
      </c>
      <c r="M138">
        <v>12.2</v>
      </c>
      <c r="N138">
        <v>1</v>
      </c>
      <c r="O138">
        <v>11</v>
      </c>
      <c r="P138">
        <v>136</v>
      </c>
      <c r="R138">
        <v>14.2</v>
      </c>
      <c r="S138">
        <v>8.4</v>
      </c>
      <c r="V138">
        <v>1</v>
      </c>
      <c r="W138">
        <v>11</v>
      </c>
      <c r="X138">
        <v>152</v>
      </c>
      <c r="AE138">
        <f t="shared" si="10"/>
        <v>16</v>
      </c>
    </row>
    <row r="139" spans="1:31" ht="14.25">
      <c r="A139">
        <v>2</v>
      </c>
      <c r="B139">
        <v>229</v>
      </c>
      <c r="C139">
        <v>16.453101086748458</v>
      </c>
      <c r="D139">
        <v>47.3886593356389</v>
      </c>
      <c r="E139">
        <v>2.603</v>
      </c>
      <c r="F139">
        <v>2515866.155423684</v>
      </c>
      <c r="G139">
        <v>6861364.359864925</v>
      </c>
      <c r="H139">
        <v>186.113</v>
      </c>
      <c r="I139">
        <v>1</v>
      </c>
      <c r="K139">
        <v>190</v>
      </c>
      <c r="M139">
        <v>15.3</v>
      </c>
      <c r="N139">
        <v>1</v>
      </c>
      <c r="O139">
        <v>11</v>
      </c>
      <c r="P139">
        <v>204</v>
      </c>
      <c r="R139">
        <v>17.4</v>
      </c>
      <c r="S139">
        <v>8.25</v>
      </c>
      <c r="V139">
        <v>1</v>
      </c>
      <c r="W139">
        <v>11</v>
      </c>
      <c r="X139">
        <v>219</v>
      </c>
      <c r="AE139">
        <f t="shared" si="10"/>
        <v>15</v>
      </c>
    </row>
    <row r="140" spans="1:31" ht="14.25">
      <c r="A140">
        <v>2</v>
      </c>
      <c r="B140">
        <v>227</v>
      </c>
      <c r="C140">
        <v>13.542024592922463</v>
      </c>
      <c r="D140">
        <v>49.29754268647356</v>
      </c>
      <c r="E140">
        <v>2.621</v>
      </c>
      <c r="F140">
        <v>2515864.433528203</v>
      </c>
      <c r="G140">
        <v>6861367.385303399</v>
      </c>
      <c r="H140">
        <v>186.131</v>
      </c>
      <c r="I140">
        <v>1</v>
      </c>
      <c r="K140">
        <v>165</v>
      </c>
      <c r="M140">
        <v>14.4</v>
      </c>
      <c r="N140">
        <v>1</v>
      </c>
      <c r="O140">
        <v>11</v>
      </c>
      <c r="P140">
        <v>182</v>
      </c>
      <c r="R140">
        <v>16.3</v>
      </c>
      <c r="S140">
        <v>7.8</v>
      </c>
      <c r="T140">
        <v>4.175</v>
      </c>
      <c r="U140">
        <v>2.445</v>
      </c>
      <c r="V140">
        <v>1</v>
      </c>
      <c r="W140">
        <v>11</v>
      </c>
      <c r="X140">
        <v>203</v>
      </c>
      <c r="AE140">
        <f t="shared" si="10"/>
        <v>21</v>
      </c>
    </row>
    <row r="141" spans="1:31" ht="14.25">
      <c r="A141">
        <v>3</v>
      </c>
      <c r="B141">
        <v>378</v>
      </c>
      <c r="C141">
        <v>29.10796615643055</v>
      </c>
      <c r="D141">
        <v>0.8451663955066628</v>
      </c>
      <c r="E141">
        <v>-0.4194</v>
      </c>
      <c r="F141">
        <v>2515856.218295436</v>
      </c>
      <c r="G141">
        <v>6861317.161392204</v>
      </c>
      <c r="H141">
        <v>183.0906</v>
      </c>
      <c r="I141">
        <v>1</v>
      </c>
      <c r="K141">
        <v>137</v>
      </c>
      <c r="M141">
        <v>15.5</v>
      </c>
      <c r="N141">
        <v>1</v>
      </c>
      <c r="O141">
        <v>11</v>
      </c>
      <c r="P141">
        <v>153</v>
      </c>
      <c r="R141">
        <v>17.6</v>
      </c>
      <c r="S141">
        <v>8.6</v>
      </c>
      <c r="V141">
        <v>1</v>
      </c>
      <c r="W141">
        <v>11</v>
      </c>
      <c r="X141">
        <v>170</v>
      </c>
      <c r="AE141">
        <f t="shared" si="10"/>
        <v>17</v>
      </c>
    </row>
    <row r="142" spans="1:31" ht="14.25">
      <c r="A142">
        <v>3</v>
      </c>
      <c r="B142">
        <v>383</v>
      </c>
      <c r="C142">
        <v>21.84389235087829</v>
      </c>
      <c r="D142">
        <v>2.686875315908985</v>
      </c>
      <c r="E142">
        <v>0.942</v>
      </c>
      <c r="F142">
        <v>2515850.59070504</v>
      </c>
      <c r="G142">
        <v>6861322.110016896</v>
      </c>
      <c r="H142">
        <v>184.452</v>
      </c>
      <c r="I142">
        <v>1</v>
      </c>
      <c r="K142">
        <v>186</v>
      </c>
      <c r="M142">
        <v>13.9</v>
      </c>
      <c r="N142">
        <v>1</v>
      </c>
      <c r="O142">
        <v>11</v>
      </c>
      <c r="P142">
        <v>195</v>
      </c>
      <c r="R142">
        <v>14.9</v>
      </c>
      <c r="S142">
        <v>7.8</v>
      </c>
      <c r="V142">
        <v>1</v>
      </c>
      <c r="W142">
        <v>11</v>
      </c>
      <c r="X142">
        <v>201</v>
      </c>
      <c r="AE142">
        <f t="shared" si="10"/>
        <v>6</v>
      </c>
    </row>
    <row r="143" spans="1:31" ht="14.25">
      <c r="A143">
        <v>3</v>
      </c>
      <c r="B143">
        <v>388</v>
      </c>
      <c r="C143">
        <v>23.34575165924355</v>
      </c>
      <c r="D143">
        <v>6.197935500223207</v>
      </c>
      <c r="E143">
        <v>0.995</v>
      </c>
      <c r="F143">
        <v>2515853.527125013</v>
      </c>
      <c r="G143">
        <v>6861324.5514432695</v>
      </c>
      <c r="H143">
        <v>184.505</v>
      </c>
      <c r="I143">
        <v>1</v>
      </c>
      <c r="K143">
        <v>166</v>
      </c>
      <c r="M143">
        <v>12.5</v>
      </c>
      <c r="N143">
        <v>1</v>
      </c>
      <c r="O143">
        <v>11</v>
      </c>
      <c r="P143">
        <v>177</v>
      </c>
      <c r="Q143" t="s">
        <v>41</v>
      </c>
      <c r="R143">
        <v>14.3</v>
      </c>
      <c r="S143">
        <v>6.4</v>
      </c>
      <c r="V143">
        <v>1</v>
      </c>
      <c r="W143">
        <v>11</v>
      </c>
      <c r="X143">
        <v>190</v>
      </c>
      <c r="AE143">
        <f t="shared" si="10"/>
        <v>13</v>
      </c>
    </row>
    <row r="144" spans="1:31" ht="14.25">
      <c r="A144">
        <v>3</v>
      </c>
      <c r="B144">
        <v>374</v>
      </c>
      <c r="C144">
        <v>28.456723284640688</v>
      </c>
      <c r="D144">
        <v>6.9061403042067235</v>
      </c>
      <c r="E144">
        <v>0.143</v>
      </c>
      <c r="F144">
        <v>2515858.3995964895</v>
      </c>
      <c r="G144">
        <v>6861322.85361916</v>
      </c>
      <c r="H144">
        <v>183.653</v>
      </c>
      <c r="I144">
        <v>1</v>
      </c>
      <c r="K144">
        <v>143</v>
      </c>
      <c r="M144">
        <v>13.8</v>
      </c>
      <c r="N144">
        <v>1</v>
      </c>
      <c r="O144">
        <v>11</v>
      </c>
      <c r="P144">
        <v>161</v>
      </c>
      <c r="R144">
        <v>16.1</v>
      </c>
      <c r="S144">
        <v>7.2</v>
      </c>
      <c r="V144">
        <v>1</v>
      </c>
      <c r="W144">
        <v>11</v>
      </c>
      <c r="X144">
        <v>175</v>
      </c>
      <c r="AE144">
        <f t="shared" si="10"/>
        <v>14</v>
      </c>
    </row>
    <row r="145" spans="1:31" ht="14.25">
      <c r="A145">
        <v>3</v>
      </c>
      <c r="B145">
        <v>389</v>
      </c>
      <c r="C145">
        <v>22.165655008150363</v>
      </c>
      <c r="D145">
        <v>8.609888214120941</v>
      </c>
      <c r="E145">
        <v>0.868</v>
      </c>
      <c r="F145">
        <v>2515853.5753406384</v>
      </c>
      <c r="G145">
        <v>6861327.23618148</v>
      </c>
      <c r="H145">
        <v>184.378</v>
      </c>
      <c r="I145">
        <v>1</v>
      </c>
      <c r="K145">
        <v>158</v>
      </c>
      <c r="M145">
        <v>13</v>
      </c>
      <c r="N145">
        <v>1</v>
      </c>
      <c r="O145">
        <v>11</v>
      </c>
      <c r="P145">
        <v>179</v>
      </c>
      <c r="Q145" t="s">
        <v>41</v>
      </c>
      <c r="R145">
        <v>16</v>
      </c>
      <c r="S145">
        <v>8.1</v>
      </c>
      <c r="V145">
        <v>1</v>
      </c>
      <c r="W145">
        <v>11</v>
      </c>
      <c r="X145">
        <v>201</v>
      </c>
      <c r="AE145">
        <f t="shared" si="10"/>
        <v>22</v>
      </c>
    </row>
    <row r="146" spans="1:31" ht="14.25">
      <c r="A146">
        <v>3</v>
      </c>
      <c r="B146">
        <v>373</v>
      </c>
      <c r="C146">
        <v>27.586626352799325</v>
      </c>
      <c r="D146">
        <v>9.325105440210185</v>
      </c>
      <c r="E146">
        <v>0.178</v>
      </c>
      <c r="F146">
        <v>2515858.726972308</v>
      </c>
      <c r="G146">
        <v>6861325.403381124</v>
      </c>
      <c r="H146">
        <v>183.688</v>
      </c>
      <c r="I146">
        <v>1</v>
      </c>
      <c r="K146">
        <v>132</v>
      </c>
      <c r="M146">
        <v>13.4</v>
      </c>
      <c r="N146">
        <v>1</v>
      </c>
      <c r="O146">
        <v>11</v>
      </c>
      <c r="P146">
        <v>149</v>
      </c>
      <c r="Q146" t="s">
        <v>41</v>
      </c>
      <c r="R146">
        <v>14.9</v>
      </c>
      <c r="S146">
        <v>9.2</v>
      </c>
      <c r="T146">
        <v>3.145</v>
      </c>
      <c r="U146">
        <v>2.68</v>
      </c>
      <c r="V146">
        <v>1</v>
      </c>
      <c r="W146">
        <v>11</v>
      </c>
      <c r="X146">
        <v>162</v>
      </c>
      <c r="AE146">
        <f t="shared" si="10"/>
        <v>13</v>
      </c>
    </row>
    <row r="147" spans="1:31" ht="14.25">
      <c r="A147">
        <v>3</v>
      </c>
      <c r="B147">
        <v>28</v>
      </c>
      <c r="C147">
        <v>25.26157450236892</v>
      </c>
      <c r="D147">
        <v>10.619012273336178</v>
      </c>
      <c r="E147">
        <v>0.856</v>
      </c>
      <c r="F147">
        <v>2515857.246614048</v>
      </c>
      <c r="G147">
        <v>6861327.614399084</v>
      </c>
      <c r="H147">
        <v>184.36599999999999</v>
      </c>
      <c r="I147">
        <v>1</v>
      </c>
      <c r="K147">
        <v>129</v>
      </c>
      <c r="M147">
        <v>11</v>
      </c>
      <c r="N147">
        <v>1</v>
      </c>
      <c r="O147">
        <v>11</v>
      </c>
      <c r="P147">
        <v>140</v>
      </c>
      <c r="R147">
        <v>14.4</v>
      </c>
      <c r="S147">
        <v>10.7</v>
      </c>
      <c r="V147">
        <v>1</v>
      </c>
      <c r="W147">
        <v>11</v>
      </c>
      <c r="X147">
        <v>147</v>
      </c>
      <c r="AE147">
        <f t="shared" si="10"/>
        <v>7</v>
      </c>
    </row>
    <row r="148" spans="1:31" ht="14.25">
      <c r="A148">
        <v>3</v>
      </c>
      <c r="B148">
        <v>29</v>
      </c>
      <c r="C148">
        <v>29.75455646666457</v>
      </c>
      <c r="D148">
        <v>11.06919231344679</v>
      </c>
      <c r="E148">
        <v>0.238</v>
      </c>
      <c r="F148">
        <v>2515861.4514013478</v>
      </c>
      <c r="G148">
        <v>6861325.968400068</v>
      </c>
      <c r="H148">
        <v>183.748</v>
      </c>
      <c r="I148">
        <v>1</v>
      </c>
      <c r="K148">
        <v>122</v>
      </c>
      <c r="M148">
        <v>11.5</v>
      </c>
      <c r="N148">
        <v>1</v>
      </c>
      <c r="O148">
        <v>11</v>
      </c>
      <c r="P148">
        <v>134</v>
      </c>
      <c r="R148">
        <v>13.2</v>
      </c>
      <c r="S148">
        <v>7.5</v>
      </c>
      <c r="V148">
        <v>1</v>
      </c>
      <c r="W148">
        <v>11</v>
      </c>
      <c r="X148">
        <v>145</v>
      </c>
      <c r="AE148">
        <f t="shared" si="10"/>
        <v>11</v>
      </c>
    </row>
    <row r="149" spans="1:31" ht="14.25">
      <c r="A149">
        <v>3</v>
      </c>
      <c r="B149">
        <v>65</v>
      </c>
      <c r="C149">
        <v>20.364161771633125</v>
      </c>
      <c r="D149">
        <v>20.91881603577879</v>
      </c>
      <c r="E149">
        <v>1.282</v>
      </c>
      <c r="F149">
        <v>2515857.5788976746</v>
      </c>
      <c r="G149">
        <v>6861339.014407707</v>
      </c>
      <c r="H149">
        <v>184.792</v>
      </c>
      <c r="I149">
        <v>1</v>
      </c>
      <c r="K149">
        <v>160</v>
      </c>
      <c r="M149">
        <v>13.5</v>
      </c>
      <c r="N149">
        <v>1</v>
      </c>
      <c r="O149">
        <v>11</v>
      </c>
      <c r="P149">
        <v>175</v>
      </c>
      <c r="R149">
        <v>15.1</v>
      </c>
      <c r="S149">
        <v>8.1</v>
      </c>
      <c r="V149">
        <v>1</v>
      </c>
      <c r="W149">
        <v>11</v>
      </c>
      <c r="X149">
        <v>192</v>
      </c>
      <c r="AE149">
        <f t="shared" si="10"/>
        <v>17</v>
      </c>
    </row>
    <row r="150" spans="1:31" ht="14.25">
      <c r="A150">
        <v>3</v>
      </c>
      <c r="B150">
        <v>96</v>
      </c>
      <c r="C150">
        <v>20.527574365919993</v>
      </c>
      <c r="D150">
        <v>35.577822595707346</v>
      </c>
      <c r="E150">
        <v>2.11</v>
      </c>
      <c r="F150">
        <v>2515864.4022054425</v>
      </c>
      <c r="G150">
        <v>6861351.989601274</v>
      </c>
      <c r="H150">
        <v>185.62</v>
      </c>
      <c r="I150">
        <v>1</v>
      </c>
      <c r="K150">
        <v>141</v>
      </c>
      <c r="M150">
        <v>14</v>
      </c>
      <c r="N150">
        <v>1</v>
      </c>
      <c r="O150">
        <v>11</v>
      </c>
      <c r="P150">
        <v>153</v>
      </c>
      <c r="Q150" t="s">
        <v>41</v>
      </c>
      <c r="R150">
        <v>16.1</v>
      </c>
      <c r="S150">
        <v>8.6</v>
      </c>
      <c r="V150">
        <v>1</v>
      </c>
      <c r="W150">
        <v>11</v>
      </c>
      <c r="X150">
        <v>161</v>
      </c>
      <c r="AE150">
        <f t="shared" si="10"/>
        <v>8</v>
      </c>
    </row>
    <row r="151" spans="1:31" ht="14.25">
      <c r="A151">
        <v>3</v>
      </c>
      <c r="B151">
        <v>236</v>
      </c>
      <c r="C151">
        <v>20.439331894391394</v>
      </c>
      <c r="D151">
        <v>41.6288190645725</v>
      </c>
      <c r="E151">
        <v>2.344</v>
      </c>
      <c r="F151">
        <v>2515867.0801514895</v>
      </c>
      <c r="G151">
        <v>6861357.41647422</v>
      </c>
      <c r="H151">
        <v>185.85399999999998</v>
      </c>
      <c r="I151">
        <v>1</v>
      </c>
      <c r="K151">
        <v>149</v>
      </c>
      <c r="M151">
        <v>14.1</v>
      </c>
      <c r="N151">
        <v>1</v>
      </c>
      <c r="O151">
        <v>11</v>
      </c>
      <c r="P151">
        <v>160</v>
      </c>
      <c r="R151">
        <v>15.7</v>
      </c>
      <c r="S151">
        <v>9.4</v>
      </c>
      <c r="V151">
        <v>1</v>
      </c>
      <c r="W151">
        <v>11</v>
      </c>
      <c r="X151">
        <v>169</v>
      </c>
      <c r="AE151">
        <f t="shared" si="10"/>
        <v>9</v>
      </c>
    </row>
    <row r="152" spans="1:31" ht="14.25">
      <c r="A152">
        <v>3</v>
      </c>
      <c r="B152">
        <v>243</v>
      </c>
      <c r="C152">
        <v>20.801059288863655</v>
      </c>
      <c r="D152">
        <v>48.43183356493102</v>
      </c>
      <c r="E152">
        <v>2.708</v>
      </c>
      <c r="F152">
        <v>2515870.501244457</v>
      </c>
      <c r="G152">
        <v>6861363.307821766</v>
      </c>
      <c r="H152">
        <v>186.218</v>
      </c>
      <c r="I152">
        <v>1</v>
      </c>
      <c r="K152">
        <v>122</v>
      </c>
      <c r="M152">
        <v>11.5</v>
      </c>
      <c r="N152">
        <v>1</v>
      </c>
      <c r="O152">
        <v>11</v>
      </c>
      <c r="P152">
        <v>137</v>
      </c>
      <c r="Q152" t="s">
        <v>41</v>
      </c>
      <c r="R152">
        <v>13.4</v>
      </c>
      <c r="S152">
        <v>7.6</v>
      </c>
      <c r="V152">
        <v>1</v>
      </c>
      <c r="W152">
        <v>11</v>
      </c>
      <c r="X152">
        <v>150</v>
      </c>
      <c r="AE152">
        <f t="shared" si="10"/>
        <v>13</v>
      </c>
    </row>
    <row r="153" spans="1:31" ht="14.25">
      <c r="A153">
        <v>4</v>
      </c>
      <c r="B153">
        <v>353</v>
      </c>
      <c r="C153">
        <v>39.38396779110481</v>
      </c>
      <c r="D153">
        <v>0.8045781684951109</v>
      </c>
      <c r="E153">
        <v>-1.4884</v>
      </c>
      <c r="F153">
        <v>2515865.3476339113</v>
      </c>
      <c r="G153">
        <v>6861312.444079834</v>
      </c>
      <c r="H153">
        <v>182.02159999999998</v>
      </c>
      <c r="I153">
        <v>1</v>
      </c>
      <c r="K153">
        <v>194</v>
      </c>
      <c r="M153">
        <v>14.4</v>
      </c>
      <c r="N153">
        <v>1</v>
      </c>
      <c r="O153">
        <v>11</v>
      </c>
      <c r="P153">
        <v>213</v>
      </c>
      <c r="Q153" t="s">
        <v>41</v>
      </c>
      <c r="R153">
        <v>17.4</v>
      </c>
      <c r="S153">
        <v>7.4</v>
      </c>
      <c r="V153">
        <v>1</v>
      </c>
      <c r="W153">
        <v>11</v>
      </c>
      <c r="X153">
        <v>230</v>
      </c>
      <c r="AE153">
        <f t="shared" si="10"/>
        <v>17</v>
      </c>
    </row>
    <row r="154" spans="1:31" ht="14.25">
      <c r="A154">
        <v>4</v>
      </c>
      <c r="B154">
        <v>362</v>
      </c>
      <c r="C154">
        <v>34.4809643489071</v>
      </c>
      <c r="D154">
        <v>0.8903816987101283</v>
      </c>
      <c r="E154">
        <v>-0.8454</v>
      </c>
      <c r="F154">
        <v>2515861.022004827</v>
      </c>
      <c r="G154">
        <v>6861314.754001483</v>
      </c>
      <c r="H154">
        <v>182.66459999999998</v>
      </c>
      <c r="I154">
        <v>1</v>
      </c>
      <c r="K154">
        <v>139</v>
      </c>
      <c r="M154">
        <v>14.25</v>
      </c>
      <c r="N154">
        <v>1</v>
      </c>
      <c r="O154">
        <v>11</v>
      </c>
      <c r="P154">
        <v>146</v>
      </c>
      <c r="Q154" t="s">
        <v>41</v>
      </c>
      <c r="R154">
        <v>15.7</v>
      </c>
      <c r="S154">
        <v>10.2</v>
      </c>
      <c r="V154">
        <v>1</v>
      </c>
      <c r="W154">
        <v>11</v>
      </c>
      <c r="X154">
        <v>157</v>
      </c>
      <c r="AE154">
        <f t="shared" si="10"/>
        <v>11</v>
      </c>
    </row>
    <row r="155" spans="1:31" ht="14.25">
      <c r="A155">
        <v>4</v>
      </c>
      <c r="B155">
        <v>361</v>
      </c>
      <c r="C155">
        <v>36.41193890206417</v>
      </c>
      <c r="D155">
        <v>1.5254590759326163</v>
      </c>
      <c r="E155">
        <v>-0.7474</v>
      </c>
      <c r="F155">
        <v>2515863.0302893645</v>
      </c>
      <c r="G155">
        <v>6861314.439709873</v>
      </c>
      <c r="H155">
        <v>182.7626</v>
      </c>
      <c r="I155">
        <v>1</v>
      </c>
      <c r="K155">
        <v>163</v>
      </c>
      <c r="L155">
        <v>12</v>
      </c>
      <c r="M155">
        <v>12.4</v>
      </c>
      <c r="N155">
        <v>1</v>
      </c>
      <c r="O155">
        <v>11</v>
      </c>
      <c r="P155">
        <v>167</v>
      </c>
      <c r="Q155" t="s">
        <v>41</v>
      </c>
      <c r="R155">
        <v>14.4</v>
      </c>
      <c r="S155">
        <v>10.6</v>
      </c>
      <c r="V155">
        <v>1</v>
      </c>
      <c r="W155">
        <v>11</v>
      </c>
      <c r="X155">
        <v>171</v>
      </c>
      <c r="AE155">
        <f t="shared" si="10"/>
        <v>4</v>
      </c>
    </row>
    <row r="156" spans="1:31" ht="14.25">
      <c r="A156">
        <v>4</v>
      </c>
      <c r="B156">
        <v>366</v>
      </c>
      <c r="C156">
        <v>32.13988180385311</v>
      </c>
      <c r="D156">
        <v>2.950287890079903</v>
      </c>
      <c r="E156">
        <v>-0.7154</v>
      </c>
      <c r="F156">
        <v>2515859.8763229437</v>
      </c>
      <c r="G156">
        <v>6861317.654224582</v>
      </c>
      <c r="H156">
        <v>182.7946</v>
      </c>
      <c r="I156">
        <v>1</v>
      </c>
      <c r="K156">
        <v>166</v>
      </c>
      <c r="M156">
        <v>14.5</v>
      </c>
      <c r="N156">
        <v>1</v>
      </c>
      <c r="O156">
        <v>11</v>
      </c>
      <c r="P156">
        <v>185</v>
      </c>
      <c r="Q156" t="s">
        <v>41</v>
      </c>
      <c r="R156">
        <v>16.6</v>
      </c>
      <c r="S156">
        <v>9.2</v>
      </c>
      <c r="T156">
        <v>2.945</v>
      </c>
      <c r="U156">
        <v>2.935</v>
      </c>
      <c r="V156">
        <v>1</v>
      </c>
      <c r="W156">
        <v>11</v>
      </c>
      <c r="X156">
        <v>201</v>
      </c>
      <c r="AE156">
        <f t="shared" si="10"/>
        <v>16</v>
      </c>
    </row>
    <row r="157" spans="1:31" ht="14.25">
      <c r="A157">
        <v>4</v>
      </c>
      <c r="B157">
        <v>345</v>
      </c>
      <c r="C157">
        <v>39.98486284381706</v>
      </c>
      <c r="D157">
        <v>3.423602249259917</v>
      </c>
      <c r="E157">
        <v>-1.5124</v>
      </c>
      <c r="F157">
        <v>2515867.075641463</v>
      </c>
      <c r="G157">
        <v>6861314.501833925</v>
      </c>
      <c r="H157">
        <v>181.99759999999998</v>
      </c>
      <c r="I157">
        <v>1</v>
      </c>
      <c r="K157">
        <v>166</v>
      </c>
      <c r="M157">
        <v>15</v>
      </c>
      <c r="N157">
        <v>1</v>
      </c>
      <c r="O157">
        <v>11</v>
      </c>
      <c r="P157">
        <v>177</v>
      </c>
      <c r="Q157" t="s">
        <v>41</v>
      </c>
      <c r="R157">
        <v>17.9</v>
      </c>
      <c r="S157">
        <v>10.3</v>
      </c>
      <c r="V157">
        <v>1</v>
      </c>
      <c r="W157">
        <v>11</v>
      </c>
      <c r="X157">
        <v>190</v>
      </c>
      <c r="AE157">
        <f t="shared" si="10"/>
        <v>13</v>
      </c>
    </row>
    <row r="158" spans="1:31" ht="14.25">
      <c r="A158">
        <v>4</v>
      </c>
      <c r="B158">
        <v>360</v>
      </c>
      <c r="C158">
        <v>36.414747280976385</v>
      </c>
      <c r="D158">
        <v>6.307459192307341</v>
      </c>
      <c r="E158">
        <v>-0.7874</v>
      </c>
      <c r="F158">
        <v>2515865.211205219</v>
      </c>
      <c r="G158">
        <v>6861318.695428265</v>
      </c>
      <c r="H158">
        <v>182.7226</v>
      </c>
      <c r="I158">
        <v>1</v>
      </c>
      <c r="K158">
        <v>119</v>
      </c>
      <c r="M158">
        <v>11.75</v>
      </c>
      <c r="N158">
        <v>1</v>
      </c>
      <c r="O158">
        <v>11</v>
      </c>
      <c r="P158">
        <v>127</v>
      </c>
      <c r="Q158" t="s">
        <v>41</v>
      </c>
      <c r="R158">
        <v>12.8</v>
      </c>
      <c r="S158">
        <v>8.8</v>
      </c>
      <c r="V158">
        <v>1</v>
      </c>
      <c r="W158">
        <v>11</v>
      </c>
      <c r="X158">
        <v>132</v>
      </c>
      <c r="Y158" t="s">
        <v>39</v>
      </c>
      <c r="AE158">
        <f t="shared" si="10"/>
        <v>5</v>
      </c>
    </row>
    <row r="159" spans="1:31" ht="14.25">
      <c r="A159">
        <v>4</v>
      </c>
      <c r="B159">
        <v>369</v>
      </c>
      <c r="C159">
        <v>31.78072264083076</v>
      </c>
      <c r="D159">
        <v>6.922273501284593</v>
      </c>
      <c r="E159">
        <v>-0.1784</v>
      </c>
      <c r="F159">
        <v>2515861.3660126748</v>
      </c>
      <c r="G159">
        <v>6861321.35375016</v>
      </c>
      <c r="H159">
        <v>183.33159999999998</v>
      </c>
      <c r="I159">
        <v>1</v>
      </c>
      <c r="K159">
        <v>211</v>
      </c>
      <c r="M159">
        <v>14.5</v>
      </c>
      <c r="N159">
        <v>1</v>
      </c>
      <c r="O159">
        <v>11</v>
      </c>
      <c r="P159">
        <v>228</v>
      </c>
      <c r="Q159" t="s">
        <v>41</v>
      </c>
      <c r="R159">
        <v>16.3</v>
      </c>
      <c r="S159">
        <v>7.7</v>
      </c>
      <c r="V159">
        <v>1</v>
      </c>
      <c r="W159">
        <v>11</v>
      </c>
      <c r="X159">
        <v>250</v>
      </c>
      <c r="AE159">
        <f t="shared" si="10"/>
        <v>22</v>
      </c>
    </row>
    <row r="160" spans="1:31" ht="14.25">
      <c r="A160">
        <v>4</v>
      </c>
      <c r="B160">
        <v>357</v>
      </c>
      <c r="C160">
        <v>39.29972187343888</v>
      </c>
      <c r="D160">
        <v>6.941574797576523</v>
      </c>
      <c r="E160">
        <v>-1.3104</v>
      </c>
      <c r="F160">
        <v>2515868.068314677</v>
      </c>
      <c r="G160">
        <v>6861317.945690614</v>
      </c>
      <c r="H160">
        <v>182.1996</v>
      </c>
      <c r="I160">
        <v>1</v>
      </c>
      <c r="K160">
        <v>182</v>
      </c>
      <c r="M160">
        <v>15.25</v>
      </c>
      <c r="N160">
        <v>1</v>
      </c>
      <c r="O160">
        <v>11</v>
      </c>
      <c r="P160">
        <v>194</v>
      </c>
      <c r="Q160" t="s">
        <v>41</v>
      </c>
      <c r="R160">
        <v>16.9</v>
      </c>
      <c r="S160">
        <v>9.9</v>
      </c>
      <c r="V160">
        <v>1</v>
      </c>
      <c r="W160">
        <v>11</v>
      </c>
      <c r="X160">
        <v>201</v>
      </c>
      <c r="AE160">
        <f t="shared" si="10"/>
        <v>7</v>
      </c>
    </row>
    <row r="161" spans="1:31" ht="14.25">
      <c r="A161">
        <v>4</v>
      </c>
      <c r="B161">
        <v>371</v>
      </c>
      <c r="C161">
        <v>31.29563596694</v>
      </c>
      <c r="D161">
        <v>9.085254064954455</v>
      </c>
      <c r="E161">
        <v>0.066</v>
      </c>
      <c r="F161">
        <v>2515861.919517087</v>
      </c>
      <c r="G161">
        <v>6861323.5002419185</v>
      </c>
      <c r="H161">
        <v>183.576</v>
      </c>
      <c r="I161">
        <v>1</v>
      </c>
      <c r="K161">
        <v>155</v>
      </c>
      <c r="M161">
        <v>13.75</v>
      </c>
      <c r="N161">
        <v>1</v>
      </c>
      <c r="O161">
        <v>11</v>
      </c>
      <c r="P161">
        <v>173</v>
      </c>
      <c r="Q161" t="s">
        <v>41</v>
      </c>
      <c r="R161">
        <v>15.8</v>
      </c>
      <c r="S161">
        <v>7.3</v>
      </c>
      <c r="V161">
        <v>1</v>
      </c>
      <c r="W161">
        <v>11</v>
      </c>
      <c r="X161">
        <v>191</v>
      </c>
      <c r="AE161">
        <f t="shared" si="10"/>
        <v>18</v>
      </c>
    </row>
    <row r="162" spans="1:31" ht="14.25">
      <c r="A162">
        <v>4</v>
      </c>
      <c r="B162">
        <v>329</v>
      </c>
      <c r="C162">
        <v>39.77257240700969</v>
      </c>
      <c r="D162">
        <v>10.67159374831951</v>
      </c>
      <c r="E162">
        <v>-1.2134</v>
      </c>
      <c r="F162">
        <v>2515870.1884434135</v>
      </c>
      <c r="G162">
        <v>6861321.050796593</v>
      </c>
      <c r="H162">
        <v>182.29659999999998</v>
      </c>
      <c r="I162">
        <v>1</v>
      </c>
      <c r="K162">
        <v>173</v>
      </c>
      <c r="M162">
        <v>13</v>
      </c>
      <c r="N162">
        <v>1</v>
      </c>
      <c r="O162">
        <v>11</v>
      </c>
      <c r="P162">
        <v>178</v>
      </c>
      <c r="Q162" t="s">
        <v>41</v>
      </c>
      <c r="R162">
        <v>13.1</v>
      </c>
      <c r="S162">
        <v>7.6</v>
      </c>
      <c r="T162">
        <v>3.605</v>
      </c>
      <c r="U162">
        <v>2.375</v>
      </c>
      <c r="V162">
        <v>1</v>
      </c>
      <c r="W162">
        <v>11</v>
      </c>
      <c r="X162">
        <v>187</v>
      </c>
      <c r="AE162">
        <f t="shared" si="10"/>
        <v>9</v>
      </c>
    </row>
    <row r="163" spans="1:31" ht="14.25">
      <c r="A163">
        <v>5</v>
      </c>
      <c r="B163">
        <v>352</v>
      </c>
      <c r="C163">
        <v>44.365977684722736</v>
      </c>
      <c r="D163">
        <v>0.5577778040441805</v>
      </c>
      <c r="E163">
        <v>-3.1524</v>
      </c>
      <c r="F163">
        <v>2515869.670254262</v>
      </c>
      <c r="G163">
        <v>6861309.954845754</v>
      </c>
      <c r="H163">
        <v>180.3576</v>
      </c>
      <c r="I163">
        <v>1</v>
      </c>
      <c r="K163">
        <v>190</v>
      </c>
      <c r="M163">
        <v>17.3</v>
      </c>
      <c r="N163">
        <v>1</v>
      </c>
      <c r="O163">
        <v>11</v>
      </c>
      <c r="P163">
        <v>200</v>
      </c>
      <c r="Q163" t="s">
        <v>41</v>
      </c>
      <c r="R163">
        <v>19.2</v>
      </c>
      <c r="S163">
        <v>12.1</v>
      </c>
      <c r="V163">
        <v>1</v>
      </c>
      <c r="W163">
        <v>11</v>
      </c>
      <c r="X163">
        <v>217</v>
      </c>
      <c r="AE163">
        <f aca="true" t="shared" si="11" ref="AE163:AE183">X163-P163</f>
        <v>17</v>
      </c>
    </row>
    <row r="164" spans="1:31" ht="14.25">
      <c r="A164">
        <v>5</v>
      </c>
      <c r="B164">
        <v>346</v>
      </c>
      <c r="C164">
        <v>42.2998877663238</v>
      </c>
      <c r="D164">
        <v>2.801695014881135</v>
      </c>
      <c r="E164">
        <v>-2.6684</v>
      </c>
      <c r="F164">
        <v>2515868.853199619</v>
      </c>
      <c r="G164">
        <v>6861312.8936063275</v>
      </c>
      <c r="H164">
        <v>180.8416</v>
      </c>
      <c r="I164">
        <v>1</v>
      </c>
      <c r="K164">
        <v>226</v>
      </c>
      <c r="M164">
        <v>16.4</v>
      </c>
      <c r="N164">
        <v>1</v>
      </c>
      <c r="O164">
        <v>11</v>
      </c>
      <c r="P164">
        <v>249</v>
      </c>
      <c r="R164">
        <v>19.6</v>
      </c>
      <c r="S164">
        <v>8.5</v>
      </c>
      <c r="T164">
        <v>4.045</v>
      </c>
      <c r="U164">
        <v>3.19</v>
      </c>
      <c r="V164">
        <v>1</v>
      </c>
      <c r="W164">
        <v>11</v>
      </c>
      <c r="X164">
        <v>276</v>
      </c>
      <c r="AE164">
        <f t="shared" si="11"/>
        <v>27</v>
      </c>
    </row>
    <row r="165" spans="1:31" ht="14.25">
      <c r="A165">
        <v>5</v>
      </c>
      <c r="B165">
        <v>344</v>
      </c>
      <c r="C165">
        <v>42.7828146758357</v>
      </c>
      <c r="D165">
        <v>4.625714367867634</v>
      </c>
      <c r="E165">
        <v>-2.7884</v>
      </c>
      <c r="F165">
        <v>2515870.1140300645</v>
      </c>
      <c r="G165">
        <v>6861314.297376817</v>
      </c>
      <c r="H165">
        <v>180.7216</v>
      </c>
      <c r="I165">
        <v>1</v>
      </c>
      <c r="K165">
        <v>219</v>
      </c>
      <c r="M165">
        <v>16.8</v>
      </c>
      <c r="N165">
        <v>1</v>
      </c>
      <c r="O165">
        <v>11</v>
      </c>
      <c r="P165">
        <v>235</v>
      </c>
      <c r="R165">
        <v>18</v>
      </c>
      <c r="S165">
        <v>9.1</v>
      </c>
      <c r="V165">
        <v>1</v>
      </c>
      <c r="W165">
        <v>11</v>
      </c>
      <c r="X165">
        <v>255</v>
      </c>
      <c r="AE165">
        <f t="shared" si="11"/>
        <v>20</v>
      </c>
    </row>
    <row r="166" spans="1:31" ht="14.25">
      <c r="A166">
        <v>5</v>
      </c>
      <c r="B166">
        <v>341</v>
      </c>
      <c r="C166">
        <v>47.82778021044414</v>
      </c>
      <c r="D166">
        <v>5.485916527021539</v>
      </c>
      <c r="E166">
        <v>-3.1854</v>
      </c>
      <c r="F166">
        <v>2515874.996983695</v>
      </c>
      <c r="G166">
        <v>6861312.7649314385</v>
      </c>
      <c r="H166">
        <v>180.3246</v>
      </c>
      <c r="I166">
        <v>1</v>
      </c>
      <c r="K166">
        <v>165</v>
      </c>
      <c r="M166">
        <v>15.5</v>
      </c>
      <c r="N166">
        <v>1</v>
      </c>
      <c r="O166">
        <v>11</v>
      </c>
      <c r="P166">
        <v>179</v>
      </c>
      <c r="Q166" t="s">
        <v>41</v>
      </c>
      <c r="R166">
        <v>16.6</v>
      </c>
      <c r="S166">
        <v>10.4</v>
      </c>
      <c r="V166">
        <v>1</v>
      </c>
      <c r="W166">
        <v>11</v>
      </c>
      <c r="X166">
        <v>188</v>
      </c>
      <c r="AE166">
        <f t="shared" si="11"/>
        <v>9</v>
      </c>
    </row>
    <row r="167" spans="1:31" ht="14.25">
      <c r="A167">
        <v>5</v>
      </c>
      <c r="B167">
        <v>334</v>
      </c>
      <c r="C167">
        <v>44.71668464282709</v>
      </c>
      <c r="D167">
        <v>7.870791863208649</v>
      </c>
      <c r="E167">
        <v>-3.2804</v>
      </c>
      <c r="F167">
        <v>2515873.3138643983</v>
      </c>
      <c r="G167">
        <v>6861316.305221741</v>
      </c>
      <c r="H167">
        <v>180.2296</v>
      </c>
      <c r="I167">
        <v>1</v>
      </c>
      <c r="K167">
        <v>189</v>
      </c>
      <c r="M167">
        <v>15.75</v>
      </c>
      <c r="N167">
        <v>1</v>
      </c>
      <c r="O167">
        <v>11</v>
      </c>
      <c r="P167">
        <v>202</v>
      </c>
      <c r="R167">
        <v>17.2</v>
      </c>
      <c r="S167">
        <v>12.1</v>
      </c>
      <c r="V167">
        <v>1</v>
      </c>
      <c r="W167">
        <v>11</v>
      </c>
      <c r="X167">
        <v>216</v>
      </c>
      <c r="AE167">
        <f t="shared" si="11"/>
        <v>14</v>
      </c>
    </row>
    <row r="168" spans="1:31" ht="14.25">
      <c r="A168">
        <v>5</v>
      </c>
      <c r="B168">
        <v>325</v>
      </c>
      <c r="C168">
        <v>49.12456955443716</v>
      </c>
      <c r="D168">
        <v>10.742968495311953</v>
      </c>
      <c r="E168">
        <v>-3.2604</v>
      </c>
      <c r="F168">
        <v>2515878.5462254253</v>
      </c>
      <c r="G168">
        <v>6861316.854080633</v>
      </c>
      <c r="H168">
        <v>180.2496</v>
      </c>
      <c r="I168">
        <v>1</v>
      </c>
      <c r="K168">
        <v>202</v>
      </c>
      <c r="M168">
        <v>14.1</v>
      </c>
      <c r="N168">
        <v>1</v>
      </c>
      <c r="O168">
        <v>11</v>
      </c>
      <c r="P168">
        <v>206</v>
      </c>
      <c r="R168">
        <v>14.6</v>
      </c>
      <c r="S168">
        <v>12.4</v>
      </c>
      <c r="T168">
        <v>2.285</v>
      </c>
      <c r="U168">
        <v>1.22</v>
      </c>
      <c r="V168">
        <v>1</v>
      </c>
      <c r="W168">
        <v>11</v>
      </c>
      <c r="X168">
        <v>210</v>
      </c>
      <c r="Y168" t="s">
        <v>92</v>
      </c>
      <c r="AE168">
        <f t="shared" si="11"/>
        <v>4</v>
      </c>
    </row>
    <row r="169" spans="1:31" ht="14.25">
      <c r="A169">
        <v>5</v>
      </c>
      <c r="B169">
        <v>297</v>
      </c>
      <c r="C169">
        <v>43.03979974906009</v>
      </c>
      <c r="D169">
        <v>29.953724685935256</v>
      </c>
      <c r="E169">
        <v>-0.5184</v>
      </c>
      <c r="F169">
        <v>2515881.880847578</v>
      </c>
      <c r="G169">
        <v>6861336.727627677</v>
      </c>
      <c r="H169">
        <v>182.99159999999998</v>
      </c>
      <c r="I169">
        <v>1</v>
      </c>
      <c r="K169">
        <v>118</v>
      </c>
      <c r="M169">
        <v>11.9</v>
      </c>
      <c r="N169">
        <v>1</v>
      </c>
      <c r="O169">
        <v>11</v>
      </c>
      <c r="P169">
        <v>127</v>
      </c>
      <c r="R169">
        <v>12.6</v>
      </c>
      <c r="S169">
        <v>7.3</v>
      </c>
      <c r="V169">
        <v>1</v>
      </c>
      <c r="W169">
        <v>11</v>
      </c>
      <c r="X169">
        <v>135</v>
      </c>
      <c r="AE169">
        <f t="shared" si="11"/>
        <v>8</v>
      </c>
    </row>
    <row r="170" spans="1:31" ht="14.25">
      <c r="A170">
        <v>5</v>
      </c>
      <c r="B170">
        <v>289</v>
      </c>
      <c r="C170">
        <v>46.763470880690136</v>
      </c>
      <c r="D170">
        <v>38.1608739049677</v>
      </c>
      <c r="E170">
        <v>-1.5364</v>
      </c>
      <c r="F170">
        <v>2515888.934432329</v>
      </c>
      <c r="G170">
        <v>6861342.337437581</v>
      </c>
      <c r="H170">
        <v>181.9736</v>
      </c>
      <c r="I170">
        <v>1</v>
      </c>
      <c r="K170">
        <v>114</v>
      </c>
      <c r="M170">
        <v>11.5</v>
      </c>
      <c r="N170">
        <v>1</v>
      </c>
      <c r="O170">
        <v>11</v>
      </c>
      <c r="P170">
        <v>126</v>
      </c>
      <c r="R170">
        <v>13.4</v>
      </c>
      <c r="S170">
        <v>5.7</v>
      </c>
      <c r="V170">
        <v>1</v>
      </c>
      <c r="W170">
        <v>11</v>
      </c>
      <c r="X170">
        <v>129</v>
      </c>
      <c r="AE170">
        <f t="shared" si="11"/>
        <v>3</v>
      </c>
    </row>
    <row r="171" spans="1:31" ht="14.25">
      <c r="A171">
        <v>5</v>
      </c>
      <c r="B171">
        <v>288</v>
      </c>
      <c r="C171">
        <v>48.50543008668075</v>
      </c>
      <c r="D171">
        <v>39.17894370840191</v>
      </c>
      <c r="E171">
        <v>-2.0414</v>
      </c>
      <c r="F171">
        <v>2515890.9489232334</v>
      </c>
      <c r="G171">
        <v>6861342.45019571</v>
      </c>
      <c r="H171">
        <v>181.46859999999998</v>
      </c>
      <c r="I171">
        <v>1</v>
      </c>
      <c r="K171">
        <v>221</v>
      </c>
      <c r="M171">
        <v>15.5</v>
      </c>
      <c r="N171">
        <v>1</v>
      </c>
      <c r="O171">
        <v>11</v>
      </c>
      <c r="P171">
        <v>245</v>
      </c>
      <c r="R171">
        <v>18.4</v>
      </c>
      <c r="S171">
        <v>7.5</v>
      </c>
      <c r="T171">
        <v>5.39</v>
      </c>
      <c r="U171">
        <v>4.805</v>
      </c>
      <c r="V171">
        <v>1</v>
      </c>
      <c r="W171">
        <v>11</v>
      </c>
      <c r="X171">
        <v>274</v>
      </c>
      <c r="AE171">
        <f t="shared" si="11"/>
        <v>29</v>
      </c>
    </row>
    <row r="172" spans="1:31" ht="14.25">
      <c r="A172">
        <v>5</v>
      </c>
      <c r="B172">
        <v>274</v>
      </c>
      <c r="C172">
        <v>41.745277139853165</v>
      </c>
      <c r="D172">
        <v>42.99567282316737</v>
      </c>
      <c r="E172">
        <v>1.132</v>
      </c>
      <c r="F172">
        <v>2515886.66964003</v>
      </c>
      <c r="G172">
        <v>6861348.927450088</v>
      </c>
      <c r="H172">
        <v>184.642</v>
      </c>
      <c r="I172">
        <v>1</v>
      </c>
      <c r="K172">
        <v>177</v>
      </c>
      <c r="M172">
        <v>13.85</v>
      </c>
      <c r="N172">
        <v>1</v>
      </c>
      <c r="O172">
        <v>11</v>
      </c>
      <c r="P172">
        <v>194</v>
      </c>
      <c r="R172">
        <v>15.5</v>
      </c>
      <c r="S172">
        <v>6.35</v>
      </c>
      <c r="V172">
        <v>1</v>
      </c>
      <c r="W172">
        <v>11</v>
      </c>
      <c r="X172">
        <v>204</v>
      </c>
      <c r="AE172">
        <f t="shared" si="11"/>
        <v>10</v>
      </c>
    </row>
    <row r="173" spans="1:31" ht="14.25">
      <c r="A173">
        <v>5</v>
      </c>
      <c r="B173">
        <v>284</v>
      </c>
      <c r="C173">
        <v>44.00915087328435</v>
      </c>
      <c r="D173">
        <v>46.14676354212173</v>
      </c>
      <c r="E173">
        <v>0.404</v>
      </c>
      <c r="F173">
        <v>2515890.1204327443</v>
      </c>
      <c r="G173">
        <v>6861350.7012952445</v>
      </c>
      <c r="H173">
        <v>183.914</v>
      </c>
      <c r="I173">
        <v>1</v>
      </c>
      <c r="K173">
        <v>141</v>
      </c>
      <c r="M173">
        <v>12.75</v>
      </c>
      <c r="N173">
        <v>1</v>
      </c>
      <c r="O173">
        <v>11</v>
      </c>
      <c r="P173">
        <v>153</v>
      </c>
      <c r="R173">
        <v>14.1</v>
      </c>
      <c r="S173">
        <v>4.1</v>
      </c>
      <c r="V173">
        <v>1</v>
      </c>
      <c r="W173">
        <v>11</v>
      </c>
      <c r="X173">
        <v>167</v>
      </c>
      <c r="AE173">
        <f t="shared" si="11"/>
        <v>14</v>
      </c>
    </row>
    <row r="174" spans="1:31" ht="14.25">
      <c r="A174">
        <v>5</v>
      </c>
      <c r="B174">
        <v>287</v>
      </c>
      <c r="C174">
        <v>49.40710562842243</v>
      </c>
      <c r="D174">
        <v>47.27597984623807</v>
      </c>
      <c r="E174">
        <v>-1.8124</v>
      </c>
      <c r="F174">
        <v>2515895.4401699225</v>
      </c>
      <c r="G174">
        <v>6861349.247527259</v>
      </c>
      <c r="H174">
        <v>181.6976</v>
      </c>
      <c r="I174">
        <v>1</v>
      </c>
      <c r="K174">
        <v>180</v>
      </c>
      <c r="M174">
        <v>13.75</v>
      </c>
      <c r="N174">
        <v>1</v>
      </c>
      <c r="O174">
        <v>11</v>
      </c>
      <c r="P174">
        <v>195</v>
      </c>
      <c r="R174">
        <v>15.6</v>
      </c>
      <c r="S174">
        <v>6</v>
      </c>
      <c r="V174">
        <v>1</v>
      </c>
      <c r="W174">
        <v>11</v>
      </c>
      <c r="X174">
        <v>217</v>
      </c>
      <c r="AE174">
        <f t="shared" si="11"/>
        <v>22</v>
      </c>
    </row>
    <row r="175" spans="1:34" ht="14.25">
      <c r="A175">
        <v>3</v>
      </c>
      <c r="B175">
        <v>60</v>
      </c>
      <c r="C175">
        <v>23.93895616278444</v>
      </c>
      <c r="D175">
        <v>26.04995928665311</v>
      </c>
      <c r="E175">
        <v>1.612</v>
      </c>
      <c r="F175">
        <v>2515863.098691592</v>
      </c>
      <c r="G175">
        <v>6861341.9537377525</v>
      </c>
      <c r="H175">
        <v>185.12199999999999</v>
      </c>
      <c r="I175">
        <v>1</v>
      </c>
      <c r="K175">
        <v>190</v>
      </c>
      <c r="M175">
        <v>14.1</v>
      </c>
      <c r="N175">
        <v>1</v>
      </c>
      <c r="O175">
        <v>11</v>
      </c>
      <c r="P175">
        <v>212</v>
      </c>
      <c r="R175">
        <v>16.5</v>
      </c>
      <c r="S175">
        <v>7.7</v>
      </c>
      <c r="V175">
        <v>1</v>
      </c>
      <c r="W175">
        <v>12</v>
      </c>
      <c r="X175">
        <v>235</v>
      </c>
      <c r="Y175" t="s">
        <v>85</v>
      </c>
      <c r="Z175">
        <v>18.3</v>
      </c>
      <c r="AA175">
        <v>8.1</v>
      </c>
      <c r="AB175">
        <v>7</v>
      </c>
      <c r="AC175">
        <f>Z175-R175</f>
        <v>1.8000000000000007</v>
      </c>
      <c r="AD175">
        <f>AA175-S175</f>
        <v>0.39999999999999947</v>
      </c>
      <c r="AE175">
        <f t="shared" si="11"/>
        <v>23</v>
      </c>
      <c r="AF175">
        <f>7/5*AB175*2</f>
        <v>19.599999999999998</v>
      </c>
      <c r="AG175">
        <f>((X175/10)^2-(X175/10-AF175/10)^2)*PI()/4</f>
        <v>69.33369322766532</v>
      </c>
      <c r="AH175">
        <f>(Z175-AA175)*(Z175/20.3)^2</f>
        <v>8.28915528161324</v>
      </c>
    </row>
    <row r="176" spans="1:34" ht="14.25">
      <c r="A176">
        <v>3</v>
      </c>
      <c r="B176">
        <v>32</v>
      </c>
      <c r="C176">
        <v>27.23924050627091</v>
      </c>
      <c r="D176">
        <v>18.95409152772904</v>
      </c>
      <c r="E176">
        <v>1.342</v>
      </c>
      <c r="F176">
        <v>2515862.804160553</v>
      </c>
      <c r="G176">
        <v>6861334.133477688</v>
      </c>
      <c r="H176">
        <v>184.852</v>
      </c>
      <c r="I176">
        <v>1</v>
      </c>
      <c r="K176">
        <v>131</v>
      </c>
      <c r="M176">
        <v>11.5</v>
      </c>
      <c r="N176">
        <v>1</v>
      </c>
      <c r="O176">
        <v>11</v>
      </c>
      <c r="P176">
        <v>146</v>
      </c>
      <c r="R176">
        <v>13.5</v>
      </c>
      <c r="S176">
        <v>9.1</v>
      </c>
      <c r="V176">
        <v>1</v>
      </c>
      <c r="W176">
        <v>12</v>
      </c>
      <c r="X176">
        <v>155</v>
      </c>
      <c r="Y176" t="s">
        <v>84</v>
      </c>
      <c r="Z176">
        <v>14.2</v>
      </c>
      <c r="AA176">
        <v>9.6</v>
      </c>
      <c r="AB176">
        <v>4.79</v>
      </c>
      <c r="AC176">
        <f>Z176-R176</f>
        <v>0.6999999999999993</v>
      </c>
      <c r="AD176">
        <f>AA176-S176</f>
        <v>0.5</v>
      </c>
      <c r="AE176">
        <f t="shared" si="11"/>
        <v>9</v>
      </c>
      <c r="AF176">
        <f>7/5*AB176*2</f>
        <v>13.411999999999999</v>
      </c>
      <c r="AG176">
        <f>((X176/10)^2-(X176/10-AF176/10)^2)*PI()/4</f>
        <v>31.241868605545097</v>
      </c>
      <c r="AH176">
        <f>(Z176-AA176)*(Z176/20.3)^2</f>
        <v>2.250828702467907</v>
      </c>
    </row>
    <row r="177" spans="1:31" ht="14.25">
      <c r="A177">
        <v>1</v>
      </c>
      <c r="B177">
        <v>157</v>
      </c>
      <c r="C177">
        <v>5.043422127344741</v>
      </c>
      <c r="D177">
        <v>14.421202108195052</v>
      </c>
      <c r="E177">
        <v>0.911</v>
      </c>
      <c r="F177">
        <v>2515840.9802241335</v>
      </c>
      <c r="G177">
        <v>6861340.209433509</v>
      </c>
      <c r="H177">
        <v>184.421</v>
      </c>
      <c r="I177">
        <v>1</v>
      </c>
      <c r="K177">
        <v>197</v>
      </c>
      <c r="M177">
        <v>16</v>
      </c>
      <c r="N177">
        <v>1</v>
      </c>
      <c r="O177">
        <v>11</v>
      </c>
      <c r="P177">
        <v>211</v>
      </c>
      <c r="R177">
        <v>18.7</v>
      </c>
      <c r="S177">
        <v>12</v>
      </c>
      <c r="V177">
        <v>1</v>
      </c>
      <c r="W177">
        <v>12</v>
      </c>
      <c r="X177">
        <v>232</v>
      </c>
      <c r="Y177" t="s">
        <v>68</v>
      </c>
      <c r="AE177">
        <f t="shared" si="11"/>
        <v>21</v>
      </c>
    </row>
    <row r="178" spans="1:31" ht="14.25">
      <c r="A178">
        <v>1</v>
      </c>
      <c r="B178">
        <v>202</v>
      </c>
      <c r="C178">
        <v>8.83538880499197</v>
      </c>
      <c r="D178">
        <v>40.20835407803486</v>
      </c>
      <c r="E178">
        <v>2.192</v>
      </c>
      <c r="F178">
        <v>2515856.1030871766</v>
      </c>
      <c r="G178">
        <v>6861361.438075279</v>
      </c>
      <c r="H178">
        <v>185.702</v>
      </c>
      <c r="I178">
        <v>1</v>
      </c>
      <c r="K178">
        <v>173</v>
      </c>
      <c r="M178">
        <v>14.8</v>
      </c>
      <c r="N178">
        <v>1</v>
      </c>
      <c r="O178">
        <v>12</v>
      </c>
      <c r="P178">
        <v>186</v>
      </c>
      <c r="Q178" t="s">
        <v>36</v>
      </c>
      <c r="R178">
        <v>17.4</v>
      </c>
      <c r="S178">
        <v>10.1</v>
      </c>
      <c r="T178">
        <v>3.795</v>
      </c>
      <c r="U178">
        <v>3.255</v>
      </c>
      <c r="V178">
        <v>1</v>
      </c>
      <c r="W178">
        <v>12</v>
      </c>
      <c r="X178">
        <v>196</v>
      </c>
      <c r="Y178" t="s">
        <v>73</v>
      </c>
      <c r="AE178">
        <f t="shared" si="11"/>
        <v>10</v>
      </c>
    </row>
    <row r="179" spans="1:31" ht="14.25">
      <c r="A179">
        <v>2</v>
      </c>
      <c r="B179">
        <v>235</v>
      </c>
      <c r="C179">
        <v>16.773358224196453</v>
      </c>
      <c r="D179">
        <v>40.971672163615445</v>
      </c>
      <c r="E179">
        <v>2.202</v>
      </c>
      <c r="F179">
        <v>2515863.517294863</v>
      </c>
      <c r="G179">
        <v>6861358.50148927</v>
      </c>
      <c r="H179">
        <v>185.712</v>
      </c>
      <c r="I179">
        <v>1</v>
      </c>
      <c r="K179">
        <v>120</v>
      </c>
      <c r="M179">
        <v>13.25</v>
      </c>
      <c r="N179">
        <v>1</v>
      </c>
      <c r="O179">
        <v>11</v>
      </c>
      <c r="P179">
        <v>137</v>
      </c>
      <c r="R179">
        <v>14.4</v>
      </c>
      <c r="S179">
        <v>9</v>
      </c>
      <c r="V179">
        <v>1</v>
      </c>
      <c r="W179">
        <v>12</v>
      </c>
      <c r="X179">
        <v>155</v>
      </c>
      <c r="Y179" t="s">
        <v>73</v>
      </c>
      <c r="AE179">
        <f t="shared" si="11"/>
        <v>18</v>
      </c>
    </row>
    <row r="180" spans="1:31" ht="14.25">
      <c r="A180">
        <v>5</v>
      </c>
      <c r="B180">
        <v>301</v>
      </c>
      <c r="C180">
        <v>45.90490525456371</v>
      </c>
      <c r="D180">
        <v>27.320839492400825</v>
      </c>
      <c r="E180">
        <v>-3.0334</v>
      </c>
      <c r="F180">
        <v>2515883.232003744</v>
      </c>
      <c r="G180">
        <v>6861333.078615343</v>
      </c>
      <c r="H180">
        <v>180.4766</v>
      </c>
      <c r="I180">
        <v>1</v>
      </c>
      <c r="K180">
        <v>288</v>
      </c>
      <c r="M180">
        <v>17.25</v>
      </c>
      <c r="N180">
        <v>1</v>
      </c>
      <c r="O180">
        <v>11</v>
      </c>
      <c r="P180">
        <v>256</v>
      </c>
      <c r="Q180" t="s">
        <v>58</v>
      </c>
      <c r="R180">
        <v>18</v>
      </c>
      <c r="S180">
        <v>8.3</v>
      </c>
      <c r="V180">
        <v>1</v>
      </c>
      <c r="W180">
        <v>12</v>
      </c>
      <c r="X180">
        <v>286</v>
      </c>
      <c r="Y180" t="s">
        <v>98</v>
      </c>
      <c r="AE180">
        <f t="shared" si="11"/>
        <v>30</v>
      </c>
    </row>
    <row r="181" spans="1:34" ht="14.25">
      <c r="A181">
        <v>3</v>
      </c>
      <c r="B181">
        <v>23</v>
      </c>
      <c r="C181">
        <v>25.278313036947054</v>
      </c>
      <c r="D181">
        <v>17.144012949310106</v>
      </c>
      <c r="E181">
        <v>1.331</v>
      </c>
      <c r="F181">
        <v>2515860.233945733</v>
      </c>
      <c r="G181">
        <v>6861333.415413082</v>
      </c>
      <c r="H181">
        <v>184.84099999999998</v>
      </c>
      <c r="I181">
        <v>1</v>
      </c>
      <c r="K181">
        <v>118</v>
      </c>
      <c r="M181">
        <v>11.09</v>
      </c>
      <c r="N181">
        <v>1</v>
      </c>
      <c r="O181">
        <v>11</v>
      </c>
      <c r="P181">
        <v>122</v>
      </c>
      <c r="Q181" t="s">
        <v>42</v>
      </c>
      <c r="R181">
        <v>12.7</v>
      </c>
      <c r="S181">
        <v>10.2</v>
      </c>
      <c r="V181">
        <v>1</v>
      </c>
      <c r="W181">
        <v>13</v>
      </c>
      <c r="X181">
        <v>120</v>
      </c>
      <c r="Y181" t="s">
        <v>83</v>
      </c>
      <c r="Z181">
        <v>13.5</v>
      </c>
      <c r="AA181">
        <v>12.3</v>
      </c>
      <c r="AB181">
        <v>2.05</v>
      </c>
      <c r="AC181">
        <f>Z181-R181</f>
        <v>0.8000000000000007</v>
      </c>
      <c r="AD181">
        <f>AA181-S181</f>
        <v>2.1000000000000014</v>
      </c>
      <c r="AE181">
        <f t="shared" si="11"/>
        <v>-2</v>
      </c>
      <c r="AF181">
        <f>7/5*AB181*2</f>
        <v>5.739999999999999</v>
      </c>
      <c r="AG181">
        <f>((X181/10)^2-(X181/10-AF181/10)^2)*PI()/4</f>
        <v>10.560875253679695</v>
      </c>
      <c r="AH181">
        <f>(Z181-AA181)*(Z181/20.3)^2</f>
        <v>0.5307093110728236</v>
      </c>
    </row>
    <row r="182" spans="1:31" ht="14.25">
      <c r="A182">
        <v>1</v>
      </c>
      <c r="B182">
        <v>196</v>
      </c>
      <c r="C182">
        <v>0.6613442121676398</v>
      </c>
      <c r="D182">
        <v>41.32102653411495</v>
      </c>
      <c r="E182">
        <v>1.194</v>
      </c>
      <c r="F182">
        <v>2515849.333320285</v>
      </c>
      <c r="G182">
        <v>6861366.152234932</v>
      </c>
      <c r="H182">
        <v>184.70399999999998</v>
      </c>
      <c r="I182">
        <v>1</v>
      </c>
      <c r="K182">
        <v>100</v>
      </c>
      <c r="M182">
        <v>12.9</v>
      </c>
      <c r="N182">
        <v>1</v>
      </c>
      <c r="O182">
        <v>11</v>
      </c>
      <c r="P182">
        <v>106</v>
      </c>
      <c r="R182">
        <v>14</v>
      </c>
      <c r="S182">
        <v>10.7</v>
      </c>
      <c r="V182">
        <v>1</v>
      </c>
      <c r="W182">
        <v>13</v>
      </c>
      <c r="X182">
        <v>108</v>
      </c>
      <c r="Y182" t="s">
        <v>74</v>
      </c>
      <c r="AE182">
        <f t="shared" si="11"/>
        <v>2</v>
      </c>
    </row>
    <row r="183" spans="1:31" ht="14.25">
      <c r="A183">
        <v>1</v>
      </c>
      <c r="B183">
        <v>185</v>
      </c>
      <c r="C183">
        <v>4.421604993344562</v>
      </c>
      <c r="D183">
        <v>34.81317720752919</v>
      </c>
      <c r="E183">
        <v>1.317</v>
      </c>
      <c r="F183">
        <v>2515849.7161349636</v>
      </c>
      <c r="G183">
        <v>6861358.645896483</v>
      </c>
      <c r="H183">
        <v>184.827</v>
      </c>
      <c r="I183">
        <v>1</v>
      </c>
      <c r="K183">
        <v>92</v>
      </c>
      <c r="M183">
        <v>13</v>
      </c>
      <c r="N183">
        <v>1</v>
      </c>
      <c r="O183">
        <v>11</v>
      </c>
      <c r="P183">
        <v>103</v>
      </c>
      <c r="R183">
        <v>14.6</v>
      </c>
      <c r="S183">
        <v>8.7</v>
      </c>
      <c r="V183">
        <v>1</v>
      </c>
      <c r="W183">
        <v>14</v>
      </c>
      <c r="X183">
        <v>109</v>
      </c>
      <c r="Y183" t="s">
        <v>72</v>
      </c>
      <c r="AE183">
        <f t="shared" si="11"/>
        <v>6</v>
      </c>
    </row>
    <row r="184" spans="1:25" ht="14.25">
      <c r="A184">
        <v>5</v>
      </c>
      <c r="B184">
        <v>282</v>
      </c>
      <c r="C184">
        <v>45.45602572936861</v>
      </c>
      <c r="D184">
        <v>49.269821522824486</v>
      </c>
      <c r="E184">
        <v>-0.1854</v>
      </c>
      <c r="F184">
        <v>2515892.831152426</v>
      </c>
      <c r="G184">
        <v>6861352.822364977</v>
      </c>
      <c r="H184">
        <v>183.3246</v>
      </c>
      <c r="I184">
        <v>1</v>
      </c>
      <c r="K184">
        <v>57</v>
      </c>
      <c r="M184">
        <v>5.25</v>
      </c>
      <c r="N184">
        <v>1</v>
      </c>
      <c r="O184">
        <v>13</v>
      </c>
      <c r="P184">
        <v>60</v>
      </c>
      <c r="Q184" t="s">
        <v>60</v>
      </c>
      <c r="R184">
        <v>5.8</v>
      </c>
      <c r="S184">
        <v>2.9</v>
      </c>
      <c r="V184">
        <v>1</v>
      </c>
      <c r="W184">
        <v>21</v>
      </c>
      <c r="X184">
        <v>68</v>
      </c>
      <c r="Y184" t="s">
        <v>61</v>
      </c>
    </row>
    <row r="185" spans="1:25" ht="14.25">
      <c r="A185">
        <v>5</v>
      </c>
      <c r="B185">
        <v>281</v>
      </c>
      <c r="C185">
        <v>42.952017396542956</v>
      </c>
      <c r="D185">
        <v>49.47772118405485</v>
      </c>
      <c r="E185">
        <v>0.866</v>
      </c>
      <c r="F185">
        <v>2515890.696759777</v>
      </c>
      <c r="G185">
        <v>6861354.14812816</v>
      </c>
      <c r="H185">
        <v>184.376</v>
      </c>
      <c r="I185">
        <v>1</v>
      </c>
      <c r="K185">
        <v>70</v>
      </c>
      <c r="M185">
        <v>7</v>
      </c>
      <c r="N185">
        <v>1</v>
      </c>
      <c r="O185">
        <v>13</v>
      </c>
      <c r="P185">
        <v>70</v>
      </c>
      <c r="Q185" t="s">
        <v>60</v>
      </c>
      <c r="R185">
        <v>6.7</v>
      </c>
      <c r="S185">
        <v>4.8</v>
      </c>
      <c r="T185">
        <v>1.475</v>
      </c>
      <c r="U185">
        <v>0</v>
      </c>
      <c r="V185">
        <v>1</v>
      </c>
      <c r="W185">
        <v>21</v>
      </c>
      <c r="X185">
        <v>56</v>
      </c>
      <c r="Y185" t="s">
        <v>61</v>
      </c>
    </row>
    <row r="186" spans="1:25" ht="14.25">
      <c r="A186">
        <v>1</v>
      </c>
      <c r="B186">
        <v>125</v>
      </c>
      <c r="C186">
        <v>0.9069617712259189</v>
      </c>
      <c r="D186">
        <v>0.954036343927601</v>
      </c>
      <c r="E186">
        <v>0.314</v>
      </c>
      <c r="F186">
        <v>2515831.1629953803</v>
      </c>
      <c r="G186">
        <v>6861330.105133553</v>
      </c>
      <c r="H186">
        <v>183.82399999999998</v>
      </c>
      <c r="I186">
        <v>1</v>
      </c>
      <c r="J186" t="s">
        <v>61</v>
      </c>
      <c r="K186">
        <v>120</v>
      </c>
      <c r="N186">
        <v>1</v>
      </c>
      <c r="O186">
        <v>22</v>
      </c>
      <c r="P186">
        <v>114</v>
      </c>
      <c r="Q186" t="s">
        <v>29</v>
      </c>
      <c r="R186">
        <v>2.8</v>
      </c>
      <c r="S186">
        <v>0</v>
      </c>
      <c r="V186">
        <v>1</v>
      </c>
      <c r="W186">
        <v>22</v>
      </c>
      <c r="X186">
        <v>112</v>
      </c>
      <c r="Y186" t="s">
        <v>66</v>
      </c>
    </row>
    <row r="187" spans="1:25" ht="14.25">
      <c r="A187">
        <v>1</v>
      </c>
      <c r="B187">
        <v>173</v>
      </c>
      <c r="C187">
        <v>3.2469710057880943</v>
      </c>
      <c r="D187">
        <v>25.679130131053334</v>
      </c>
      <c r="E187">
        <v>0.838</v>
      </c>
      <c r="F187">
        <v>2515844.5094921193</v>
      </c>
      <c r="G187">
        <v>6861351.049749347</v>
      </c>
      <c r="H187">
        <v>184.34799999999998</v>
      </c>
      <c r="I187">
        <v>1</v>
      </c>
      <c r="K187">
        <v>166</v>
      </c>
      <c r="L187">
        <v>13</v>
      </c>
      <c r="M187">
        <v>16</v>
      </c>
      <c r="N187">
        <v>1</v>
      </c>
      <c r="O187">
        <v>11</v>
      </c>
      <c r="P187">
        <v>181</v>
      </c>
      <c r="R187">
        <v>18.2</v>
      </c>
      <c r="S187">
        <v>9.6</v>
      </c>
      <c r="V187">
        <v>1</v>
      </c>
      <c r="W187">
        <v>22</v>
      </c>
      <c r="X187">
        <v>167</v>
      </c>
      <c r="Y187" t="s">
        <v>71</v>
      </c>
    </row>
    <row r="188" spans="1:25" ht="14.25">
      <c r="A188">
        <v>2</v>
      </c>
      <c r="B188">
        <v>131</v>
      </c>
      <c r="C188">
        <v>10.736820712263054</v>
      </c>
      <c r="D188">
        <v>4.474430242245269</v>
      </c>
      <c r="E188">
        <v>0.692</v>
      </c>
      <c r="F188">
        <v>2515841.5173591888</v>
      </c>
      <c r="G188">
        <v>6861328.7610911</v>
      </c>
      <c r="H188">
        <v>184.202</v>
      </c>
      <c r="I188">
        <v>1</v>
      </c>
      <c r="K188">
        <v>124</v>
      </c>
      <c r="M188">
        <v>13.25</v>
      </c>
      <c r="N188">
        <v>1</v>
      </c>
      <c r="O188">
        <v>11</v>
      </c>
      <c r="P188">
        <v>137</v>
      </c>
      <c r="R188">
        <v>14.9</v>
      </c>
      <c r="S188">
        <v>9.2</v>
      </c>
      <c r="V188">
        <v>1</v>
      </c>
      <c r="W188">
        <v>22</v>
      </c>
      <c r="X188">
        <v>136</v>
      </c>
      <c r="Y188" t="s">
        <v>76</v>
      </c>
    </row>
    <row r="189" spans="1:25" ht="14.25">
      <c r="A189">
        <v>2</v>
      </c>
      <c r="B189">
        <v>71</v>
      </c>
      <c r="C189">
        <v>19.228871776351376</v>
      </c>
      <c r="D189">
        <v>28.155770549012463</v>
      </c>
      <c r="E189">
        <v>1.565</v>
      </c>
      <c r="F189">
        <v>2515859.8650057563</v>
      </c>
      <c r="G189">
        <v>6861345.974012857</v>
      </c>
      <c r="H189">
        <v>185.075</v>
      </c>
      <c r="I189">
        <v>1</v>
      </c>
      <c r="K189">
        <v>141</v>
      </c>
      <c r="M189">
        <v>13.9</v>
      </c>
      <c r="N189">
        <v>1</v>
      </c>
      <c r="O189">
        <v>11</v>
      </c>
      <c r="P189">
        <v>159</v>
      </c>
      <c r="R189">
        <v>16.2</v>
      </c>
      <c r="S189">
        <v>8.8</v>
      </c>
      <c r="V189">
        <v>1</v>
      </c>
      <c r="W189">
        <v>22</v>
      </c>
      <c r="X189">
        <v>168</v>
      </c>
      <c r="Y189" t="s">
        <v>79</v>
      </c>
    </row>
    <row r="190" spans="1:25" ht="14.25">
      <c r="A190">
        <v>2</v>
      </c>
      <c r="B190">
        <v>226</v>
      </c>
      <c r="C190">
        <v>10.079030686544446</v>
      </c>
      <c r="D190">
        <v>49.14540391959044</v>
      </c>
      <c r="E190">
        <v>2.091</v>
      </c>
      <c r="F190">
        <v>2515861.281420645</v>
      </c>
      <c r="G190">
        <v>6861368.827416758</v>
      </c>
      <c r="H190">
        <v>185.601</v>
      </c>
      <c r="I190">
        <v>1</v>
      </c>
      <c r="K190">
        <v>146</v>
      </c>
      <c r="M190">
        <v>13.2</v>
      </c>
      <c r="N190">
        <v>1</v>
      </c>
      <c r="O190">
        <v>11</v>
      </c>
      <c r="P190">
        <v>155</v>
      </c>
      <c r="R190">
        <v>15</v>
      </c>
      <c r="S190">
        <v>11.9</v>
      </c>
      <c r="V190">
        <v>1</v>
      </c>
      <c r="W190">
        <v>22</v>
      </c>
      <c r="X190">
        <v>129</v>
      </c>
      <c r="Y190" t="s">
        <v>81</v>
      </c>
    </row>
    <row r="191" spans="1:25" ht="14.25">
      <c r="A191">
        <v>5</v>
      </c>
      <c r="B191">
        <v>348</v>
      </c>
      <c r="C191">
        <v>47.19288479711724</v>
      </c>
      <c r="D191">
        <v>2.8758910838243916</v>
      </c>
      <c r="E191">
        <v>-3.3224</v>
      </c>
      <c r="F191">
        <v>2515873.24280787</v>
      </c>
      <c r="G191">
        <v>6861310.73067674</v>
      </c>
      <c r="H191">
        <v>180.1876</v>
      </c>
      <c r="I191">
        <v>1</v>
      </c>
      <c r="J191" t="s">
        <v>61</v>
      </c>
      <c r="K191">
        <v>71</v>
      </c>
      <c r="M191">
        <v>2.75</v>
      </c>
      <c r="N191">
        <v>1</v>
      </c>
      <c r="O191">
        <v>22</v>
      </c>
      <c r="P191">
        <v>85</v>
      </c>
      <c r="Q191" t="s">
        <v>29</v>
      </c>
      <c r="R191">
        <v>2.9</v>
      </c>
      <c r="V191">
        <v>1</v>
      </c>
      <c r="W191">
        <v>22</v>
      </c>
      <c r="X191">
        <v>75</v>
      </c>
      <c r="Y191" t="s">
        <v>90</v>
      </c>
    </row>
    <row r="192" spans="1:25" ht="14.25">
      <c r="A192">
        <v>5</v>
      </c>
      <c r="B192">
        <v>342</v>
      </c>
      <c r="C192">
        <v>46.078860234288214</v>
      </c>
      <c r="D192">
        <v>3.488846443874041</v>
      </c>
      <c r="E192">
        <v>-3.3744</v>
      </c>
      <c r="F192">
        <v>2515872.530317632</v>
      </c>
      <c r="G192">
        <v>6861311.783825667</v>
      </c>
      <c r="H192">
        <v>180.13559999999998</v>
      </c>
      <c r="I192">
        <v>1</v>
      </c>
      <c r="J192" t="s">
        <v>61</v>
      </c>
      <c r="K192">
        <v>28</v>
      </c>
      <c r="M192">
        <v>2.7</v>
      </c>
      <c r="N192">
        <v>1</v>
      </c>
      <c r="O192">
        <v>22</v>
      </c>
      <c r="P192">
        <v>32</v>
      </c>
      <c r="Q192" t="s">
        <v>29</v>
      </c>
      <c r="R192">
        <v>2.6</v>
      </c>
      <c r="V192">
        <v>1</v>
      </c>
      <c r="W192">
        <v>22</v>
      </c>
      <c r="Y192" t="s">
        <v>91</v>
      </c>
    </row>
    <row r="193" spans="1:25" ht="14.25">
      <c r="A193">
        <v>5</v>
      </c>
      <c r="B193">
        <v>295</v>
      </c>
      <c r="C193">
        <v>45.62380455554474</v>
      </c>
      <c r="D193">
        <v>29.833828230340384</v>
      </c>
      <c r="E193">
        <v>-2.2884</v>
      </c>
      <c r="F193">
        <v>2515884.126543524</v>
      </c>
      <c r="G193">
        <v>6861335.443764087</v>
      </c>
      <c r="H193">
        <v>181.2216</v>
      </c>
      <c r="I193">
        <v>1</v>
      </c>
      <c r="K193">
        <v>93</v>
      </c>
      <c r="L193">
        <v>5</v>
      </c>
      <c r="M193">
        <v>11.2</v>
      </c>
      <c r="N193">
        <v>1</v>
      </c>
      <c r="O193">
        <v>11</v>
      </c>
      <c r="P193">
        <v>98</v>
      </c>
      <c r="R193">
        <v>12.9</v>
      </c>
      <c r="S193">
        <v>8.1</v>
      </c>
      <c r="T193">
        <v>1.765</v>
      </c>
      <c r="U193">
        <v>1.455</v>
      </c>
      <c r="V193">
        <v>1</v>
      </c>
      <c r="W193">
        <v>22</v>
      </c>
      <c r="X193">
        <v>95</v>
      </c>
      <c r="Y193" t="s">
        <v>99</v>
      </c>
    </row>
    <row r="194" spans="1:25" ht="14.25">
      <c r="A194">
        <v>2</v>
      </c>
      <c r="B194">
        <v>13</v>
      </c>
      <c r="C194">
        <v>18.10452057210891</v>
      </c>
      <c r="D194">
        <v>11.9647254817687</v>
      </c>
      <c r="E194">
        <v>1.166</v>
      </c>
      <c r="F194">
        <v>2515851.4883457944</v>
      </c>
      <c r="G194">
        <v>6861332.072729683</v>
      </c>
      <c r="H194">
        <v>184.676</v>
      </c>
      <c r="I194">
        <v>1</v>
      </c>
      <c r="J194" t="s">
        <v>61</v>
      </c>
      <c r="K194">
        <v>116</v>
      </c>
      <c r="M194">
        <v>6.8</v>
      </c>
      <c r="N194">
        <v>1</v>
      </c>
      <c r="O194">
        <v>23</v>
      </c>
      <c r="P194">
        <v>116</v>
      </c>
      <c r="Q194" t="s">
        <v>38</v>
      </c>
      <c r="R194">
        <v>7.2</v>
      </c>
      <c r="V194">
        <v>1</v>
      </c>
      <c r="W194">
        <v>23</v>
      </c>
      <c r="Y194" t="s">
        <v>78</v>
      </c>
    </row>
    <row r="195" spans="1:25" ht="14.25">
      <c r="A195">
        <v>3</v>
      </c>
      <c r="B195">
        <v>379</v>
      </c>
      <c r="C195">
        <v>25.82690468964921</v>
      </c>
      <c r="D195">
        <v>2.379034920251426</v>
      </c>
      <c r="E195">
        <v>0.498</v>
      </c>
      <c r="F195">
        <v>2515853.9961985005</v>
      </c>
      <c r="G195">
        <v>6861320.021532447</v>
      </c>
      <c r="H195">
        <v>184.00799999999998</v>
      </c>
      <c r="I195">
        <v>1</v>
      </c>
      <c r="J195" t="s">
        <v>61</v>
      </c>
      <c r="K195">
        <v>67</v>
      </c>
      <c r="M195">
        <v>5.5</v>
      </c>
      <c r="N195">
        <v>1</v>
      </c>
      <c r="O195">
        <v>23</v>
      </c>
      <c r="P195">
        <v>67</v>
      </c>
      <c r="V195">
        <v>1</v>
      </c>
      <c r="W195">
        <v>23</v>
      </c>
      <c r="Y195" t="s">
        <v>78</v>
      </c>
    </row>
    <row r="196" spans="1:25" ht="14.25">
      <c r="A196">
        <v>4</v>
      </c>
      <c r="B196">
        <v>370</v>
      </c>
      <c r="C196">
        <v>34.561640452306484</v>
      </c>
      <c r="D196">
        <v>8.973384937998127</v>
      </c>
      <c r="E196">
        <v>0.205</v>
      </c>
      <c r="F196">
        <v>2515864.7759946883</v>
      </c>
      <c r="G196">
        <v>6861321.912842878</v>
      </c>
      <c r="H196">
        <v>183.715</v>
      </c>
      <c r="I196">
        <v>1</v>
      </c>
      <c r="J196" t="s">
        <v>61</v>
      </c>
      <c r="K196">
        <v>106</v>
      </c>
      <c r="M196">
        <v>9.5</v>
      </c>
      <c r="N196">
        <v>1</v>
      </c>
      <c r="O196">
        <v>21</v>
      </c>
      <c r="P196">
        <v>106</v>
      </c>
      <c r="Q196" t="s">
        <v>41</v>
      </c>
      <c r="R196">
        <v>9.5</v>
      </c>
      <c r="V196">
        <v>1</v>
      </c>
      <c r="W196">
        <v>23</v>
      </c>
      <c r="Y196" t="s">
        <v>88</v>
      </c>
    </row>
    <row r="197" spans="1:25" ht="14.25">
      <c r="A197">
        <v>5</v>
      </c>
      <c r="B197">
        <v>308</v>
      </c>
      <c r="C197">
        <v>41.73523500486092</v>
      </c>
      <c r="D197">
        <v>19.09167240157423</v>
      </c>
      <c r="E197">
        <v>-1.9364</v>
      </c>
      <c r="F197">
        <v>2515875.771354738</v>
      </c>
      <c r="G197">
        <v>6861327.652377474</v>
      </c>
      <c r="H197">
        <v>181.5736</v>
      </c>
      <c r="I197">
        <v>1</v>
      </c>
      <c r="K197">
        <v>199</v>
      </c>
      <c r="M197">
        <v>16.75</v>
      </c>
      <c r="N197">
        <v>1</v>
      </c>
      <c r="O197">
        <v>11</v>
      </c>
      <c r="P197">
        <v>219</v>
      </c>
      <c r="R197">
        <v>18.2</v>
      </c>
      <c r="S197">
        <v>9</v>
      </c>
      <c r="V197">
        <v>1</v>
      </c>
      <c r="W197">
        <v>32</v>
      </c>
      <c r="X197">
        <v>206</v>
      </c>
      <c r="Y197" t="s">
        <v>95</v>
      </c>
    </row>
    <row r="198" spans="1:25" ht="14.25">
      <c r="A198">
        <v>5</v>
      </c>
      <c r="B198">
        <v>307</v>
      </c>
      <c r="C198">
        <v>40.59218423540737</v>
      </c>
      <c r="D198">
        <v>20.358626599030327</v>
      </c>
      <c r="E198">
        <v>-1.6224</v>
      </c>
      <c r="F198">
        <v>2515875.330950839</v>
      </c>
      <c r="G198">
        <v>6861329.300947281</v>
      </c>
      <c r="H198">
        <v>181.8876</v>
      </c>
      <c r="I198">
        <v>1</v>
      </c>
      <c r="K198">
        <v>102</v>
      </c>
      <c r="M198">
        <v>10.4</v>
      </c>
      <c r="N198">
        <v>1</v>
      </c>
      <c r="O198">
        <v>11</v>
      </c>
      <c r="P198">
        <v>108</v>
      </c>
      <c r="R198">
        <v>10.1</v>
      </c>
      <c r="S198">
        <v>7.4</v>
      </c>
      <c r="V198">
        <v>1</v>
      </c>
      <c r="W198">
        <v>32</v>
      </c>
      <c r="X198">
        <v>105</v>
      </c>
      <c r="Y198" t="s">
        <v>96</v>
      </c>
    </row>
    <row r="199" spans="1:23" ht="14.25">
      <c r="A199">
        <v>4</v>
      </c>
      <c r="B199">
        <v>254</v>
      </c>
      <c r="C199">
        <v>32.98739347394665</v>
      </c>
      <c r="D199">
        <v>40.092321880816804</v>
      </c>
      <c r="E199">
        <v>1.402</v>
      </c>
      <c r="F199">
        <v>2515877.5506531135</v>
      </c>
      <c r="G199">
        <v>6861350.332459205</v>
      </c>
      <c r="H199">
        <v>184.91199999999998</v>
      </c>
      <c r="I199">
        <v>1</v>
      </c>
      <c r="J199" t="s">
        <v>61</v>
      </c>
      <c r="K199">
        <v>26</v>
      </c>
      <c r="M199">
        <v>2.4</v>
      </c>
      <c r="N199">
        <v>1</v>
      </c>
      <c r="O199">
        <v>22</v>
      </c>
      <c r="Q199" t="s">
        <v>54</v>
      </c>
      <c r="V199">
        <v>1</v>
      </c>
      <c r="W199">
        <v>41</v>
      </c>
    </row>
    <row r="200" spans="1:31" ht="14.25">
      <c r="A200">
        <v>1</v>
      </c>
      <c r="B200">
        <v>153</v>
      </c>
      <c r="C200">
        <v>6.3475834935313635</v>
      </c>
      <c r="D200">
        <v>10.394254364438469</v>
      </c>
      <c r="E200">
        <v>0.699</v>
      </c>
      <c r="F200">
        <v>2515840.306749745</v>
      </c>
      <c r="G200">
        <v>6861336.030488996</v>
      </c>
      <c r="H200">
        <v>184.209</v>
      </c>
      <c r="I200">
        <v>2</v>
      </c>
      <c r="K200">
        <v>32</v>
      </c>
      <c r="M200">
        <v>2.75</v>
      </c>
      <c r="N200">
        <v>2</v>
      </c>
      <c r="O200">
        <v>11</v>
      </c>
      <c r="P200">
        <v>47</v>
      </c>
      <c r="R200">
        <v>4</v>
      </c>
      <c r="S200">
        <v>1.4</v>
      </c>
      <c r="V200">
        <v>2</v>
      </c>
      <c r="W200">
        <v>11</v>
      </c>
      <c r="X200">
        <v>66</v>
      </c>
      <c r="AE200">
        <f aca="true" t="shared" si="12" ref="AE200:AE231">X200-P200</f>
        <v>19</v>
      </c>
    </row>
    <row r="201" spans="1:31" ht="14.25">
      <c r="A201">
        <v>1</v>
      </c>
      <c r="B201">
        <v>152</v>
      </c>
      <c r="C201">
        <v>4.665567306065688</v>
      </c>
      <c r="D201">
        <v>10.798186964142218</v>
      </c>
      <c r="E201">
        <v>0.591</v>
      </c>
      <c r="F201">
        <v>2515838.9934068355</v>
      </c>
      <c r="G201">
        <v>6861337.156308876</v>
      </c>
      <c r="H201">
        <v>184.101</v>
      </c>
      <c r="I201">
        <v>2</v>
      </c>
      <c r="K201">
        <v>32</v>
      </c>
      <c r="M201">
        <v>2.25</v>
      </c>
      <c r="N201">
        <v>2</v>
      </c>
      <c r="O201">
        <v>11</v>
      </c>
      <c r="P201">
        <v>59</v>
      </c>
      <c r="R201">
        <v>4.085</v>
      </c>
      <c r="S201">
        <v>0.665</v>
      </c>
      <c r="V201">
        <v>2</v>
      </c>
      <c r="W201">
        <v>11</v>
      </c>
      <c r="X201">
        <v>84</v>
      </c>
      <c r="AE201">
        <f t="shared" si="12"/>
        <v>25</v>
      </c>
    </row>
    <row r="202" spans="1:31" ht="14.25">
      <c r="A202">
        <v>1</v>
      </c>
      <c r="B202">
        <v>145</v>
      </c>
      <c r="C202">
        <v>8.490545143550971</v>
      </c>
      <c r="D202">
        <v>11.351340236523747</v>
      </c>
      <c r="E202">
        <v>0.8</v>
      </c>
      <c r="F202">
        <v>2515842.65043724</v>
      </c>
      <c r="G202">
        <v>6861335.9062838275</v>
      </c>
      <c r="H202">
        <v>184.31</v>
      </c>
      <c r="I202">
        <v>2</v>
      </c>
      <c r="K202">
        <v>42</v>
      </c>
      <c r="M202">
        <v>3</v>
      </c>
      <c r="N202">
        <v>2</v>
      </c>
      <c r="O202">
        <v>11</v>
      </c>
      <c r="P202">
        <v>64</v>
      </c>
      <c r="R202">
        <v>4.2315</v>
      </c>
      <c r="S202">
        <v>0.8775</v>
      </c>
      <c r="V202">
        <v>2</v>
      </c>
      <c r="W202">
        <v>11</v>
      </c>
      <c r="X202">
        <v>91</v>
      </c>
      <c r="AE202">
        <f t="shared" si="12"/>
        <v>27</v>
      </c>
    </row>
    <row r="203" spans="1:31" ht="14.25">
      <c r="A203">
        <v>1</v>
      </c>
      <c r="B203">
        <v>156</v>
      </c>
      <c r="C203">
        <v>1.71246472583958</v>
      </c>
      <c r="D203">
        <v>13.358068631458485</v>
      </c>
      <c r="E203">
        <v>0.607</v>
      </c>
      <c r="F203">
        <v>2515837.530658162</v>
      </c>
      <c r="G203">
        <v>6861340.780419155</v>
      </c>
      <c r="H203">
        <v>184.117</v>
      </c>
      <c r="I203">
        <v>2</v>
      </c>
      <c r="K203">
        <v>53</v>
      </c>
      <c r="M203">
        <v>4.2</v>
      </c>
      <c r="N203">
        <v>2</v>
      </c>
      <c r="O203">
        <v>11</v>
      </c>
      <c r="P203">
        <v>68</v>
      </c>
      <c r="R203">
        <v>4.8825</v>
      </c>
      <c r="S203">
        <v>2.52</v>
      </c>
      <c r="V203">
        <v>2</v>
      </c>
      <c r="W203">
        <v>11</v>
      </c>
      <c r="X203">
        <v>92</v>
      </c>
      <c r="AE203">
        <f t="shared" si="12"/>
        <v>24</v>
      </c>
    </row>
    <row r="204" spans="1:31" ht="14.25">
      <c r="A204">
        <v>1</v>
      </c>
      <c r="B204">
        <v>161</v>
      </c>
      <c r="C204">
        <v>5.60722818166959</v>
      </c>
      <c r="D204">
        <v>19.261224704537618</v>
      </c>
      <c r="E204">
        <v>1.114</v>
      </c>
      <c r="F204">
        <v>2515843.6869791467</v>
      </c>
      <c r="G204">
        <v>6861344.261244623</v>
      </c>
      <c r="H204">
        <v>184.624</v>
      </c>
      <c r="I204">
        <v>2</v>
      </c>
      <c r="K204">
        <v>35</v>
      </c>
      <c r="M204">
        <v>2.5</v>
      </c>
      <c r="N204">
        <v>2</v>
      </c>
      <c r="O204">
        <v>11</v>
      </c>
      <c r="P204">
        <v>52</v>
      </c>
      <c r="R204">
        <v>3.799</v>
      </c>
      <c r="S204">
        <v>0.493</v>
      </c>
      <c r="V204">
        <v>2</v>
      </c>
      <c r="W204">
        <v>11</v>
      </c>
      <c r="X204">
        <v>78</v>
      </c>
      <c r="AE204">
        <f t="shared" si="12"/>
        <v>26</v>
      </c>
    </row>
    <row r="205" spans="1:31" ht="14.25">
      <c r="A205">
        <v>1</v>
      </c>
      <c r="B205">
        <v>169</v>
      </c>
      <c r="C205">
        <v>2.259121153843321</v>
      </c>
      <c r="D205">
        <v>21.93209054359063</v>
      </c>
      <c r="E205">
        <v>0.721</v>
      </c>
      <c r="F205">
        <v>2515841.9231507303</v>
      </c>
      <c r="G205">
        <v>6861348.164096696</v>
      </c>
      <c r="H205">
        <v>184.231</v>
      </c>
      <c r="I205">
        <v>2</v>
      </c>
      <c r="K205">
        <v>35</v>
      </c>
      <c r="M205">
        <v>3.4</v>
      </c>
      <c r="N205">
        <v>2</v>
      </c>
      <c r="O205">
        <v>11</v>
      </c>
      <c r="P205">
        <v>47</v>
      </c>
      <c r="R205">
        <v>4.7</v>
      </c>
      <c r="S205">
        <v>1.3</v>
      </c>
      <c r="V205">
        <v>2</v>
      </c>
      <c r="W205">
        <v>11</v>
      </c>
      <c r="X205">
        <v>68</v>
      </c>
      <c r="AE205">
        <f t="shared" si="12"/>
        <v>21</v>
      </c>
    </row>
    <row r="206" spans="1:31" ht="14.25">
      <c r="A206">
        <v>1</v>
      </c>
      <c r="B206">
        <v>179</v>
      </c>
      <c r="C206">
        <v>3.838858765526073</v>
      </c>
      <c r="D206">
        <v>28.48015385103008</v>
      </c>
      <c r="E206">
        <v>0.888</v>
      </c>
      <c r="F206">
        <v>2515846.312390272</v>
      </c>
      <c r="G206">
        <v>6861353.273625075</v>
      </c>
      <c r="H206">
        <v>184.398</v>
      </c>
      <c r="I206">
        <v>2</v>
      </c>
      <c r="K206">
        <v>40</v>
      </c>
      <c r="M206">
        <v>3.6</v>
      </c>
      <c r="N206">
        <v>2</v>
      </c>
      <c r="O206">
        <v>11</v>
      </c>
      <c r="P206">
        <v>58</v>
      </c>
      <c r="R206">
        <v>4.1325</v>
      </c>
      <c r="S206">
        <v>0.49875</v>
      </c>
      <c r="V206">
        <v>2</v>
      </c>
      <c r="W206">
        <v>11</v>
      </c>
      <c r="X206">
        <v>78</v>
      </c>
      <c r="AE206">
        <f t="shared" si="12"/>
        <v>20</v>
      </c>
    </row>
    <row r="207" spans="1:31" ht="14.25">
      <c r="A207">
        <v>1</v>
      </c>
      <c r="B207">
        <v>181</v>
      </c>
      <c r="C207">
        <v>3.1367766198694715</v>
      </c>
      <c r="D207">
        <v>30.53012571931272</v>
      </c>
      <c r="E207">
        <v>0.905</v>
      </c>
      <c r="F207">
        <v>2515846.6212420007</v>
      </c>
      <c r="G207">
        <v>6861355.418366227</v>
      </c>
      <c r="H207">
        <v>184.415</v>
      </c>
      <c r="I207">
        <v>2</v>
      </c>
      <c r="K207">
        <v>62</v>
      </c>
      <c r="M207">
        <v>5.7</v>
      </c>
      <c r="N207">
        <v>2</v>
      </c>
      <c r="O207">
        <v>11</v>
      </c>
      <c r="P207">
        <v>78</v>
      </c>
      <c r="R207">
        <v>7.1</v>
      </c>
      <c r="S207">
        <v>1.4</v>
      </c>
      <c r="V207">
        <v>2</v>
      </c>
      <c r="W207">
        <v>11</v>
      </c>
      <c r="X207">
        <v>101</v>
      </c>
      <c r="AE207">
        <f t="shared" si="12"/>
        <v>23</v>
      </c>
    </row>
    <row r="208" spans="1:31" ht="14.25">
      <c r="A208">
        <v>1</v>
      </c>
      <c r="B208">
        <v>190</v>
      </c>
      <c r="C208">
        <v>7.845913986608238</v>
      </c>
      <c r="D208">
        <v>34.58881442395425</v>
      </c>
      <c r="E208">
        <v>1.799</v>
      </c>
      <c r="F208">
        <v>2515852.662291353</v>
      </c>
      <c r="G208">
        <v>6861356.886239337</v>
      </c>
      <c r="H208">
        <v>185.309</v>
      </c>
      <c r="I208">
        <v>2</v>
      </c>
      <c r="K208">
        <v>32</v>
      </c>
      <c r="M208">
        <v>2.75</v>
      </c>
      <c r="N208">
        <v>2</v>
      </c>
      <c r="O208">
        <v>11</v>
      </c>
      <c r="P208">
        <v>46</v>
      </c>
      <c r="R208">
        <v>4.19475</v>
      </c>
      <c r="S208">
        <v>0.6375</v>
      </c>
      <c r="V208">
        <v>2</v>
      </c>
      <c r="W208">
        <v>11</v>
      </c>
      <c r="X208">
        <v>66</v>
      </c>
      <c r="AE208">
        <f t="shared" si="12"/>
        <v>20</v>
      </c>
    </row>
    <row r="209" spans="1:31" ht="14.25">
      <c r="A209">
        <v>1</v>
      </c>
      <c r="B209">
        <v>201</v>
      </c>
      <c r="C209">
        <v>8.324419059254062</v>
      </c>
      <c r="D209">
        <v>39.453333602192956</v>
      </c>
      <c r="E209">
        <v>2.139</v>
      </c>
      <c r="F209">
        <v>2515855.3042696333</v>
      </c>
      <c r="G209">
        <v>6861360.998716049</v>
      </c>
      <c r="H209">
        <v>185.649</v>
      </c>
      <c r="I209">
        <v>2</v>
      </c>
      <c r="K209">
        <v>44</v>
      </c>
      <c r="M209">
        <v>3.8</v>
      </c>
      <c r="N209">
        <v>2</v>
      </c>
      <c r="O209">
        <v>11</v>
      </c>
      <c r="P209">
        <v>58</v>
      </c>
      <c r="R209">
        <v>4.5325</v>
      </c>
      <c r="S209">
        <v>0.49</v>
      </c>
      <c r="V209">
        <v>2</v>
      </c>
      <c r="W209">
        <v>11</v>
      </c>
      <c r="X209">
        <v>74</v>
      </c>
      <c r="AE209">
        <f t="shared" si="12"/>
        <v>16</v>
      </c>
    </row>
    <row r="210" spans="1:31" ht="14.25">
      <c r="A210">
        <v>2</v>
      </c>
      <c r="B210">
        <v>403</v>
      </c>
      <c r="C210">
        <v>13.291831008542779</v>
      </c>
      <c r="D210">
        <v>4.217532624691909</v>
      </c>
      <c r="E210">
        <v>0.482</v>
      </c>
      <c r="F210">
        <v>2515843.674833669</v>
      </c>
      <c r="G210">
        <v>6861327.3684756225</v>
      </c>
      <c r="H210">
        <v>183.992</v>
      </c>
      <c r="I210">
        <v>2</v>
      </c>
      <c r="K210">
        <v>37</v>
      </c>
      <c r="M210">
        <v>2.75</v>
      </c>
      <c r="N210">
        <v>2</v>
      </c>
      <c r="O210">
        <v>11</v>
      </c>
      <c r="P210">
        <v>49</v>
      </c>
      <c r="R210">
        <v>3.835</v>
      </c>
      <c r="S210">
        <v>0.59</v>
      </c>
      <c r="V210">
        <v>2</v>
      </c>
      <c r="W210">
        <v>11</v>
      </c>
      <c r="X210">
        <v>71</v>
      </c>
      <c r="AE210">
        <f t="shared" si="12"/>
        <v>22</v>
      </c>
    </row>
    <row r="211" spans="1:31" ht="14.25">
      <c r="A211">
        <v>2</v>
      </c>
      <c r="B211">
        <v>390</v>
      </c>
      <c r="C211">
        <v>19.211769534374366</v>
      </c>
      <c r="D211">
        <v>5.751769845715753</v>
      </c>
      <c r="E211">
        <v>0.736</v>
      </c>
      <c r="F211">
        <v>2515849.6437526997</v>
      </c>
      <c r="G211">
        <v>6861326.037475396</v>
      </c>
      <c r="H211">
        <v>184.24599999999998</v>
      </c>
      <c r="I211">
        <v>2</v>
      </c>
      <c r="K211">
        <v>44</v>
      </c>
      <c r="M211">
        <v>3.7</v>
      </c>
      <c r="N211">
        <v>2</v>
      </c>
      <c r="O211">
        <v>11</v>
      </c>
      <c r="P211">
        <v>56</v>
      </c>
      <c r="R211">
        <v>3.9195</v>
      </c>
      <c r="S211">
        <v>0.9745</v>
      </c>
      <c r="V211">
        <v>2</v>
      </c>
      <c r="W211">
        <v>11</v>
      </c>
      <c r="X211">
        <v>68</v>
      </c>
      <c r="AE211">
        <f t="shared" si="12"/>
        <v>12</v>
      </c>
    </row>
    <row r="212" spans="1:31" ht="14.25">
      <c r="A212">
        <v>2</v>
      </c>
      <c r="B212">
        <v>409</v>
      </c>
      <c r="C212">
        <v>10.975654576349722</v>
      </c>
      <c r="D212">
        <v>8.620439815963765</v>
      </c>
      <c r="E212">
        <v>0.793</v>
      </c>
      <c r="F212">
        <v>2515843.6186656994</v>
      </c>
      <c r="G212">
        <v>6861332.343122359</v>
      </c>
      <c r="H212">
        <v>184.303</v>
      </c>
      <c r="I212">
        <v>2</v>
      </c>
      <c r="K212">
        <v>41</v>
      </c>
      <c r="M212">
        <v>3.75</v>
      </c>
      <c r="N212">
        <v>2</v>
      </c>
      <c r="O212">
        <v>11</v>
      </c>
      <c r="P212">
        <v>55</v>
      </c>
      <c r="R212">
        <v>4.2139999999999995</v>
      </c>
      <c r="S212">
        <v>0.804</v>
      </c>
      <c r="V212">
        <v>2</v>
      </c>
      <c r="W212">
        <v>11</v>
      </c>
      <c r="X212">
        <v>77</v>
      </c>
      <c r="AE212">
        <f t="shared" si="12"/>
        <v>22</v>
      </c>
    </row>
    <row r="213" spans="1:31" ht="14.25">
      <c r="A213">
        <v>2</v>
      </c>
      <c r="B213">
        <v>441</v>
      </c>
      <c r="C213">
        <v>14.058913254325512</v>
      </c>
      <c r="D213">
        <v>27.12056338108319</v>
      </c>
      <c r="E213">
        <v>1.377</v>
      </c>
      <c r="F213">
        <v>2515854.7910591275</v>
      </c>
      <c r="G213">
        <v>6861347.407606456</v>
      </c>
      <c r="H213">
        <v>184.887</v>
      </c>
      <c r="I213">
        <v>2</v>
      </c>
      <c r="K213">
        <v>28</v>
      </c>
      <c r="M213">
        <v>2.5</v>
      </c>
      <c r="N213">
        <v>2</v>
      </c>
      <c r="O213">
        <v>11</v>
      </c>
      <c r="P213">
        <v>47</v>
      </c>
      <c r="R213">
        <v>4.04125</v>
      </c>
      <c r="S213">
        <v>0.59625</v>
      </c>
      <c r="V213">
        <v>2</v>
      </c>
      <c r="W213">
        <v>11</v>
      </c>
      <c r="X213">
        <v>74</v>
      </c>
      <c r="AE213">
        <f t="shared" si="12"/>
        <v>27</v>
      </c>
    </row>
    <row r="214" spans="1:31" ht="14.25">
      <c r="A214">
        <v>2</v>
      </c>
      <c r="B214">
        <v>414</v>
      </c>
      <c r="C214">
        <v>13.279755333851508</v>
      </c>
      <c r="D214">
        <v>31.061532162355455</v>
      </c>
      <c r="E214">
        <v>1.692</v>
      </c>
      <c r="F214">
        <v>2515855.8927310277</v>
      </c>
      <c r="G214">
        <v>6861351.27084875</v>
      </c>
      <c r="H214">
        <v>185.202</v>
      </c>
      <c r="I214">
        <v>2</v>
      </c>
      <c r="K214">
        <v>31</v>
      </c>
      <c r="M214">
        <v>2.75</v>
      </c>
      <c r="N214">
        <v>2</v>
      </c>
      <c r="O214">
        <v>11</v>
      </c>
      <c r="P214">
        <v>45</v>
      </c>
      <c r="R214">
        <v>3.53425</v>
      </c>
      <c r="S214">
        <v>0.938</v>
      </c>
      <c r="V214">
        <v>2</v>
      </c>
      <c r="W214">
        <v>11</v>
      </c>
      <c r="X214">
        <v>65</v>
      </c>
      <c r="AE214">
        <f t="shared" si="12"/>
        <v>20</v>
      </c>
    </row>
    <row r="215" spans="1:31" ht="14.25">
      <c r="A215">
        <v>2</v>
      </c>
      <c r="B215">
        <v>416</v>
      </c>
      <c r="C215">
        <v>13.271586393143593</v>
      </c>
      <c r="D215">
        <v>35.2775318384</v>
      </c>
      <c r="E215">
        <v>2.18</v>
      </c>
      <c r="F215">
        <v>2515857.8060361133</v>
      </c>
      <c r="G215">
        <v>6861355.027706965</v>
      </c>
      <c r="H215">
        <v>185.69</v>
      </c>
      <c r="I215">
        <v>2</v>
      </c>
      <c r="K215">
        <v>34</v>
      </c>
      <c r="M215">
        <v>3.25</v>
      </c>
      <c r="N215">
        <v>2</v>
      </c>
      <c r="O215">
        <v>11</v>
      </c>
      <c r="P215">
        <v>47</v>
      </c>
      <c r="R215">
        <v>3.705</v>
      </c>
      <c r="S215">
        <v>0.845</v>
      </c>
      <c r="V215">
        <v>2</v>
      </c>
      <c r="W215">
        <v>11</v>
      </c>
      <c r="X215">
        <v>65</v>
      </c>
      <c r="AE215">
        <f t="shared" si="12"/>
        <v>18</v>
      </c>
    </row>
    <row r="216" spans="1:31" ht="14.25">
      <c r="A216">
        <v>2</v>
      </c>
      <c r="B216">
        <v>415</v>
      </c>
      <c r="C216">
        <v>13.765585951962386</v>
      </c>
      <c r="D216">
        <v>35.28855163362667</v>
      </c>
      <c r="E216">
        <v>2.153</v>
      </c>
      <c r="F216">
        <v>2515858.250820858</v>
      </c>
      <c r="G216">
        <v>6861354.812477944</v>
      </c>
      <c r="H216">
        <v>185.66299999999998</v>
      </c>
      <c r="I216">
        <v>2</v>
      </c>
      <c r="K216">
        <v>28</v>
      </c>
      <c r="M216">
        <v>3</v>
      </c>
      <c r="N216">
        <v>2</v>
      </c>
      <c r="O216">
        <v>11</v>
      </c>
      <c r="P216">
        <v>43</v>
      </c>
      <c r="R216">
        <v>3.5775</v>
      </c>
      <c r="S216">
        <v>0.9275</v>
      </c>
      <c r="V216">
        <v>2</v>
      </c>
      <c r="W216">
        <v>11</v>
      </c>
      <c r="X216">
        <v>60</v>
      </c>
      <c r="AE216">
        <f t="shared" si="12"/>
        <v>17</v>
      </c>
    </row>
    <row r="217" spans="1:31" ht="14.25">
      <c r="A217">
        <v>2</v>
      </c>
      <c r="B217">
        <v>418</v>
      </c>
      <c r="C217">
        <v>10.387539431863868</v>
      </c>
      <c r="D217">
        <v>36.44941627175219</v>
      </c>
      <c r="E217">
        <v>2.181</v>
      </c>
      <c r="F217">
        <v>2515855.7724665646</v>
      </c>
      <c r="G217">
        <v>6861357.384746399</v>
      </c>
      <c r="H217">
        <v>185.691</v>
      </c>
      <c r="I217">
        <v>2</v>
      </c>
      <c r="K217">
        <v>40</v>
      </c>
      <c r="M217">
        <v>3.5</v>
      </c>
      <c r="N217">
        <v>2</v>
      </c>
      <c r="O217">
        <v>11</v>
      </c>
      <c r="P217">
        <v>52</v>
      </c>
      <c r="R217">
        <v>4.6</v>
      </c>
      <c r="S217">
        <v>1.2</v>
      </c>
      <c r="V217">
        <v>2</v>
      </c>
      <c r="W217">
        <v>11</v>
      </c>
      <c r="X217">
        <v>66</v>
      </c>
      <c r="AE217">
        <f t="shared" si="12"/>
        <v>14</v>
      </c>
    </row>
    <row r="218" spans="1:31" ht="14.25">
      <c r="A218">
        <v>2</v>
      </c>
      <c r="B218">
        <v>88</v>
      </c>
      <c r="C218">
        <v>15.193478840159026</v>
      </c>
      <c r="D218">
        <v>37.96160885333549</v>
      </c>
      <c r="E218">
        <v>2.111</v>
      </c>
      <c r="F218">
        <v>2515860.7396469936</v>
      </c>
      <c r="G218">
        <v>6861356.541598376</v>
      </c>
      <c r="H218">
        <v>185.62099999999998</v>
      </c>
      <c r="I218">
        <v>2</v>
      </c>
      <c r="K218">
        <v>50</v>
      </c>
      <c r="M218">
        <v>4.25</v>
      </c>
      <c r="N218">
        <v>2</v>
      </c>
      <c r="O218">
        <v>11</v>
      </c>
      <c r="P218">
        <v>63</v>
      </c>
      <c r="R218">
        <v>4.4</v>
      </c>
      <c r="S218">
        <v>1.1</v>
      </c>
      <c r="V218">
        <v>2</v>
      </c>
      <c r="W218">
        <v>11</v>
      </c>
      <c r="X218">
        <v>84</v>
      </c>
      <c r="AE218">
        <f t="shared" si="12"/>
        <v>21</v>
      </c>
    </row>
    <row r="219" spans="1:31" ht="14.25">
      <c r="A219">
        <v>2</v>
      </c>
      <c r="B219">
        <v>230</v>
      </c>
      <c r="C219">
        <v>17.558077083136475</v>
      </c>
      <c r="D219">
        <v>47.987703613974254</v>
      </c>
      <c r="E219">
        <v>2.728</v>
      </c>
      <c r="F219">
        <v>2515867.411979035</v>
      </c>
      <c r="G219">
        <v>6861364.389775625</v>
      </c>
      <c r="H219">
        <v>186.238</v>
      </c>
      <c r="I219">
        <v>2</v>
      </c>
      <c r="K219">
        <v>37</v>
      </c>
      <c r="M219">
        <v>3.5</v>
      </c>
      <c r="N219">
        <v>2</v>
      </c>
      <c r="O219">
        <v>11</v>
      </c>
      <c r="P219">
        <v>46</v>
      </c>
      <c r="R219">
        <v>4.125</v>
      </c>
      <c r="S219">
        <v>1.75</v>
      </c>
      <c r="V219">
        <v>2</v>
      </c>
      <c r="W219">
        <v>11</v>
      </c>
      <c r="X219">
        <v>58</v>
      </c>
      <c r="AE219">
        <f t="shared" si="12"/>
        <v>12</v>
      </c>
    </row>
    <row r="220" spans="1:31" ht="14.25">
      <c r="A220">
        <v>2</v>
      </c>
      <c r="B220">
        <v>225</v>
      </c>
      <c r="C220">
        <v>11.51507500427913</v>
      </c>
      <c r="D220">
        <v>48.03946146290387</v>
      </c>
      <c r="E220">
        <v>2.169</v>
      </c>
      <c r="F220">
        <v>2515862.0559992306</v>
      </c>
      <c r="G220">
        <v>6861367.188709946</v>
      </c>
      <c r="H220">
        <v>185.679</v>
      </c>
      <c r="I220">
        <v>2</v>
      </c>
      <c r="K220">
        <v>44</v>
      </c>
      <c r="M220">
        <v>4.2</v>
      </c>
      <c r="N220">
        <v>2</v>
      </c>
      <c r="O220">
        <v>11</v>
      </c>
      <c r="P220">
        <v>57</v>
      </c>
      <c r="R220">
        <v>5.4</v>
      </c>
      <c r="S220">
        <v>1.6</v>
      </c>
      <c r="V220">
        <v>2</v>
      </c>
      <c r="W220">
        <v>11</v>
      </c>
      <c r="X220">
        <v>70</v>
      </c>
      <c r="AE220">
        <f t="shared" si="12"/>
        <v>13</v>
      </c>
    </row>
    <row r="221" spans="1:31" ht="14.25">
      <c r="A221">
        <v>3</v>
      </c>
      <c r="B221">
        <v>377</v>
      </c>
      <c r="C221">
        <v>29.044938547336876</v>
      </c>
      <c r="D221">
        <v>1.5341638704598988</v>
      </c>
      <c r="E221">
        <v>-0.5524</v>
      </c>
      <c r="F221">
        <v>2515856.476056742</v>
      </c>
      <c r="G221">
        <v>6861317.803458485</v>
      </c>
      <c r="H221">
        <v>182.95759999999999</v>
      </c>
      <c r="I221">
        <v>2</v>
      </c>
      <c r="K221">
        <v>35</v>
      </c>
      <c r="M221">
        <v>2.85</v>
      </c>
      <c r="N221">
        <v>2</v>
      </c>
      <c r="O221">
        <v>11</v>
      </c>
      <c r="P221">
        <v>57</v>
      </c>
      <c r="R221">
        <v>4.1066666666666665</v>
      </c>
      <c r="S221">
        <v>1.0266666666666666</v>
      </c>
      <c r="V221">
        <v>2</v>
      </c>
      <c r="W221">
        <v>11</v>
      </c>
      <c r="X221">
        <v>81</v>
      </c>
      <c r="AE221">
        <f t="shared" si="12"/>
        <v>24</v>
      </c>
    </row>
    <row r="222" spans="1:31" ht="14.25">
      <c r="A222">
        <v>3</v>
      </c>
      <c r="B222">
        <v>380</v>
      </c>
      <c r="C222">
        <v>23.65592424619975</v>
      </c>
      <c r="D222">
        <v>1.8909479257924544</v>
      </c>
      <c r="E222">
        <v>0.893</v>
      </c>
      <c r="F222">
        <v>2515851.8412183663</v>
      </c>
      <c r="G222">
        <v>6861320.57601024</v>
      </c>
      <c r="H222">
        <v>184.403</v>
      </c>
      <c r="I222">
        <v>2</v>
      </c>
      <c r="K222">
        <v>52</v>
      </c>
      <c r="M222">
        <v>4.2</v>
      </c>
      <c r="N222">
        <v>2</v>
      </c>
      <c r="O222">
        <v>11</v>
      </c>
      <c r="P222">
        <v>64</v>
      </c>
      <c r="R222">
        <v>4.81</v>
      </c>
      <c r="S222">
        <v>0.74</v>
      </c>
      <c r="V222">
        <v>2</v>
      </c>
      <c r="W222">
        <v>11</v>
      </c>
      <c r="X222">
        <v>83</v>
      </c>
      <c r="AE222">
        <f t="shared" si="12"/>
        <v>19</v>
      </c>
    </row>
    <row r="223" spans="1:31" ht="14.25">
      <c r="A223">
        <v>3</v>
      </c>
      <c r="B223">
        <v>21</v>
      </c>
      <c r="C223">
        <v>24.188586724985097</v>
      </c>
      <c r="D223">
        <v>10.313969277047256</v>
      </c>
      <c r="E223">
        <v>0.951</v>
      </c>
      <c r="F223">
        <v>2515856.152465806</v>
      </c>
      <c r="G223">
        <v>6861327.831640021</v>
      </c>
      <c r="H223">
        <v>184.46099999999998</v>
      </c>
      <c r="I223">
        <v>2</v>
      </c>
      <c r="K223">
        <v>48</v>
      </c>
      <c r="M223">
        <v>2.75</v>
      </c>
      <c r="N223">
        <v>2</v>
      </c>
      <c r="O223">
        <v>11</v>
      </c>
      <c r="P223">
        <v>58</v>
      </c>
      <c r="R223">
        <v>3.87</v>
      </c>
      <c r="S223">
        <v>2.2933333333333334</v>
      </c>
      <c r="V223">
        <v>2</v>
      </c>
      <c r="W223">
        <v>11</v>
      </c>
      <c r="X223">
        <v>78</v>
      </c>
      <c r="AE223">
        <f t="shared" si="12"/>
        <v>20</v>
      </c>
    </row>
    <row r="224" spans="1:31" ht="14.25">
      <c r="A224">
        <v>3</v>
      </c>
      <c r="B224">
        <v>27</v>
      </c>
      <c r="C224">
        <v>25.958506580910182</v>
      </c>
      <c r="D224">
        <v>12.31404020169021</v>
      </c>
      <c r="E224">
        <v>0.889</v>
      </c>
      <c r="F224">
        <v>2515858.6391932485</v>
      </c>
      <c r="G224">
        <v>6861328.805850791</v>
      </c>
      <c r="H224">
        <v>184.399</v>
      </c>
      <c r="I224">
        <v>2</v>
      </c>
      <c r="K224">
        <v>45</v>
      </c>
      <c r="M224">
        <v>3.5</v>
      </c>
      <c r="N224">
        <v>2</v>
      </c>
      <c r="O224">
        <v>11</v>
      </c>
      <c r="P224">
        <v>61</v>
      </c>
      <c r="R224">
        <v>4.185</v>
      </c>
      <c r="S224">
        <v>0.62</v>
      </c>
      <c r="V224">
        <v>2</v>
      </c>
      <c r="W224">
        <v>11</v>
      </c>
      <c r="X224">
        <v>83</v>
      </c>
      <c r="AE224">
        <f t="shared" si="12"/>
        <v>22</v>
      </c>
    </row>
    <row r="225" spans="1:31" ht="14.25">
      <c r="A225">
        <v>3</v>
      </c>
      <c r="B225">
        <v>424</v>
      </c>
      <c r="C225">
        <v>22.124442169330294</v>
      </c>
      <c r="D225">
        <v>38.87688658696783</v>
      </c>
      <c r="E225">
        <v>2.094</v>
      </c>
      <c r="F225">
        <v>2515867.326629408</v>
      </c>
      <c r="G225">
        <v>6861354.199025287</v>
      </c>
      <c r="H225">
        <v>185.60399999999998</v>
      </c>
      <c r="I225">
        <v>2</v>
      </c>
      <c r="K225">
        <v>44</v>
      </c>
      <c r="M225">
        <v>3.7</v>
      </c>
      <c r="N225">
        <v>2</v>
      </c>
      <c r="O225">
        <v>11</v>
      </c>
      <c r="P225">
        <v>64</v>
      </c>
      <c r="R225">
        <v>4.98</v>
      </c>
      <c r="S225">
        <v>0.2766666666666666</v>
      </c>
      <c r="V225">
        <v>2</v>
      </c>
      <c r="W225">
        <v>11</v>
      </c>
      <c r="X225">
        <v>87</v>
      </c>
      <c r="AE225">
        <f t="shared" si="12"/>
        <v>23</v>
      </c>
    </row>
    <row r="226" spans="1:31" ht="14.25">
      <c r="A226">
        <v>4</v>
      </c>
      <c r="B226">
        <v>355</v>
      </c>
      <c r="C226">
        <v>38.76985022232455</v>
      </c>
      <c r="D226">
        <v>3.7385535623447974</v>
      </c>
      <c r="E226">
        <v>-1.2954</v>
      </c>
      <c r="F226">
        <v>2515866.137496137</v>
      </c>
      <c r="G226">
        <v>6861315.335700429</v>
      </c>
      <c r="H226">
        <v>182.2146</v>
      </c>
      <c r="I226">
        <v>2</v>
      </c>
      <c r="K226">
        <v>29</v>
      </c>
      <c r="M226">
        <v>2.5</v>
      </c>
      <c r="N226">
        <v>2</v>
      </c>
      <c r="O226">
        <v>11</v>
      </c>
      <c r="P226">
        <v>41</v>
      </c>
      <c r="Q226" t="s">
        <v>41</v>
      </c>
      <c r="R226">
        <v>3.75</v>
      </c>
      <c r="S226">
        <v>0.25</v>
      </c>
      <c r="V226">
        <v>2</v>
      </c>
      <c r="W226">
        <v>11</v>
      </c>
      <c r="X226">
        <v>61</v>
      </c>
      <c r="AE226">
        <f t="shared" si="12"/>
        <v>20</v>
      </c>
    </row>
    <row r="227" spans="1:31" ht="14.25">
      <c r="A227">
        <v>4</v>
      </c>
      <c r="B227">
        <v>358</v>
      </c>
      <c r="C227">
        <v>39.67170600489475</v>
      </c>
      <c r="D227">
        <v>7.337589703792211</v>
      </c>
      <c r="E227">
        <v>-1.4644</v>
      </c>
      <c r="F227">
        <v>2515868.5798622873</v>
      </c>
      <c r="G227">
        <v>6861318.128772677</v>
      </c>
      <c r="H227">
        <v>182.04559999999998</v>
      </c>
      <c r="I227">
        <v>2</v>
      </c>
      <c r="K227">
        <v>37</v>
      </c>
      <c r="M227">
        <v>3.75</v>
      </c>
      <c r="N227">
        <v>2</v>
      </c>
      <c r="O227">
        <v>11</v>
      </c>
      <c r="P227">
        <v>48</v>
      </c>
      <c r="Q227" t="s">
        <v>41</v>
      </c>
      <c r="R227">
        <v>5.166666666666666</v>
      </c>
      <c r="S227">
        <v>1.0333333333333332</v>
      </c>
      <c r="V227">
        <v>2</v>
      </c>
      <c r="W227">
        <v>11</v>
      </c>
      <c r="X227">
        <v>62</v>
      </c>
      <c r="AE227">
        <f t="shared" si="12"/>
        <v>14</v>
      </c>
    </row>
    <row r="228" spans="1:31" ht="14.25">
      <c r="A228">
        <v>4</v>
      </c>
      <c r="B228">
        <v>38</v>
      </c>
      <c r="C228">
        <v>35.68347431568423</v>
      </c>
      <c r="D228">
        <v>13.119429894698303</v>
      </c>
      <c r="E228">
        <v>0.261</v>
      </c>
      <c r="F228">
        <v>2515867.6633752235</v>
      </c>
      <c r="G228">
        <v>6861325.092659485</v>
      </c>
      <c r="H228">
        <v>183.771</v>
      </c>
      <c r="I228">
        <v>2</v>
      </c>
      <c r="K228">
        <v>66</v>
      </c>
      <c r="M228">
        <v>4.75</v>
      </c>
      <c r="N228">
        <v>2</v>
      </c>
      <c r="O228">
        <v>11</v>
      </c>
      <c r="P228">
        <v>86</v>
      </c>
      <c r="Q228" t="s">
        <v>53</v>
      </c>
      <c r="R228">
        <v>6</v>
      </c>
      <c r="S228">
        <v>1.1</v>
      </c>
      <c r="V228">
        <v>2</v>
      </c>
      <c r="W228">
        <v>11</v>
      </c>
      <c r="X228">
        <v>118</v>
      </c>
      <c r="AE228">
        <f t="shared" si="12"/>
        <v>32</v>
      </c>
    </row>
    <row r="229" spans="1:31" ht="14.25">
      <c r="A229">
        <v>4</v>
      </c>
      <c r="B229">
        <v>116</v>
      </c>
      <c r="C229">
        <v>34.619668562295765</v>
      </c>
      <c r="D229">
        <v>33.22738728273395</v>
      </c>
      <c r="E229">
        <v>1.187</v>
      </c>
      <c r="F229">
        <v>2515875.8764393027</v>
      </c>
      <c r="G229">
        <v>6861343.477631919</v>
      </c>
      <c r="H229">
        <v>184.697</v>
      </c>
      <c r="I229">
        <v>2</v>
      </c>
      <c r="K229">
        <v>40</v>
      </c>
      <c r="M229">
        <v>3.5</v>
      </c>
      <c r="N229">
        <v>2</v>
      </c>
      <c r="O229">
        <v>11</v>
      </c>
      <c r="P229">
        <v>55</v>
      </c>
      <c r="Q229" t="s">
        <v>41</v>
      </c>
      <c r="R229">
        <v>4.775</v>
      </c>
      <c r="S229">
        <v>0.875</v>
      </c>
      <c r="V229">
        <v>2</v>
      </c>
      <c r="W229">
        <v>11</v>
      </c>
      <c r="X229">
        <v>76</v>
      </c>
      <c r="AE229">
        <f t="shared" si="12"/>
        <v>21</v>
      </c>
    </row>
    <row r="230" spans="1:31" ht="14.25">
      <c r="A230">
        <v>4</v>
      </c>
      <c r="B230">
        <v>256</v>
      </c>
      <c r="C230">
        <v>32.50322084705883</v>
      </c>
      <c r="D230">
        <v>44.40030248283586</v>
      </c>
      <c r="E230">
        <v>2.156</v>
      </c>
      <c r="F230">
        <v>2515879.0821150653</v>
      </c>
      <c r="G230">
        <v>6861354.3880410725</v>
      </c>
      <c r="H230">
        <v>185.666</v>
      </c>
      <c r="I230">
        <v>2</v>
      </c>
      <c r="K230">
        <v>32</v>
      </c>
      <c r="M230">
        <v>2.7</v>
      </c>
      <c r="N230">
        <v>2</v>
      </c>
      <c r="O230">
        <v>11</v>
      </c>
      <c r="P230">
        <v>43</v>
      </c>
      <c r="R230">
        <v>4.075</v>
      </c>
      <c r="S230">
        <v>0.45</v>
      </c>
      <c r="V230">
        <v>2</v>
      </c>
      <c r="W230">
        <v>11</v>
      </c>
      <c r="X230">
        <v>58</v>
      </c>
      <c r="AE230">
        <f t="shared" si="12"/>
        <v>15</v>
      </c>
    </row>
    <row r="231" spans="1:31" ht="14.25">
      <c r="A231">
        <v>5</v>
      </c>
      <c r="B231">
        <v>350</v>
      </c>
      <c r="C231">
        <v>49.59296389598975</v>
      </c>
      <c r="D231">
        <v>0.9019872565938603</v>
      </c>
      <c r="E231">
        <v>-3.4284</v>
      </c>
      <c r="F231">
        <v>2515874.48018718</v>
      </c>
      <c r="G231">
        <v>6861307.880138468</v>
      </c>
      <c r="H231">
        <v>180.08159999999998</v>
      </c>
      <c r="I231">
        <v>2</v>
      </c>
      <c r="K231">
        <v>84</v>
      </c>
      <c r="M231">
        <v>8.8</v>
      </c>
      <c r="N231">
        <v>2</v>
      </c>
      <c r="O231">
        <v>11</v>
      </c>
      <c r="P231">
        <v>88</v>
      </c>
      <c r="R231">
        <v>9</v>
      </c>
      <c r="S231">
        <v>5.2</v>
      </c>
      <c r="V231">
        <v>2</v>
      </c>
      <c r="W231">
        <v>11</v>
      </c>
      <c r="X231">
        <v>89</v>
      </c>
      <c r="AE231">
        <f t="shared" si="12"/>
        <v>1</v>
      </c>
    </row>
    <row r="232" spans="1:31" ht="14.25">
      <c r="A232">
        <v>5</v>
      </c>
      <c r="B232">
        <v>351</v>
      </c>
      <c r="C232">
        <v>47.76194887071217</v>
      </c>
      <c r="D232">
        <v>1.2769138856931808</v>
      </c>
      <c r="E232">
        <v>-3.4064</v>
      </c>
      <c r="F232">
        <v>2515873.0209900755</v>
      </c>
      <c r="G232">
        <v>6861309.048012524</v>
      </c>
      <c r="H232">
        <v>180.1036</v>
      </c>
      <c r="I232">
        <v>2</v>
      </c>
      <c r="K232">
        <v>127</v>
      </c>
      <c r="M232">
        <v>12.25</v>
      </c>
      <c r="N232">
        <v>2</v>
      </c>
      <c r="O232">
        <v>11</v>
      </c>
      <c r="P232">
        <v>140</v>
      </c>
      <c r="R232">
        <v>14</v>
      </c>
      <c r="S232">
        <v>5.9</v>
      </c>
      <c r="V232">
        <v>2</v>
      </c>
      <c r="W232">
        <v>11</v>
      </c>
      <c r="X232">
        <v>155</v>
      </c>
      <c r="AE232">
        <f aca="true" t="shared" si="13" ref="AE232:AE263">X232-P232</f>
        <v>15</v>
      </c>
    </row>
    <row r="233" spans="1:31" ht="14.25">
      <c r="A233">
        <v>5</v>
      </c>
      <c r="B233">
        <v>343</v>
      </c>
      <c r="C233">
        <v>45.190790871534226</v>
      </c>
      <c r="D233">
        <v>5.219810859145984</v>
      </c>
      <c r="E233">
        <v>-3.4464</v>
      </c>
      <c r="F233">
        <v>2515872.528278938</v>
      </c>
      <c r="G233">
        <v>6861313.7293078285</v>
      </c>
      <c r="H233">
        <v>180.06359999999998</v>
      </c>
      <c r="I233">
        <v>2</v>
      </c>
      <c r="K233">
        <v>107</v>
      </c>
      <c r="L233">
        <v>6</v>
      </c>
      <c r="M233">
        <v>10.5</v>
      </c>
      <c r="N233">
        <v>2</v>
      </c>
      <c r="O233">
        <v>11</v>
      </c>
      <c r="P233">
        <v>114</v>
      </c>
      <c r="R233">
        <v>11.4</v>
      </c>
      <c r="S233">
        <v>2.7</v>
      </c>
      <c r="V233">
        <v>2</v>
      </c>
      <c r="W233">
        <v>11</v>
      </c>
      <c r="X233">
        <v>121</v>
      </c>
      <c r="AE233">
        <f t="shared" si="13"/>
        <v>7</v>
      </c>
    </row>
    <row r="234" spans="1:31" ht="14.25">
      <c r="A234">
        <v>5</v>
      </c>
      <c r="B234">
        <v>339</v>
      </c>
      <c r="C234">
        <v>46.92371637754612</v>
      </c>
      <c r="D234">
        <v>7.078880301263045</v>
      </c>
      <c r="E234">
        <v>-3.2814</v>
      </c>
      <c r="F234">
        <v>2515874.9178410294</v>
      </c>
      <c r="G234">
        <v>6861314.594849862</v>
      </c>
      <c r="H234">
        <v>180.2286</v>
      </c>
      <c r="I234">
        <v>2</v>
      </c>
      <c r="K234">
        <v>122</v>
      </c>
      <c r="M234">
        <v>12.8</v>
      </c>
      <c r="N234">
        <v>2</v>
      </c>
      <c r="O234">
        <v>11</v>
      </c>
      <c r="P234">
        <v>129</v>
      </c>
      <c r="R234">
        <v>13.4</v>
      </c>
      <c r="S234">
        <v>3.7</v>
      </c>
      <c r="V234">
        <v>2</v>
      </c>
      <c r="W234">
        <v>11</v>
      </c>
      <c r="X234">
        <v>137</v>
      </c>
      <c r="AE234">
        <f t="shared" si="13"/>
        <v>8</v>
      </c>
    </row>
    <row r="235" spans="1:31" ht="14.25">
      <c r="A235">
        <v>5</v>
      </c>
      <c r="B235">
        <v>330</v>
      </c>
      <c r="C235">
        <v>41.14656036246925</v>
      </c>
      <c r="D235">
        <v>8.476648804077847</v>
      </c>
      <c r="E235">
        <v>-2.0574</v>
      </c>
      <c r="F235">
        <v>2515870.411689094</v>
      </c>
      <c r="G235">
        <v>6861318.470915282</v>
      </c>
      <c r="H235">
        <v>181.4526</v>
      </c>
      <c r="I235">
        <v>2</v>
      </c>
      <c r="K235">
        <v>82</v>
      </c>
      <c r="M235">
        <v>8</v>
      </c>
      <c r="N235">
        <v>2</v>
      </c>
      <c r="O235">
        <v>11</v>
      </c>
      <c r="P235">
        <v>92</v>
      </c>
      <c r="R235">
        <v>10</v>
      </c>
      <c r="S235">
        <v>1.6</v>
      </c>
      <c r="V235">
        <v>2</v>
      </c>
      <c r="W235">
        <v>11</v>
      </c>
      <c r="X235">
        <v>112</v>
      </c>
      <c r="AE235">
        <f t="shared" si="13"/>
        <v>20</v>
      </c>
    </row>
    <row r="236" spans="1:31" ht="14.25">
      <c r="A236">
        <v>5</v>
      </c>
      <c r="B236">
        <v>332</v>
      </c>
      <c r="C236">
        <v>43.71165707456103</v>
      </c>
      <c r="D236">
        <v>8.55875159097272</v>
      </c>
      <c r="E236">
        <v>-3.2434</v>
      </c>
      <c r="F236">
        <v>2515872.7325725383</v>
      </c>
      <c r="G236">
        <v>6861317.37548749</v>
      </c>
      <c r="H236">
        <v>180.26659999999998</v>
      </c>
      <c r="I236">
        <v>2</v>
      </c>
      <c r="K236">
        <v>31</v>
      </c>
      <c r="M236">
        <v>3.25</v>
      </c>
      <c r="N236">
        <v>2</v>
      </c>
      <c r="O236">
        <v>11</v>
      </c>
      <c r="P236">
        <v>40</v>
      </c>
      <c r="R236">
        <v>3.9</v>
      </c>
      <c r="S236">
        <v>1.4</v>
      </c>
      <c r="V236">
        <v>2</v>
      </c>
      <c r="W236">
        <v>11</v>
      </c>
      <c r="X236">
        <v>46</v>
      </c>
      <c r="AE236">
        <f t="shared" si="13"/>
        <v>6</v>
      </c>
    </row>
    <row r="237" spans="1:31" ht="14.25">
      <c r="A237">
        <v>5</v>
      </c>
      <c r="B237">
        <v>335</v>
      </c>
      <c r="C237">
        <v>45.711644931343265</v>
      </c>
      <c r="D237">
        <v>8.861831733383314</v>
      </c>
      <c r="E237">
        <v>-3.2494</v>
      </c>
      <c r="F237">
        <v>2515874.651053953</v>
      </c>
      <c r="G237">
        <v>6861316.734209032</v>
      </c>
      <c r="H237">
        <v>180.26059999999998</v>
      </c>
      <c r="I237">
        <v>2</v>
      </c>
      <c r="K237">
        <v>89</v>
      </c>
      <c r="M237">
        <v>7.25</v>
      </c>
      <c r="N237">
        <v>2</v>
      </c>
      <c r="O237">
        <v>11</v>
      </c>
      <c r="P237">
        <v>94</v>
      </c>
      <c r="R237">
        <v>8.4</v>
      </c>
      <c r="S237">
        <v>2.7</v>
      </c>
      <c r="V237">
        <v>2</v>
      </c>
      <c r="W237">
        <v>11</v>
      </c>
      <c r="X237">
        <v>96</v>
      </c>
      <c r="AE237">
        <f t="shared" si="13"/>
        <v>2</v>
      </c>
    </row>
    <row r="238" spans="1:31" ht="14.25">
      <c r="A238">
        <v>5</v>
      </c>
      <c r="B238">
        <v>333</v>
      </c>
      <c r="C238">
        <v>44.43264056459548</v>
      </c>
      <c r="D238">
        <v>8.97078048206866</v>
      </c>
      <c r="E238">
        <v>-3.3494</v>
      </c>
      <c r="F238">
        <v>2515873.5620989357</v>
      </c>
      <c r="G238">
        <v>6861317.413840528</v>
      </c>
      <c r="H238">
        <v>180.1606</v>
      </c>
      <c r="I238">
        <v>2</v>
      </c>
      <c r="K238">
        <v>27</v>
      </c>
      <c r="M238">
        <v>2</v>
      </c>
      <c r="N238">
        <v>2</v>
      </c>
      <c r="O238">
        <v>11</v>
      </c>
      <c r="P238">
        <v>31</v>
      </c>
      <c r="Q238" t="s">
        <v>55</v>
      </c>
      <c r="R238">
        <v>2.255</v>
      </c>
      <c r="S238">
        <v>0.66625</v>
      </c>
      <c r="V238">
        <v>2</v>
      </c>
      <c r="W238">
        <v>11</v>
      </c>
      <c r="X238">
        <v>32</v>
      </c>
      <c r="AE238">
        <f t="shared" si="13"/>
        <v>1</v>
      </c>
    </row>
    <row r="239" spans="1:31" ht="14.25">
      <c r="A239">
        <v>5</v>
      </c>
      <c r="B239">
        <v>338</v>
      </c>
      <c r="C239">
        <v>48.335627337924045</v>
      </c>
      <c r="D239">
        <v>9.300936880192724</v>
      </c>
      <c r="E239">
        <v>-3.2354</v>
      </c>
      <c r="F239">
        <v>2515877.186988803</v>
      </c>
      <c r="G239">
        <v>6861315.9297642335</v>
      </c>
      <c r="H239">
        <v>180.2746</v>
      </c>
      <c r="I239">
        <v>2</v>
      </c>
      <c r="K239">
        <v>28</v>
      </c>
      <c r="M239">
        <v>2.4</v>
      </c>
      <c r="N239">
        <v>2</v>
      </c>
      <c r="O239">
        <v>11</v>
      </c>
      <c r="P239">
        <v>36</v>
      </c>
      <c r="R239">
        <v>2.6</v>
      </c>
      <c r="S239">
        <v>1.2</v>
      </c>
      <c r="V239">
        <v>2</v>
      </c>
      <c r="W239">
        <v>11</v>
      </c>
      <c r="X239">
        <v>38</v>
      </c>
      <c r="AE239">
        <f t="shared" si="13"/>
        <v>2</v>
      </c>
    </row>
    <row r="240" spans="1:31" ht="14.25">
      <c r="A240">
        <v>5</v>
      </c>
      <c r="B240">
        <v>340</v>
      </c>
      <c r="C240">
        <v>48.43421424253525</v>
      </c>
      <c r="D240">
        <v>9.627740830963187</v>
      </c>
      <c r="E240">
        <v>-3.3934</v>
      </c>
      <c r="F240">
        <v>2515877.4236260033</v>
      </c>
      <c r="G240">
        <v>6861316.175778533</v>
      </c>
      <c r="H240">
        <v>180.11659999999998</v>
      </c>
      <c r="I240">
        <v>2</v>
      </c>
      <c r="K240">
        <v>28</v>
      </c>
      <c r="M240">
        <v>2.8</v>
      </c>
      <c r="N240">
        <v>2</v>
      </c>
      <c r="O240">
        <v>11</v>
      </c>
      <c r="P240">
        <v>30</v>
      </c>
      <c r="R240">
        <v>2.8</v>
      </c>
      <c r="S240">
        <v>1.3</v>
      </c>
      <c r="V240">
        <v>2</v>
      </c>
      <c r="W240">
        <v>11</v>
      </c>
      <c r="X240">
        <v>32</v>
      </c>
      <c r="AE240">
        <f t="shared" si="13"/>
        <v>2</v>
      </c>
    </row>
    <row r="241" spans="1:31" ht="14.25">
      <c r="A241">
        <v>5</v>
      </c>
      <c r="B241">
        <v>336</v>
      </c>
      <c r="C241">
        <v>47.505595361671524</v>
      </c>
      <c r="D241">
        <v>10.098903620350695</v>
      </c>
      <c r="E241">
        <v>-3.3534</v>
      </c>
      <c r="F241">
        <v>2515876.8115933947</v>
      </c>
      <c r="G241">
        <v>6861317.0182412835</v>
      </c>
      <c r="H241">
        <v>180.1566</v>
      </c>
      <c r="I241">
        <v>2</v>
      </c>
      <c r="K241">
        <v>79</v>
      </c>
      <c r="M241">
        <v>8.5</v>
      </c>
      <c r="N241">
        <v>2</v>
      </c>
      <c r="O241">
        <v>11</v>
      </c>
      <c r="P241">
        <v>85</v>
      </c>
      <c r="R241">
        <v>8.8</v>
      </c>
      <c r="S241">
        <v>3.5</v>
      </c>
      <c r="V241">
        <v>2</v>
      </c>
      <c r="W241">
        <v>11</v>
      </c>
      <c r="X241">
        <v>97</v>
      </c>
      <c r="AE241">
        <f t="shared" si="13"/>
        <v>12</v>
      </c>
    </row>
    <row r="242" spans="1:31" ht="14.25">
      <c r="A242">
        <v>5</v>
      </c>
      <c r="B242">
        <v>326</v>
      </c>
      <c r="C242">
        <v>45.56754018501028</v>
      </c>
      <c r="D242">
        <v>11.475825961013571</v>
      </c>
      <c r="E242">
        <v>-3.2104</v>
      </c>
      <c r="F242">
        <v>2515875.7135618203</v>
      </c>
      <c r="G242">
        <v>6861319.126866348</v>
      </c>
      <c r="H242">
        <v>180.2996</v>
      </c>
      <c r="I242">
        <v>2</v>
      </c>
      <c r="K242">
        <v>160</v>
      </c>
      <c r="M242">
        <v>12.5</v>
      </c>
      <c r="N242">
        <v>2</v>
      </c>
      <c r="O242">
        <v>11</v>
      </c>
      <c r="P242">
        <v>173</v>
      </c>
      <c r="R242">
        <v>14.5</v>
      </c>
      <c r="S242">
        <v>3.6</v>
      </c>
      <c r="V242">
        <v>2</v>
      </c>
      <c r="W242">
        <v>11</v>
      </c>
      <c r="X242">
        <v>186</v>
      </c>
      <c r="AE242">
        <f t="shared" si="13"/>
        <v>13</v>
      </c>
    </row>
    <row r="243" spans="1:31" ht="14.25">
      <c r="A243">
        <v>5</v>
      </c>
      <c r="B243">
        <v>327</v>
      </c>
      <c r="C243">
        <v>45.11750195732568</v>
      </c>
      <c r="D243">
        <v>12.42980792815053</v>
      </c>
      <c r="E243">
        <v>-3.3284</v>
      </c>
      <c r="F243">
        <v>2515875.747513654</v>
      </c>
      <c r="G243">
        <v>6861320.181125932</v>
      </c>
      <c r="H243">
        <v>180.1816</v>
      </c>
      <c r="I243">
        <v>2</v>
      </c>
      <c r="K243">
        <v>35</v>
      </c>
      <c r="M243">
        <v>2.4</v>
      </c>
      <c r="N243">
        <v>2</v>
      </c>
      <c r="O243">
        <v>11</v>
      </c>
      <c r="P243">
        <v>38</v>
      </c>
      <c r="R243">
        <v>2.8</v>
      </c>
      <c r="S243">
        <v>1.1</v>
      </c>
      <c r="V243">
        <v>2</v>
      </c>
      <c r="W243">
        <v>11</v>
      </c>
      <c r="X243">
        <v>40</v>
      </c>
      <c r="AE243">
        <f t="shared" si="13"/>
        <v>2</v>
      </c>
    </row>
    <row r="244" spans="1:31" ht="14.25">
      <c r="A244">
        <v>5</v>
      </c>
      <c r="B244">
        <v>322</v>
      </c>
      <c r="C244">
        <v>46.981403500578885</v>
      </c>
      <c r="D244">
        <v>14.88688261913131</v>
      </c>
      <c r="E244">
        <v>-3.2774</v>
      </c>
      <c r="F244">
        <v>2515878.5260905363</v>
      </c>
      <c r="G244">
        <v>6861321.519354429</v>
      </c>
      <c r="H244">
        <v>180.2326</v>
      </c>
      <c r="I244">
        <v>2</v>
      </c>
      <c r="K244">
        <v>151</v>
      </c>
      <c r="M244">
        <v>12.75</v>
      </c>
      <c r="N244">
        <v>2</v>
      </c>
      <c r="O244">
        <v>11</v>
      </c>
      <c r="P244">
        <v>158</v>
      </c>
      <c r="R244">
        <v>14.4</v>
      </c>
      <c r="S244">
        <v>6.4</v>
      </c>
      <c r="V244">
        <v>2</v>
      </c>
      <c r="W244">
        <v>11</v>
      </c>
      <c r="X244">
        <v>170</v>
      </c>
      <c r="AE244">
        <f t="shared" si="13"/>
        <v>12</v>
      </c>
    </row>
    <row r="245" spans="1:31" ht="14.25">
      <c r="A245">
        <v>5</v>
      </c>
      <c r="B245">
        <v>316</v>
      </c>
      <c r="C245">
        <v>48.84332327628746</v>
      </c>
      <c r="D245">
        <v>16.888957230334736</v>
      </c>
      <c r="E245">
        <v>-3.3714</v>
      </c>
      <c r="F245">
        <v>2515881.0956302555</v>
      </c>
      <c r="G245">
        <v>6861322.453438812</v>
      </c>
      <c r="H245">
        <v>180.1386</v>
      </c>
      <c r="I245">
        <v>2</v>
      </c>
      <c r="K245">
        <v>127</v>
      </c>
      <c r="M245">
        <v>13.8</v>
      </c>
      <c r="N245">
        <v>2</v>
      </c>
      <c r="O245">
        <v>11</v>
      </c>
      <c r="P245">
        <v>141</v>
      </c>
      <c r="R245">
        <v>15.3</v>
      </c>
      <c r="S245">
        <v>3.4</v>
      </c>
      <c r="V245">
        <v>2</v>
      </c>
      <c r="W245">
        <v>11</v>
      </c>
      <c r="X245">
        <v>162</v>
      </c>
      <c r="AE245">
        <f t="shared" si="13"/>
        <v>21</v>
      </c>
    </row>
    <row r="246" spans="1:31" ht="14.25">
      <c r="A246">
        <v>5</v>
      </c>
      <c r="B246">
        <v>310</v>
      </c>
      <c r="C246">
        <v>42.012314265723205</v>
      </c>
      <c r="D246">
        <v>17.113683502919837</v>
      </c>
      <c r="E246">
        <v>-2.6164</v>
      </c>
      <c r="F246">
        <v>2515875.116951475</v>
      </c>
      <c r="G246">
        <v>6861325.765324383</v>
      </c>
      <c r="H246">
        <v>180.8936</v>
      </c>
      <c r="I246">
        <v>2</v>
      </c>
      <c r="K246">
        <v>35</v>
      </c>
      <c r="M246">
        <v>3.75</v>
      </c>
      <c r="N246">
        <v>2</v>
      </c>
      <c r="O246">
        <v>11</v>
      </c>
      <c r="P246">
        <v>46</v>
      </c>
      <c r="R246">
        <v>4.5</v>
      </c>
      <c r="S246">
        <v>1.5</v>
      </c>
      <c r="V246">
        <v>2</v>
      </c>
      <c r="W246">
        <v>11</v>
      </c>
      <c r="X246">
        <v>60</v>
      </c>
      <c r="AE246">
        <f t="shared" si="13"/>
        <v>14</v>
      </c>
    </row>
    <row r="247" spans="1:31" ht="14.25">
      <c r="A247">
        <v>5</v>
      </c>
      <c r="B247">
        <v>317</v>
      </c>
      <c r="C247">
        <v>46.85427282808373</v>
      </c>
      <c r="D247">
        <v>18.14787752745468</v>
      </c>
      <c r="E247">
        <v>-3.3684</v>
      </c>
      <c r="F247">
        <v>2515879.898446807</v>
      </c>
      <c r="G247">
        <v>6861324.480247581</v>
      </c>
      <c r="H247">
        <v>180.14159999999998</v>
      </c>
      <c r="I247">
        <v>2</v>
      </c>
      <c r="K247">
        <v>165</v>
      </c>
      <c r="M247">
        <v>14.5</v>
      </c>
      <c r="N247">
        <v>2</v>
      </c>
      <c r="O247">
        <v>11</v>
      </c>
      <c r="P247">
        <v>175</v>
      </c>
      <c r="R247">
        <v>15.5</v>
      </c>
      <c r="S247">
        <v>2.6</v>
      </c>
      <c r="V247">
        <v>2</v>
      </c>
      <c r="W247">
        <v>11</v>
      </c>
      <c r="X247">
        <v>193</v>
      </c>
      <c r="AE247">
        <f t="shared" si="13"/>
        <v>18</v>
      </c>
    </row>
    <row r="248" spans="1:31" ht="14.25">
      <c r="A248">
        <v>5</v>
      </c>
      <c r="B248">
        <v>315</v>
      </c>
      <c r="C248">
        <v>49.44021095587877</v>
      </c>
      <c r="D248">
        <v>19.69198115066651</v>
      </c>
      <c r="E248">
        <v>-3.3044</v>
      </c>
      <c r="F248">
        <v>2515882.9038905823</v>
      </c>
      <c r="G248">
        <v>6861324.676817454</v>
      </c>
      <c r="H248">
        <v>180.2056</v>
      </c>
      <c r="I248">
        <v>2</v>
      </c>
      <c r="K248">
        <v>195</v>
      </c>
      <c r="M248">
        <v>13.8</v>
      </c>
      <c r="N248">
        <v>2</v>
      </c>
      <c r="O248">
        <v>11</v>
      </c>
      <c r="P248">
        <v>203</v>
      </c>
      <c r="R248">
        <v>15.8</v>
      </c>
      <c r="S248">
        <v>4</v>
      </c>
      <c r="T248">
        <v>3.87</v>
      </c>
      <c r="U248">
        <v>3.07</v>
      </c>
      <c r="V248">
        <v>2</v>
      </c>
      <c r="W248">
        <v>11</v>
      </c>
      <c r="X248">
        <v>222</v>
      </c>
      <c r="AE248">
        <f t="shared" si="13"/>
        <v>19</v>
      </c>
    </row>
    <row r="249" spans="1:31" ht="14.25">
      <c r="A249">
        <v>5</v>
      </c>
      <c r="B249">
        <v>314</v>
      </c>
      <c r="C249">
        <v>48.48814431802639</v>
      </c>
      <c r="D249">
        <v>21.354943001428122</v>
      </c>
      <c r="E249">
        <v>-3.3644</v>
      </c>
      <c r="F249">
        <v>2515882.813902472</v>
      </c>
      <c r="G249">
        <v>6861326.590916496</v>
      </c>
      <c r="H249">
        <v>180.1456</v>
      </c>
      <c r="I249">
        <v>2</v>
      </c>
      <c r="K249">
        <v>81</v>
      </c>
      <c r="M249">
        <v>6.5</v>
      </c>
      <c r="N249">
        <v>2</v>
      </c>
      <c r="O249">
        <v>11</v>
      </c>
      <c r="P249">
        <v>83</v>
      </c>
      <c r="R249">
        <v>7</v>
      </c>
      <c r="S249">
        <v>3.6</v>
      </c>
      <c r="V249">
        <v>2</v>
      </c>
      <c r="W249">
        <v>11</v>
      </c>
      <c r="X249">
        <v>85</v>
      </c>
      <c r="AE249">
        <f t="shared" si="13"/>
        <v>2</v>
      </c>
    </row>
    <row r="250" spans="1:31" ht="14.25">
      <c r="A250">
        <v>5</v>
      </c>
      <c r="B250">
        <v>313</v>
      </c>
      <c r="C250">
        <v>46.2761181131545</v>
      </c>
      <c r="D250">
        <v>22.008854363127888</v>
      </c>
      <c r="E250">
        <v>-3.2614</v>
      </c>
      <c r="F250">
        <v>2515881.142614411</v>
      </c>
      <c r="G250">
        <v>6861328.180714035</v>
      </c>
      <c r="H250">
        <v>180.24859999999998</v>
      </c>
      <c r="I250">
        <v>2</v>
      </c>
      <c r="K250">
        <v>154</v>
      </c>
      <c r="M250">
        <v>13.75</v>
      </c>
      <c r="N250">
        <v>2</v>
      </c>
      <c r="O250">
        <v>11</v>
      </c>
      <c r="P250">
        <v>160</v>
      </c>
      <c r="R250">
        <v>14.7</v>
      </c>
      <c r="S250">
        <v>3</v>
      </c>
      <c r="V250">
        <v>2</v>
      </c>
      <c r="W250">
        <v>11</v>
      </c>
      <c r="X250">
        <v>170</v>
      </c>
      <c r="AE250">
        <f t="shared" si="13"/>
        <v>10</v>
      </c>
    </row>
    <row r="251" spans="1:31" ht="14.25">
      <c r="A251">
        <v>5</v>
      </c>
      <c r="B251">
        <v>304</v>
      </c>
      <c r="C251">
        <v>48.97903247855873</v>
      </c>
      <c r="D251">
        <v>24.145962674208874</v>
      </c>
      <c r="E251">
        <v>-3.3114</v>
      </c>
      <c r="F251">
        <v>2515884.5223321966</v>
      </c>
      <c r="G251">
        <v>6861328.851896346</v>
      </c>
      <c r="H251">
        <v>180.1986</v>
      </c>
      <c r="I251">
        <v>2</v>
      </c>
      <c r="K251">
        <v>160</v>
      </c>
      <c r="M251">
        <v>13</v>
      </c>
      <c r="N251">
        <v>2</v>
      </c>
      <c r="O251">
        <v>11</v>
      </c>
      <c r="P251">
        <v>170</v>
      </c>
      <c r="R251">
        <v>15</v>
      </c>
      <c r="S251">
        <v>4.8</v>
      </c>
      <c r="V251">
        <v>2</v>
      </c>
      <c r="W251">
        <v>11</v>
      </c>
      <c r="X251">
        <v>180</v>
      </c>
      <c r="AE251">
        <f t="shared" si="13"/>
        <v>10</v>
      </c>
    </row>
    <row r="252" spans="1:31" ht="14.25">
      <c r="A252">
        <v>5</v>
      </c>
      <c r="B252">
        <v>305</v>
      </c>
      <c r="C252">
        <v>46.17702783253441</v>
      </c>
      <c r="D252">
        <v>24.261850394257685</v>
      </c>
      <c r="E252">
        <v>-3.2604</v>
      </c>
      <c r="F252">
        <v>2515882.0807438428</v>
      </c>
      <c r="G252">
        <v>6861330.231500024</v>
      </c>
      <c r="H252">
        <v>180.2496</v>
      </c>
      <c r="I252">
        <v>2</v>
      </c>
      <c r="K252">
        <v>62</v>
      </c>
      <c r="M252">
        <v>6</v>
      </c>
      <c r="N252">
        <v>2</v>
      </c>
      <c r="O252">
        <v>11</v>
      </c>
      <c r="P252">
        <v>67</v>
      </c>
      <c r="R252">
        <v>6.7</v>
      </c>
      <c r="S252">
        <v>3.3</v>
      </c>
      <c r="V252">
        <v>2</v>
      </c>
      <c r="W252">
        <v>11</v>
      </c>
      <c r="X252">
        <v>71</v>
      </c>
      <c r="AE252">
        <f t="shared" si="13"/>
        <v>4</v>
      </c>
    </row>
    <row r="253" spans="1:31" ht="14.25">
      <c r="A253">
        <v>5</v>
      </c>
      <c r="B253">
        <v>302</v>
      </c>
      <c r="C253">
        <v>47.816968766081835</v>
      </c>
      <c r="D253">
        <v>25.735916110050443</v>
      </c>
      <c r="E253">
        <v>-3.2504</v>
      </c>
      <c r="F253">
        <v>2515884.2121433904</v>
      </c>
      <c r="G253">
        <v>6861330.796665459</v>
      </c>
      <c r="H253">
        <v>180.25959999999998</v>
      </c>
      <c r="I253">
        <v>2</v>
      </c>
      <c r="K253">
        <v>227</v>
      </c>
      <c r="M253">
        <v>14.25</v>
      </c>
      <c r="N253">
        <v>2</v>
      </c>
      <c r="O253">
        <v>11</v>
      </c>
      <c r="P253">
        <v>210</v>
      </c>
      <c r="R253">
        <v>16.4</v>
      </c>
      <c r="S253">
        <v>3.8</v>
      </c>
      <c r="V253">
        <v>2</v>
      </c>
      <c r="W253">
        <v>11</v>
      </c>
      <c r="X253">
        <v>224</v>
      </c>
      <c r="AE253">
        <f t="shared" si="13"/>
        <v>14</v>
      </c>
    </row>
    <row r="254" spans="1:31" ht="14.25">
      <c r="A254">
        <v>5</v>
      </c>
      <c r="B254">
        <v>296</v>
      </c>
      <c r="C254">
        <v>44.36978395988948</v>
      </c>
      <c r="D254">
        <v>30.347777980483745</v>
      </c>
      <c r="E254">
        <v>-1.3654</v>
      </c>
      <c r="F254">
        <v>2515883.2443255237</v>
      </c>
      <c r="G254">
        <v>6861336.4725514315</v>
      </c>
      <c r="H254">
        <v>182.1446</v>
      </c>
      <c r="I254">
        <v>2</v>
      </c>
      <c r="K254">
        <v>54</v>
      </c>
      <c r="M254">
        <v>4.5</v>
      </c>
      <c r="N254">
        <v>2</v>
      </c>
      <c r="O254">
        <v>11</v>
      </c>
      <c r="P254">
        <v>65</v>
      </c>
      <c r="Q254" t="s">
        <v>59</v>
      </c>
      <c r="R254">
        <v>5.6</v>
      </c>
      <c r="S254">
        <v>0.4</v>
      </c>
      <c r="V254">
        <v>2</v>
      </c>
      <c r="W254">
        <v>11</v>
      </c>
      <c r="X254">
        <v>82</v>
      </c>
      <c r="AE254">
        <f t="shared" si="13"/>
        <v>17</v>
      </c>
    </row>
    <row r="255" spans="1:31" ht="14.25">
      <c r="A255">
        <v>5</v>
      </c>
      <c r="B255">
        <v>293</v>
      </c>
      <c r="C255">
        <v>49.07171058551484</v>
      </c>
      <c r="D255">
        <v>32.17896639439294</v>
      </c>
      <c r="E255">
        <v>-3.1184</v>
      </c>
      <c r="F255">
        <v>2515888.2642293684</v>
      </c>
      <c r="G255">
        <v>6861335.9607600765</v>
      </c>
      <c r="H255">
        <v>180.39159999999998</v>
      </c>
      <c r="I255">
        <v>2</v>
      </c>
      <c r="K255">
        <v>220</v>
      </c>
      <c r="M255">
        <v>16.5</v>
      </c>
      <c r="N255">
        <v>2</v>
      </c>
      <c r="O255">
        <v>11</v>
      </c>
      <c r="P255">
        <v>235</v>
      </c>
      <c r="R255">
        <v>17</v>
      </c>
      <c r="S255">
        <v>3.1</v>
      </c>
      <c r="V255">
        <v>2</v>
      </c>
      <c r="W255">
        <v>11</v>
      </c>
      <c r="X255">
        <v>253</v>
      </c>
      <c r="AE255">
        <f t="shared" si="13"/>
        <v>18</v>
      </c>
    </row>
    <row r="256" spans="1:31" ht="14.25">
      <c r="A256">
        <v>5</v>
      </c>
      <c r="B256">
        <v>272</v>
      </c>
      <c r="C256">
        <v>41.42666877121233</v>
      </c>
      <c r="D256">
        <v>40.70896005427136</v>
      </c>
      <c r="E256">
        <v>1.19</v>
      </c>
      <c r="F256">
        <v>2515885.344310424</v>
      </c>
      <c r="G256">
        <v>6861347.03692952</v>
      </c>
      <c r="H256">
        <v>184.7</v>
      </c>
      <c r="I256">
        <v>2</v>
      </c>
      <c r="K256">
        <v>36</v>
      </c>
      <c r="M256">
        <v>3</v>
      </c>
      <c r="N256">
        <v>2</v>
      </c>
      <c r="O256">
        <v>11</v>
      </c>
      <c r="P256">
        <v>54</v>
      </c>
      <c r="R256">
        <v>3.9</v>
      </c>
      <c r="S256">
        <v>0.625</v>
      </c>
      <c r="V256">
        <v>2</v>
      </c>
      <c r="W256">
        <v>11</v>
      </c>
      <c r="X256">
        <v>74</v>
      </c>
      <c r="AE256">
        <f t="shared" si="13"/>
        <v>20</v>
      </c>
    </row>
    <row r="257" spans="1:31" ht="14.25">
      <c r="A257">
        <v>5</v>
      </c>
      <c r="B257">
        <v>275</v>
      </c>
      <c r="C257">
        <v>41.97425401851367</v>
      </c>
      <c r="D257">
        <v>43.572681999037975</v>
      </c>
      <c r="E257">
        <v>1.013</v>
      </c>
      <c r="F257">
        <v>2515887.1363317706</v>
      </c>
      <c r="G257">
        <v>6861349.336801793</v>
      </c>
      <c r="H257">
        <v>184.523</v>
      </c>
      <c r="I257">
        <v>2</v>
      </c>
      <c r="K257">
        <v>26</v>
      </c>
      <c r="M257">
        <v>4.25</v>
      </c>
      <c r="N257">
        <v>2</v>
      </c>
      <c r="O257">
        <v>11</v>
      </c>
      <c r="P257">
        <v>42</v>
      </c>
      <c r="R257">
        <v>3.6875</v>
      </c>
      <c r="S257">
        <v>0.75</v>
      </c>
      <c r="V257">
        <v>2</v>
      </c>
      <c r="W257">
        <v>11</v>
      </c>
      <c r="X257">
        <v>66</v>
      </c>
      <c r="AE257">
        <f t="shared" si="13"/>
        <v>24</v>
      </c>
    </row>
    <row r="258" spans="1:31" ht="14.25">
      <c r="A258">
        <v>2</v>
      </c>
      <c r="B258">
        <v>218</v>
      </c>
      <c r="C258">
        <v>12.007296478108067</v>
      </c>
      <c r="D258">
        <v>42.5124811824341</v>
      </c>
      <c r="E258">
        <v>2.11</v>
      </c>
      <c r="F258">
        <v>2515859.97639337</v>
      </c>
      <c r="G258">
        <v>6861362.044292344</v>
      </c>
      <c r="H258">
        <v>185.62</v>
      </c>
      <c r="I258">
        <v>2</v>
      </c>
      <c r="K258">
        <v>46</v>
      </c>
      <c r="M258">
        <v>4.7</v>
      </c>
      <c r="N258">
        <v>2</v>
      </c>
      <c r="O258">
        <v>11</v>
      </c>
      <c r="P258">
        <v>56</v>
      </c>
      <c r="R258">
        <v>4.8</v>
      </c>
      <c r="S258">
        <v>1.3</v>
      </c>
      <c r="V258">
        <v>2</v>
      </c>
      <c r="W258">
        <v>12</v>
      </c>
      <c r="X258">
        <v>72</v>
      </c>
      <c r="Y258" t="s">
        <v>40</v>
      </c>
      <c r="AE258">
        <f t="shared" si="13"/>
        <v>16</v>
      </c>
    </row>
    <row r="259" spans="1:31" ht="14.25">
      <c r="A259">
        <v>3</v>
      </c>
      <c r="B259">
        <v>104</v>
      </c>
      <c r="C259">
        <v>26.57628993077784</v>
      </c>
      <c r="D259">
        <v>32.69396497345093</v>
      </c>
      <c r="E259">
        <v>1.706</v>
      </c>
      <c r="F259">
        <v>2515868.4731228366</v>
      </c>
      <c r="G259">
        <v>6861346.666892721</v>
      </c>
      <c r="H259">
        <v>185.21599999999998</v>
      </c>
      <c r="I259">
        <v>2</v>
      </c>
      <c r="K259">
        <v>52</v>
      </c>
      <c r="M259">
        <v>3.3</v>
      </c>
      <c r="N259">
        <v>2</v>
      </c>
      <c r="O259">
        <v>11</v>
      </c>
      <c r="P259">
        <v>72</v>
      </c>
      <c r="R259">
        <v>4.293333333333333</v>
      </c>
      <c r="S259">
        <v>0.30666666666666664</v>
      </c>
      <c r="V259">
        <v>2</v>
      </c>
      <c r="W259">
        <v>12</v>
      </c>
      <c r="X259">
        <v>99</v>
      </c>
      <c r="Y259" t="s">
        <v>49</v>
      </c>
      <c r="AE259">
        <f t="shared" si="13"/>
        <v>27</v>
      </c>
    </row>
    <row r="260" spans="1:31" ht="14.25">
      <c r="A260">
        <v>5</v>
      </c>
      <c r="B260">
        <v>299</v>
      </c>
      <c r="C260">
        <v>41.04078296077901</v>
      </c>
      <c r="D260">
        <v>30.372644583016324</v>
      </c>
      <c r="E260">
        <v>0.472</v>
      </c>
      <c r="F260">
        <v>2515880.292134062</v>
      </c>
      <c r="G260">
        <v>6861338.011197451</v>
      </c>
      <c r="H260">
        <v>183.982</v>
      </c>
      <c r="I260">
        <v>2</v>
      </c>
      <c r="K260">
        <v>33</v>
      </c>
      <c r="M260">
        <v>2.75</v>
      </c>
      <c r="N260">
        <v>2</v>
      </c>
      <c r="O260">
        <v>11</v>
      </c>
      <c r="P260">
        <v>46</v>
      </c>
      <c r="Q260" t="s">
        <v>59</v>
      </c>
      <c r="R260">
        <v>3.4</v>
      </c>
      <c r="S260">
        <v>0.2</v>
      </c>
      <c r="V260">
        <v>2</v>
      </c>
      <c r="W260">
        <v>12</v>
      </c>
      <c r="X260">
        <v>68</v>
      </c>
      <c r="Y260" t="s">
        <v>49</v>
      </c>
      <c r="AE260">
        <f t="shared" si="13"/>
        <v>22</v>
      </c>
    </row>
    <row r="261" spans="1:31" ht="14.25">
      <c r="A261">
        <v>5</v>
      </c>
      <c r="B261">
        <v>318</v>
      </c>
      <c r="C261">
        <v>46.19631362122283</v>
      </c>
      <c r="D261">
        <v>17.129851161338866</v>
      </c>
      <c r="E261">
        <v>-3.4074</v>
      </c>
      <c r="F261">
        <v>2515878.84896637</v>
      </c>
      <c r="G261">
        <v>6861323.873717442</v>
      </c>
      <c r="H261">
        <v>180.1026</v>
      </c>
      <c r="I261">
        <v>2</v>
      </c>
      <c r="K261">
        <v>27</v>
      </c>
      <c r="M261">
        <v>2.8</v>
      </c>
      <c r="N261">
        <v>2</v>
      </c>
      <c r="O261">
        <v>11</v>
      </c>
      <c r="P261">
        <v>30</v>
      </c>
      <c r="R261">
        <v>2.9</v>
      </c>
      <c r="S261">
        <v>1.9</v>
      </c>
      <c r="V261">
        <v>2</v>
      </c>
      <c r="W261">
        <v>14</v>
      </c>
      <c r="X261">
        <v>33</v>
      </c>
      <c r="Y261" t="s">
        <v>94</v>
      </c>
      <c r="AE261">
        <f t="shared" si="13"/>
        <v>3</v>
      </c>
    </row>
    <row r="262" spans="1:31" ht="14.25">
      <c r="A262">
        <v>1</v>
      </c>
      <c r="B262">
        <v>410</v>
      </c>
      <c r="C262">
        <v>9.396687556319494</v>
      </c>
      <c r="D262">
        <v>7.7973765439992935</v>
      </c>
      <c r="E262">
        <v>0.569</v>
      </c>
      <c r="F262">
        <v>2515841.838106758</v>
      </c>
      <c r="G262">
        <v>6861332.329711281</v>
      </c>
      <c r="H262">
        <v>184.07899999999998</v>
      </c>
      <c r="I262">
        <v>3</v>
      </c>
      <c r="K262">
        <v>26</v>
      </c>
      <c r="M262">
        <v>5</v>
      </c>
      <c r="N262">
        <v>3</v>
      </c>
      <c r="O262">
        <v>11</v>
      </c>
      <c r="P262">
        <v>39</v>
      </c>
      <c r="R262">
        <v>6.4</v>
      </c>
      <c r="S262">
        <v>2.3</v>
      </c>
      <c r="V262">
        <v>3</v>
      </c>
      <c r="W262">
        <v>11</v>
      </c>
      <c r="X262">
        <v>47</v>
      </c>
      <c r="AE262">
        <f t="shared" si="13"/>
        <v>8</v>
      </c>
    </row>
    <row r="263" spans="1:31" ht="14.25">
      <c r="A263">
        <v>1</v>
      </c>
      <c r="B263">
        <v>140</v>
      </c>
      <c r="C263">
        <v>5.604644282330839</v>
      </c>
      <c r="D263">
        <v>8.877224592660493</v>
      </c>
      <c r="E263">
        <v>0.475</v>
      </c>
      <c r="F263">
        <v>2515838.954300559</v>
      </c>
      <c r="G263">
        <v>6861335.018451842</v>
      </c>
      <c r="H263">
        <v>183.985</v>
      </c>
      <c r="I263">
        <v>3</v>
      </c>
      <c r="K263">
        <v>31</v>
      </c>
      <c r="M263">
        <v>5</v>
      </c>
      <c r="N263">
        <v>3</v>
      </c>
      <c r="O263">
        <v>11</v>
      </c>
      <c r="P263">
        <v>47</v>
      </c>
      <c r="R263">
        <v>6.4</v>
      </c>
      <c r="S263">
        <v>2.1</v>
      </c>
      <c r="V263">
        <v>3</v>
      </c>
      <c r="W263">
        <v>11</v>
      </c>
      <c r="X263">
        <v>58</v>
      </c>
      <c r="AE263">
        <f t="shared" si="13"/>
        <v>11</v>
      </c>
    </row>
    <row r="264" spans="1:31" ht="14.25">
      <c r="A264">
        <v>1</v>
      </c>
      <c r="B264">
        <v>143</v>
      </c>
      <c r="C264">
        <v>7.155588381584542</v>
      </c>
      <c r="D264">
        <v>10.272286742168577</v>
      </c>
      <c r="E264">
        <v>0.817</v>
      </c>
      <c r="F264">
        <v>2515840.970484313</v>
      </c>
      <c r="G264">
        <v>6861335.553829345</v>
      </c>
      <c r="H264">
        <v>184.327</v>
      </c>
      <c r="I264">
        <v>3</v>
      </c>
      <c r="K264">
        <v>28</v>
      </c>
      <c r="M264">
        <v>5.5</v>
      </c>
      <c r="N264">
        <v>3</v>
      </c>
      <c r="O264">
        <v>11</v>
      </c>
      <c r="P264">
        <v>36</v>
      </c>
      <c r="R264">
        <v>6.9</v>
      </c>
      <c r="S264">
        <v>3.6</v>
      </c>
      <c r="V264">
        <v>3</v>
      </c>
      <c r="W264">
        <v>11</v>
      </c>
      <c r="X264">
        <v>46</v>
      </c>
      <c r="AE264">
        <f aca="true" t="shared" si="14" ref="AE264:AE290">X264-P264</f>
        <v>10</v>
      </c>
    </row>
    <row r="265" spans="1:31" ht="14.25">
      <c r="A265">
        <v>1</v>
      </c>
      <c r="B265">
        <v>142</v>
      </c>
      <c r="C265">
        <v>8.111587779747108</v>
      </c>
      <c r="D265">
        <v>10.28732505034508</v>
      </c>
      <c r="E265">
        <v>0.833</v>
      </c>
      <c r="F265">
        <v>2515841.828377843</v>
      </c>
      <c r="G265">
        <v>6861335.131715982</v>
      </c>
      <c r="H265">
        <v>184.343</v>
      </c>
      <c r="I265">
        <v>3</v>
      </c>
      <c r="K265">
        <v>32</v>
      </c>
      <c r="M265">
        <v>5.5</v>
      </c>
      <c r="N265">
        <v>3</v>
      </c>
      <c r="O265">
        <v>11</v>
      </c>
      <c r="P265">
        <v>41</v>
      </c>
      <c r="R265">
        <v>6.8</v>
      </c>
      <c r="S265">
        <v>3.6</v>
      </c>
      <c r="V265">
        <v>3</v>
      </c>
      <c r="W265">
        <v>11</v>
      </c>
      <c r="X265">
        <v>48</v>
      </c>
      <c r="AE265">
        <f t="shared" si="14"/>
        <v>7</v>
      </c>
    </row>
    <row r="266" spans="1:31" ht="14.25">
      <c r="A266">
        <v>1</v>
      </c>
      <c r="B266">
        <v>155</v>
      </c>
      <c r="C266">
        <v>1.6135397795144022</v>
      </c>
      <c r="D266">
        <v>11.485064665900868</v>
      </c>
      <c r="E266">
        <v>0.428</v>
      </c>
      <c r="F266">
        <v>2515836.58935649</v>
      </c>
      <c r="G266">
        <v>6861339.158111798</v>
      </c>
      <c r="H266">
        <v>183.938</v>
      </c>
      <c r="I266">
        <v>3</v>
      </c>
      <c r="K266">
        <v>78</v>
      </c>
      <c r="M266">
        <v>13</v>
      </c>
      <c r="N266">
        <v>3</v>
      </c>
      <c r="O266">
        <v>11</v>
      </c>
      <c r="P266">
        <v>91</v>
      </c>
      <c r="R266">
        <v>14.3</v>
      </c>
      <c r="S266">
        <v>6.8</v>
      </c>
      <c r="V266">
        <v>3</v>
      </c>
      <c r="W266">
        <v>11</v>
      </c>
      <c r="X266">
        <v>108</v>
      </c>
      <c r="AE266">
        <f t="shared" si="14"/>
        <v>17</v>
      </c>
    </row>
    <row r="267" spans="1:31" ht="14.25">
      <c r="A267">
        <v>1</v>
      </c>
      <c r="B267">
        <v>193</v>
      </c>
      <c r="C267">
        <v>5.64351443116461</v>
      </c>
      <c r="D267">
        <v>37.073226172876254</v>
      </c>
      <c r="E267">
        <v>1.774</v>
      </c>
      <c r="F267">
        <v>2515851.8334481874</v>
      </c>
      <c r="G267">
        <v>6861360.101186389</v>
      </c>
      <c r="H267">
        <v>185.284</v>
      </c>
      <c r="I267">
        <v>3</v>
      </c>
      <c r="K267">
        <v>30</v>
      </c>
      <c r="M267">
        <v>5.75</v>
      </c>
      <c r="N267">
        <v>3</v>
      </c>
      <c r="O267">
        <v>11</v>
      </c>
      <c r="P267">
        <v>41</v>
      </c>
      <c r="R267">
        <v>7.3</v>
      </c>
      <c r="S267">
        <v>2.8</v>
      </c>
      <c r="V267">
        <v>3</v>
      </c>
      <c r="W267">
        <v>11</v>
      </c>
      <c r="X267">
        <v>48</v>
      </c>
      <c r="AE267">
        <f t="shared" si="14"/>
        <v>7</v>
      </c>
    </row>
    <row r="268" spans="1:31" ht="14.25">
      <c r="A268">
        <v>1</v>
      </c>
      <c r="B268">
        <v>214</v>
      </c>
      <c r="C268">
        <v>7.434163084332175</v>
      </c>
      <c r="D268">
        <v>45.84129793358335</v>
      </c>
      <c r="E268">
        <v>1.996</v>
      </c>
      <c r="F268">
        <v>2515857.421756984</v>
      </c>
      <c r="G268">
        <v>6861367.090915267</v>
      </c>
      <c r="H268">
        <v>185.506</v>
      </c>
      <c r="I268">
        <v>3</v>
      </c>
      <c r="K268">
        <v>35</v>
      </c>
      <c r="M268">
        <v>4.8</v>
      </c>
      <c r="N268">
        <v>3</v>
      </c>
      <c r="O268">
        <v>11</v>
      </c>
      <c r="P268">
        <v>47</v>
      </c>
      <c r="R268">
        <v>5.5</v>
      </c>
      <c r="S268">
        <v>2.3</v>
      </c>
      <c r="V268">
        <v>3</v>
      </c>
      <c r="W268">
        <v>11</v>
      </c>
      <c r="X268">
        <v>56</v>
      </c>
      <c r="AE268">
        <f t="shared" si="14"/>
        <v>9</v>
      </c>
    </row>
    <row r="269" spans="1:31" ht="14.25">
      <c r="A269">
        <v>1</v>
      </c>
      <c r="B269">
        <v>208</v>
      </c>
      <c r="C269">
        <v>0.40216004455700993</v>
      </c>
      <c r="D269">
        <v>45.91701615195135</v>
      </c>
      <c r="E269">
        <v>1.436</v>
      </c>
      <c r="F269">
        <v>2515851.1962708845</v>
      </c>
      <c r="G269">
        <v>6861370.361713767</v>
      </c>
      <c r="H269">
        <v>184.946</v>
      </c>
      <c r="I269">
        <v>3</v>
      </c>
      <c r="K269">
        <v>40</v>
      </c>
      <c r="M269">
        <v>7.6</v>
      </c>
      <c r="N269">
        <v>3</v>
      </c>
      <c r="O269">
        <v>11</v>
      </c>
      <c r="P269">
        <v>47</v>
      </c>
      <c r="R269">
        <v>8.1</v>
      </c>
      <c r="S269">
        <v>4.1</v>
      </c>
      <c r="V269">
        <v>3</v>
      </c>
      <c r="W269">
        <v>11</v>
      </c>
      <c r="X269">
        <v>52</v>
      </c>
      <c r="AE269">
        <f t="shared" si="14"/>
        <v>5</v>
      </c>
    </row>
    <row r="270" spans="1:31" ht="14.25">
      <c r="A270">
        <v>2</v>
      </c>
      <c r="B270">
        <v>405</v>
      </c>
      <c r="C270">
        <v>11.843742251716163</v>
      </c>
      <c r="D270">
        <v>6.432474599632189</v>
      </c>
      <c r="E270">
        <v>0.503</v>
      </c>
      <c r="F270">
        <v>2515843.394732052</v>
      </c>
      <c r="G270">
        <v>6861329.999914789</v>
      </c>
      <c r="H270">
        <v>184.01299999999998</v>
      </c>
      <c r="I270">
        <v>3</v>
      </c>
      <c r="K270">
        <v>40</v>
      </c>
      <c r="M270">
        <v>7</v>
      </c>
      <c r="N270">
        <v>3</v>
      </c>
      <c r="O270">
        <v>11</v>
      </c>
      <c r="P270">
        <v>52</v>
      </c>
      <c r="R270">
        <v>8.6</v>
      </c>
      <c r="S270">
        <v>3.5</v>
      </c>
      <c r="V270">
        <v>3</v>
      </c>
      <c r="W270">
        <v>11</v>
      </c>
      <c r="X270">
        <v>60</v>
      </c>
      <c r="AE270">
        <f t="shared" si="14"/>
        <v>8</v>
      </c>
    </row>
    <row r="271" spans="1:31" ht="14.25">
      <c r="A271">
        <v>2</v>
      </c>
      <c r="B271">
        <v>427</v>
      </c>
      <c r="C271">
        <v>19.163371025066585</v>
      </c>
      <c r="D271">
        <v>15.69676791430766</v>
      </c>
      <c r="E271">
        <v>1.103</v>
      </c>
      <c r="F271">
        <v>2515854.1310609495</v>
      </c>
      <c r="G271">
        <v>6861334.912687712</v>
      </c>
      <c r="H271">
        <v>184.613</v>
      </c>
      <c r="I271">
        <v>3</v>
      </c>
      <c r="K271">
        <v>38</v>
      </c>
      <c r="M271">
        <v>7.2</v>
      </c>
      <c r="N271">
        <v>3</v>
      </c>
      <c r="O271">
        <v>11</v>
      </c>
      <c r="P271">
        <v>46</v>
      </c>
      <c r="R271">
        <v>8.6</v>
      </c>
      <c r="S271">
        <v>4</v>
      </c>
      <c r="V271">
        <v>3</v>
      </c>
      <c r="W271">
        <v>11</v>
      </c>
      <c r="X271">
        <v>53</v>
      </c>
      <c r="AE271">
        <f t="shared" si="14"/>
        <v>7</v>
      </c>
    </row>
    <row r="272" spans="1:31" ht="14.25">
      <c r="A272">
        <v>2</v>
      </c>
      <c r="B272">
        <v>419</v>
      </c>
      <c r="C272">
        <v>13.639480243903105</v>
      </c>
      <c r="D272">
        <v>37.92654658252155</v>
      </c>
      <c r="E272">
        <v>2.256</v>
      </c>
      <c r="F272">
        <v>2515859.340285106</v>
      </c>
      <c r="G272">
        <v>6861357.21830164</v>
      </c>
      <c r="H272">
        <v>185.766</v>
      </c>
      <c r="I272">
        <v>3</v>
      </c>
      <c r="K272">
        <v>33</v>
      </c>
      <c r="M272">
        <v>4.5</v>
      </c>
      <c r="N272">
        <v>3</v>
      </c>
      <c r="O272">
        <v>11</v>
      </c>
      <c r="P272">
        <v>40</v>
      </c>
      <c r="R272">
        <v>5.5</v>
      </c>
      <c r="S272">
        <v>2.7</v>
      </c>
      <c r="V272">
        <v>3</v>
      </c>
      <c r="W272">
        <v>11</v>
      </c>
      <c r="X272">
        <v>39</v>
      </c>
      <c r="AE272">
        <f t="shared" si="14"/>
        <v>-1</v>
      </c>
    </row>
    <row r="273" spans="1:31" ht="14.25">
      <c r="A273">
        <v>2</v>
      </c>
      <c r="B273">
        <v>222</v>
      </c>
      <c r="C273">
        <v>14.840206716061253</v>
      </c>
      <c r="D273">
        <v>44.7525947027049</v>
      </c>
      <c r="E273">
        <v>2.215</v>
      </c>
      <c r="F273">
        <v>2515863.518758644</v>
      </c>
      <c r="G273">
        <v>6861362.747952252</v>
      </c>
      <c r="H273">
        <v>185.725</v>
      </c>
      <c r="I273">
        <v>3</v>
      </c>
      <c r="K273">
        <v>30</v>
      </c>
      <c r="M273">
        <v>3.9</v>
      </c>
      <c r="N273">
        <v>3</v>
      </c>
      <c r="O273">
        <v>11</v>
      </c>
      <c r="P273">
        <v>36</v>
      </c>
      <c r="R273">
        <v>5.8</v>
      </c>
      <c r="S273">
        <v>2.4</v>
      </c>
      <c r="V273">
        <v>3</v>
      </c>
      <c r="W273">
        <v>11</v>
      </c>
      <c r="X273">
        <v>42</v>
      </c>
      <c r="AE273">
        <f t="shared" si="14"/>
        <v>6</v>
      </c>
    </row>
    <row r="274" spans="1:31" ht="14.25">
      <c r="A274">
        <v>2</v>
      </c>
      <c r="B274">
        <v>241</v>
      </c>
      <c r="C274">
        <v>19.925205109125653</v>
      </c>
      <c r="D274">
        <v>44.79279846537022</v>
      </c>
      <c r="E274">
        <v>2.375</v>
      </c>
      <c r="F274">
        <v>2515868.0638039443</v>
      </c>
      <c r="G274">
        <v>6861360.467297035</v>
      </c>
      <c r="H274">
        <v>185.885</v>
      </c>
      <c r="I274">
        <v>3</v>
      </c>
      <c r="K274">
        <v>113</v>
      </c>
      <c r="M274">
        <v>14.75</v>
      </c>
      <c r="N274">
        <v>3</v>
      </c>
      <c r="O274">
        <v>11</v>
      </c>
      <c r="P274">
        <v>132</v>
      </c>
      <c r="R274">
        <v>15.5</v>
      </c>
      <c r="S274">
        <v>8.5</v>
      </c>
      <c r="V274">
        <v>3</v>
      </c>
      <c r="W274">
        <v>11</v>
      </c>
      <c r="X274">
        <v>150</v>
      </c>
      <c r="AE274">
        <f t="shared" si="14"/>
        <v>18</v>
      </c>
    </row>
    <row r="275" spans="1:31" ht="14.25">
      <c r="A275">
        <v>2</v>
      </c>
      <c r="B275">
        <v>242</v>
      </c>
      <c r="C275">
        <v>19.69218210837106</v>
      </c>
      <c r="D275">
        <v>45.36678912829021</v>
      </c>
      <c r="E275">
        <v>2.534</v>
      </c>
      <c r="F275">
        <v>2515868.117842409</v>
      </c>
      <c r="G275">
        <v>6861361.084423315</v>
      </c>
      <c r="H275">
        <v>186.04399999999998</v>
      </c>
      <c r="I275">
        <v>3</v>
      </c>
      <c r="K275">
        <v>35</v>
      </c>
      <c r="M275">
        <v>6</v>
      </c>
      <c r="N275">
        <v>3</v>
      </c>
      <c r="O275">
        <v>11</v>
      </c>
      <c r="P275">
        <v>42</v>
      </c>
      <c r="R275">
        <v>6.4</v>
      </c>
      <c r="S275">
        <v>2.9</v>
      </c>
      <c r="V275">
        <v>3</v>
      </c>
      <c r="W275">
        <v>11</v>
      </c>
      <c r="X275">
        <v>49</v>
      </c>
      <c r="AE275">
        <f t="shared" si="14"/>
        <v>7</v>
      </c>
    </row>
    <row r="276" spans="1:31" ht="14.25">
      <c r="A276">
        <v>3</v>
      </c>
      <c r="B276">
        <v>375</v>
      </c>
      <c r="C276">
        <v>27.980766922697875</v>
      </c>
      <c r="D276">
        <v>5.8171212311294145</v>
      </c>
      <c r="E276">
        <v>0.222</v>
      </c>
      <c r="F276">
        <v>2515857.4797969493</v>
      </c>
      <c r="G276">
        <v>6861322.1009799335</v>
      </c>
      <c r="H276">
        <v>183.732</v>
      </c>
      <c r="I276">
        <v>3</v>
      </c>
      <c r="K276">
        <v>35</v>
      </c>
      <c r="M276">
        <v>5.7</v>
      </c>
      <c r="N276">
        <v>3</v>
      </c>
      <c r="O276">
        <v>11</v>
      </c>
      <c r="P276">
        <v>44</v>
      </c>
      <c r="Q276" t="s">
        <v>41</v>
      </c>
      <c r="R276">
        <v>6.6</v>
      </c>
      <c r="S276">
        <v>2.7</v>
      </c>
      <c r="V276">
        <v>3</v>
      </c>
      <c r="W276">
        <v>11</v>
      </c>
      <c r="X276">
        <v>54</v>
      </c>
      <c r="AE276">
        <f t="shared" si="14"/>
        <v>10</v>
      </c>
    </row>
    <row r="277" spans="1:31" ht="14.25">
      <c r="A277">
        <v>3</v>
      </c>
      <c r="B277">
        <v>372</v>
      </c>
      <c r="C277">
        <v>29.767636769593302</v>
      </c>
      <c r="D277">
        <v>9.065192835982963</v>
      </c>
      <c r="E277">
        <v>0.0006</v>
      </c>
      <c r="F277">
        <v>2515860.550133845</v>
      </c>
      <c r="G277">
        <v>6861324.178455408</v>
      </c>
      <c r="H277">
        <v>183.51059999999998</v>
      </c>
      <c r="I277">
        <v>3</v>
      </c>
      <c r="K277">
        <v>44</v>
      </c>
      <c r="M277">
        <v>6.9</v>
      </c>
      <c r="N277">
        <v>3</v>
      </c>
      <c r="O277">
        <v>11</v>
      </c>
      <c r="P277">
        <v>53</v>
      </c>
      <c r="Q277" t="s">
        <v>41</v>
      </c>
      <c r="R277">
        <v>8.3</v>
      </c>
      <c r="S277">
        <v>3.2</v>
      </c>
      <c r="V277">
        <v>3</v>
      </c>
      <c r="W277">
        <v>11</v>
      </c>
      <c r="X277">
        <v>62</v>
      </c>
      <c r="AE277">
        <f t="shared" si="14"/>
        <v>9</v>
      </c>
    </row>
    <row r="278" spans="1:31" ht="14.25">
      <c r="A278">
        <v>3</v>
      </c>
      <c r="B278">
        <v>454</v>
      </c>
      <c r="C278">
        <v>28.681521845899564</v>
      </c>
      <c r="D278">
        <v>11.933149316219328</v>
      </c>
      <c r="E278">
        <v>0.493</v>
      </c>
      <c r="F278">
        <v>2515860.889743401</v>
      </c>
      <c r="G278">
        <v>6861327.226321112</v>
      </c>
      <c r="H278">
        <v>184.003</v>
      </c>
      <c r="I278">
        <v>3</v>
      </c>
      <c r="K278">
        <v>28</v>
      </c>
      <c r="M278">
        <v>4.6</v>
      </c>
      <c r="N278">
        <v>3</v>
      </c>
      <c r="O278">
        <v>11</v>
      </c>
      <c r="P278">
        <v>38</v>
      </c>
      <c r="R278">
        <v>6.2</v>
      </c>
      <c r="S278">
        <v>2.3</v>
      </c>
      <c r="V278">
        <v>3</v>
      </c>
      <c r="W278">
        <v>11</v>
      </c>
      <c r="X278">
        <v>44</v>
      </c>
      <c r="AE278">
        <f t="shared" si="14"/>
        <v>6</v>
      </c>
    </row>
    <row r="279" spans="1:31" ht="14.25">
      <c r="A279">
        <v>3</v>
      </c>
      <c r="B279">
        <v>453</v>
      </c>
      <c r="C279">
        <v>28.439300612297878</v>
      </c>
      <c r="D279">
        <v>17.454139614525644</v>
      </c>
      <c r="E279">
        <v>1.287</v>
      </c>
      <c r="F279">
        <v>2515863.189173971</v>
      </c>
      <c r="G279">
        <v>6861332.251520019</v>
      </c>
      <c r="H279">
        <v>184.797</v>
      </c>
      <c r="I279">
        <v>3</v>
      </c>
      <c r="K279">
        <v>37</v>
      </c>
      <c r="M279">
        <v>5</v>
      </c>
      <c r="N279">
        <v>3</v>
      </c>
      <c r="O279">
        <v>11</v>
      </c>
      <c r="P279">
        <v>43</v>
      </c>
      <c r="Q279" t="s">
        <v>43</v>
      </c>
      <c r="R279">
        <v>6.4</v>
      </c>
      <c r="S279">
        <v>2.2</v>
      </c>
      <c r="V279">
        <v>3</v>
      </c>
      <c r="W279">
        <v>11</v>
      </c>
      <c r="X279">
        <v>52</v>
      </c>
      <c r="AE279">
        <f t="shared" si="14"/>
        <v>9</v>
      </c>
    </row>
    <row r="280" spans="1:31" ht="14.25">
      <c r="A280">
        <v>3</v>
      </c>
      <c r="B280">
        <v>238</v>
      </c>
      <c r="C280">
        <v>21.675282966308885</v>
      </c>
      <c r="D280">
        <v>42.84986859175229</v>
      </c>
      <c r="E280">
        <v>2.299</v>
      </c>
      <c r="F280">
        <v>2515868.7366538527</v>
      </c>
      <c r="G280">
        <v>6861357.9404369285</v>
      </c>
      <c r="H280">
        <v>185.809</v>
      </c>
      <c r="I280">
        <v>3</v>
      </c>
      <c r="K280">
        <v>33</v>
      </c>
      <c r="M280">
        <v>5.7</v>
      </c>
      <c r="N280">
        <v>3</v>
      </c>
      <c r="O280">
        <v>11</v>
      </c>
      <c r="P280">
        <v>42</v>
      </c>
      <c r="R280">
        <v>6.1</v>
      </c>
      <c r="S280">
        <v>2.7</v>
      </c>
      <c r="V280">
        <v>3</v>
      </c>
      <c r="W280">
        <v>11</v>
      </c>
      <c r="X280">
        <v>52</v>
      </c>
      <c r="AE280">
        <f t="shared" si="14"/>
        <v>10</v>
      </c>
    </row>
    <row r="281" spans="1:31" ht="14.25">
      <c r="A281">
        <v>3</v>
      </c>
      <c r="B281">
        <v>240</v>
      </c>
      <c r="C281">
        <v>21.410235241571264</v>
      </c>
      <c r="D281">
        <v>44.040857971894454</v>
      </c>
      <c r="E281">
        <v>2.248</v>
      </c>
      <c r="F281">
        <v>2515869.043254121</v>
      </c>
      <c r="G281">
        <v>6861359.121412066</v>
      </c>
      <c r="H281">
        <v>185.75799999999998</v>
      </c>
      <c r="I281">
        <v>3</v>
      </c>
      <c r="K281">
        <v>37</v>
      </c>
      <c r="M281">
        <v>5</v>
      </c>
      <c r="N281">
        <v>3</v>
      </c>
      <c r="O281">
        <v>11</v>
      </c>
      <c r="P281">
        <v>54</v>
      </c>
      <c r="R281">
        <v>6.7</v>
      </c>
      <c r="S281">
        <v>2.4</v>
      </c>
      <c r="V281">
        <v>3</v>
      </c>
      <c r="W281">
        <v>11</v>
      </c>
      <c r="X281">
        <v>64</v>
      </c>
      <c r="AE281">
        <f t="shared" si="14"/>
        <v>10</v>
      </c>
    </row>
    <row r="282" spans="1:31" ht="14.25">
      <c r="A282">
        <v>4</v>
      </c>
      <c r="B282">
        <v>365</v>
      </c>
      <c r="C282">
        <v>32.593865213959255</v>
      </c>
      <c r="D282">
        <v>3.364306082129947</v>
      </c>
      <c r="E282">
        <v>-0.5954</v>
      </c>
      <c r="F282">
        <v>2515860.4690686674</v>
      </c>
      <c r="G282">
        <v>6861317.815979047</v>
      </c>
      <c r="H282">
        <v>182.91459999999998</v>
      </c>
      <c r="I282">
        <v>3</v>
      </c>
      <c r="K282">
        <v>29</v>
      </c>
      <c r="M282">
        <v>4.25</v>
      </c>
      <c r="N282">
        <v>3</v>
      </c>
      <c r="O282">
        <v>11</v>
      </c>
      <c r="P282">
        <v>38</v>
      </c>
      <c r="Q282" t="s">
        <v>41</v>
      </c>
      <c r="R282">
        <v>5.5</v>
      </c>
      <c r="S282">
        <v>2.6</v>
      </c>
      <c r="V282">
        <v>3</v>
      </c>
      <c r="W282">
        <v>11</v>
      </c>
      <c r="X282">
        <v>46</v>
      </c>
      <c r="AE282">
        <f t="shared" si="14"/>
        <v>8</v>
      </c>
    </row>
    <row r="283" spans="1:31" ht="14.25">
      <c r="A283">
        <v>4</v>
      </c>
      <c r="B283">
        <v>267</v>
      </c>
      <c r="C283">
        <v>34.244260876916655</v>
      </c>
      <c r="D283">
        <v>43.4013722478181</v>
      </c>
      <c r="E283">
        <v>1.7</v>
      </c>
      <c r="F283">
        <v>2515880.1769536114</v>
      </c>
      <c r="G283">
        <v>6861352.705658668</v>
      </c>
      <c r="H283">
        <v>185.21</v>
      </c>
      <c r="I283">
        <v>3</v>
      </c>
      <c r="K283">
        <v>35</v>
      </c>
      <c r="M283">
        <v>6</v>
      </c>
      <c r="N283">
        <v>3</v>
      </c>
      <c r="O283">
        <v>11</v>
      </c>
      <c r="P283">
        <v>45</v>
      </c>
      <c r="R283">
        <v>6.8</v>
      </c>
      <c r="S283">
        <v>2.55</v>
      </c>
      <c r="V283">
        <v>3</v>
      </c>
      <c r="W283">
        <v>11</v>
      </c>
      <c r="X283">
        <v>50</v>
      </c>
      <c r="AE283">
        <f t="shared" si="14"/>
        <v>5</v>
      </c>
    </row>
    <row r="284" spans="1:31" ht="14.25">
      <c r="A284">
        <v>4</v>
      </c>
      <c r="B284">
        <v>266</v>
      </c>
      <c r="C284">
        <v>38.208217075773796</v>
      </c>
      <c r="D284">
        <v>44.494531089680535</v>
      </c>
      <c r="E284">
        <v>1.205</v>
      </c>
      <c r="F284">
        <v>2515884.20370112</v>
      </c>
      <c r="G284">
        <v>6861351.873042608</v>
      </c>
      <c r="H284">
        <v>184.715</v>
      </c>
      <c r="I284">
        <v>3</v>
      </c>
      <c r="K284">
        <v>37</v>
      </c>
      <c r="M284">
        <v>5.5</v>
      </c>
      <c r="N284">
        <v>3</v>
      </c>
      <c r="O284">
        <v>11</v>
      </c>
      <c r="P284">
        <v>50</v>
      </c>
      <c r="R284">
        <v>6.9</v>
      </c>
      <c r="S284">
        <v>2.4</v>
      </c>
      <c r="V284">
        <v>3</v>
      </c>
      <c r="W284">
        <v>11</v>
      </c>
      <c r="X284">
        <v>62</v>
      </c>
      <c r="AE284">
        <f t="shared" si="14"/>
        <v>12</v>
      </c>
    </row>
    <row r="285" spans="1:31" ht="14.25">
      <c r="A285">
        <v>4</v>
      </c>
      <c r="B285">
        <v>265</v>
      </c>
      <c r="C285">
        <v>37.32115119922446</v>
      </c>
      <c r="D285">
        <v>46.13849554509365</v>
      </c>
      <c r="E285">
        <v>1.189</v>
      </c>
      <c r="F285">
        <v>2515884.1629233533</v>
      </c>
      <c r="G285">
        <v>6861353.740619158</v>
      </c>
      <c r="H285">
        <v>184.69899999999998</v>
      </c>
      <c r="I285">
        <v>3</v>
      </c>
      <c r="K285">
        <v>29</v>
      </c>
      <c r="M285">
        <v>4.5</v>
      </c>
      <c r="N285">
        <v>3</v>
      </c>
      <c r="O285">
        <v>11</v>
      </c>
      <c r="P285">
        <v>41</v>
      </c>
      <c r="R285">
        <v>5.8</v>
      </c>
      <c r="S285">
        <v>1.95</v>
      </c>
      <c r="V285">
        <v>3</v>
      </c>
      <c r="W285">
        <v>11</v>
      </c>
      <c r="X285">
        <v>48</v>
      </c>
      <c r="AE285">
        <f t="shared" si="14"/>
        <v>7</v>
      </c>
    </row>
    <row r="286" spans="1:31" ht="14.25">
      <c r="A286">
        <v>5</v>
      </c>
      <c r="B286">
        <v>328</v>
      </c>
      <c r="C286">
        <v>42.589544074319896</v>
      </c>
      <c r="D286">
        <v>11.378706628679852</v>
      </c>
      <c r="E286">
        <v>-3.0034</v>
      </c>
      <c r="F286">
        <v>2515873.018269333</v>
      </c>
      <c r="G286">
        <v>6861320.397020436</v>
      </c>
      <c r="H286">
        <v>180.5066</v>
      </c>
      <c r="I286">
        <v>3</v>
      </c>
      <c r="K286">
        <v>59</v>
      </c>
      <c r="M286">
        <v>7.8</v>
      </c>
      <c r="N286">
        <v>3</v>
      </c>
      <c r="O286">
        <v>11</v>
      </c>
      <c r="P286">
        <v>64</v>
      </c>
      <c r="R286">
        <v>8.7</v>
      </c>
      <c r="S286">
        <v>2.8</v>
      </c>
      <c r="V286">
        <v>3</v>
      </c>
      <c r="W286">
        <v>11</v>
      </c>
      <c r="X286">
        <v>68</v>
      </c>
      <c r="AE286">
        <f t="shared" si="14"/>
        <v>4</v>
      </c>
    </row>
    <row r="287" spans="1:31" ht="14.25">
      <c r="A287">
        <v>5</v>
      </c>
      <c r="B287">
        <v>292</v>
      </c>
      <c r="C287">
        <v>48.92765628898247</v>
      </c>
      <c r="D287">
        <v>33.53396062303399</v>
      </c>
      <c r="E287">
        <v>-3.0274</v>
      </c>
      <c r="F287">
        <v>2515888.7532511093</v>
      </c>
      <c r="G287">
        <v>6861337.232616491</v>
      </c>
      <c r="H287">
        <v>180.4826</v>
      </c>
      <c r="I287">
        <v>3</v>
      </c>
      <c r="K287">
        <v>155</v>
      </c>
      <c r="M287">
        <v>17.5</v>
      </c>
      <c r="N287">
        <v>3</v>
      </c>
      <c r="O287">
        <v>11</v>
      </c>
      <c r="P287">
        <v>166</v>
      </c>
      <c r="R287">
        <v>20</v>
      </c>
      <c r="S287">
        <v>10</v>
      </c>
      <c r="V287">
        <v>3</v>
      </c>
      <c r="W287">
        <v>11</v>
      </c>
      <c r="X287">
        <v>176</v>
      </c>
      <c r="AE287">
        <f t="shared" si="14"/>
        <v>10</v>
      </c>
    </row>
    <row r="288" spans="1:31" ht="14.25">
      <c r="A288">
        <v>5</v>
      </c>
      <c r="B288">
        <v>285</v>
      </c>
      <c r="C288">
        <v>43.513425682842644</v>
      </c>
      <c r="D288">
        <v>39.28874367224956</v>
      </c>
      <c r="E288">
        <v>0.694</v>
      </c>
      <c r="F288">
        <v>2515886.554995807</v>
      </c>
      <c r="G288">
        <v>6861344.822023228</v>
      </c>
      <c r="H288">
        <v>184.20399999999998</v>
      </c>
      <c r="I288">
        <v>3</v>
      </c>
      <c r="K288">
        <v>71</v>
      </c>
      <c r="M288">
        <v>8.75</v>
      </c>
      <c r="N288">
        <v>3</v>
      </c>
      <c r="O288">
        <v>11</v>
      </c>
      <c r="P288">
        <v>87</v>
      </c>
      <c r="R288">
        <v>10.55</v>
      </c>
      <c r="S288">
        <v>3.3</v>
      </c>
      <c r="V288">
        <v>3</v>
      </c>
      <c r="W288">
        <v>11</v>
      </c>
      <c r="X288">
        <v>103</v>
      </c>
      <c r="AE288">
        <f t="shared" si="14"/>
        <v>16</v>
      </c>
    </row>
    <row r="289" spans="1:31" ht="14.25">
      <c r="A289">
        <v>1</v>
      </c>
      <c r="B289">
        <v>165</v>
      </c>
      <c r="C289">
        <v>6.010056595924126</v>
      </c>
      <c r="D289">
        <v>23.543240849844544</v>
      </c>
      <c r="E289">
        <v>1.064</v>
      </c>
      <c r="F289">
        <v>2515845.996232807</v>
      </c>
      <c r="G289">
        <v>6861347.889643792</v>
      </c>
      <c r="H289">
        <v>184.57399999999998</v>
      </c>
      <c r="I289">
        <v>3</v>
      </c>
      <c r="K289">
        <v>29</v>
      </c>
      <c r="M289">
        <v>7.5</v>
      </c>
      <c r="N289">
        <v>3</v>
      </c>
      <c r="O289">
        <v>14</v>
      </c>
      <c r="P289">
        <v>34</v>
      </c>
      <c r="Q289" t="s">
        <v>31</v>
      </c>
      <c r="R289">
        <v>6.1</v>
      </c>
      <c r="S289">
        <v>3.6</v>
      </c>
      <c r="V289">
        <v>3</v>
      </c>
      <c r="W289">
        <v>14</v>
      </c>
      <c r="X289">
        <v>39</v>
      </c>
      <c r="Y289" t="s">
        <v>69</v>
      </c>
      <c r="AE289">
        <f t="shared" si="14"/>
        <v>5</v>
      </c>
    </row>
    <row r="290" spans="1:31" ht="14.25">
      <c r="A290">
        <v>2</v>
      </c>
      <c r="B290">
        <v>444</v>
      </c>
      <c r="C290">
        <v>13.372416891349593</v>
      </c>
      <c r="D290">
        <v>39.50753588220793</v>
      </c>
      <c r="E290">
        <v>2.209</v>
      </c>
      <c r="F290">
        <v>2515859.8227535137</v>
      </c>
      <c r="G290">
        <v>6861358.747377908</v>
      </c>
      <c r="H290">
        <v>185.719</v>
      </c>
      <c r="I290">
        <v>3</v>
      </c>
      <c r="K290">
        <v>28</v>
      </c>
      <c r="M290">
        <v>5.5</v>
      </c>
      <c r="N290">
        <v>3</v>
      </c>
      <c r="O290">
        <v>11</v>
      </c>
      <c r="P290">
        <v>32</v>
      </c>
      <c r="R290">
        <v>5.5</v>
      </c>
      <c r="S290">
        <v>2.3</v>
      </c>
      <c r="V290">
        <v>3</v>
      </c>
      <c r="W290">
        <v>14</v>
      </c>
      <c r="X290">
        <v>31</v>
      </c>
      <c r="Y290" t="s">
        <v>80</v>
      </c>
      <c r="AE290">
        <f t="shared" si="14"/>
        <v>-1</v>
      </c>
    </row>
    <row r="291" spans="1:25" ht="14.25">
      <c r="A291">
        <v>1</v>
      </c>
      <c r="B291">
        <v>164</v>
      </c>
      <c r="C291">
        <v>7.460034595601501</v>
      </c>
      <c r="D291">
        <v>24.092298952827825</v>
      </c>
      <c r="E291">
        <v>0.969</v>
      </c>
      <c r="F291">
        <v>2515847.5371424113</v>
      </c>
      <c r="G291">
        <v>6861347.717892253</v>
      </c>
      <c r="H291">
        <v>184.47899999999998</v>
      </c>
      <c r="I291">
        <v>3</v>
      </c>
      <c r="K291">
        <v>40</v>
      </c>
      <c r="M291">
        <v>4.5</v>
      </c>
      <c r="N291">
        <v>3</v>
      </c>
      <c r="O291">
        <v>11</v>
      </c>
      <c r="P291">
        <v>44</v>
      </c>
      <c r="R291">
        <v>5.7</v>
      </c>
      <c r="S291">
        <v>3.7</v>
      </c>
      <c r="V291">
        <v>3</v>
      </c>
      <c r="W291">
        <v>22</v>
      </c>
      <c r="X291">
        <v>43</v>
      </c>
      <c r="Y291" t="s">
        <v>70</v>
      </c>
    </row>
    <row r="292" spans="1:25" ht="14.25">
      <c r="A292">
        <v>1</v>
      </c>
      <c r="B292">
        <v>200</v>
      </c>
      <c r="C292">
        <v>9.36742106198303</v>
      </c>
      <c r="D292">
        <v>39.403375396627084</v>
      </c>
      <c r="E292">
        <v>2.244</v>
      </c>
      <c r="F292">
        <v>2515856.2100051655</v>
      </c>
      <c r="G292">
        <v>6861360.479108364</v>
      </c>
      <c r="H292">
        <v>185.754</v>
      </c>
      <c r="I292">
        <v>3</v>
      </c>
      <c r="K292">
        <v>30</v>
      </c>
      <c r="M292">
        <v>4.9</v>
      </c>
      <c r="N292">
        <v>3</v>
      </c>
      <c r="O292">
        <v>13</v>
      </c>
      <c r="P292">
        <v>31</v>
      </c>
      <c r="Q292" t="s">
        <v>34</v>
      </c>
      <c r="R292">
        <v>4.8</v>
      </c>
      <c r="S292">
        <v>2.5</v>
      </c>
      <c r="V292">
        <v>3</v>
      </c>
      <c r="W292">
        <v>23</v>
      </c>
      <c r="Y292" t="s">
        <v>35</v>
      </c>
    </row>
    <row r="293" spans="1:31" ht="14.25">
      <c r="A293">
        <v>4</v>
      </c>
      <c r="B293">
        <v>113</v>
      </c>
      <c r="C293">
        <v>34.27574922615306</v>
      </c>
      <c r="D293">
        <v>31.21437349981364</v>
      </c>
      <c r="E293">
        <v>1.171</v>
      </c>
      <c r="F293">
        <v>2515874.653259729</v>
      </c>
      <c r="G293">
        <v>6861341.842291975</v>
      </c>
      <c r="H293">
        <v>184.68099999999998</v>
      </c>
      <c r="I293">
        <v>4</v>
      </c>
      <c r="K293">
        <v>96</v>
      </c>
      <c r="M293">
        <v>10.1</v>
      </c>
      <c r="N293">
        <v>4</v>
      </c>
      <c r="O293">
        <v>11</v>
      </c>
      <c r="P293">
        <v>107</v>
      </c>
      <c r="R293">
        <v>11.85</v>
      </c>
      <c r="S293">
        <v>4.6</v>
      </c>
      <c r="T293">
        <v>2.95</v>
      </c>
      <c r="U293">
        <v>2.105</v>
      </c>
      <c r="V293">
        <v>4</v>
      </c>
      <c r="W293">
        <v>11</v>
      </c>
      <c r="X293">
        <v>115</v>
      </c>
      <c r="Z293">
        <v>13.4</v>
      </c>
      <c r="AA293">
        <v>6.1</v>
      </c>
      <c r="AC293">
        <f aca="true" t="shared" si="15" ref="AC293:AD295">Z293-R293</f>
        <v>1.5500000000000007</v>
      </c>
      <c r="AD293">
        <f t="shared" si="15"/>
        <v>1.5</v>
      </c>
      <c r="AE293">
        <f aca="true" t="shared" si="16" ref="AE293:AE315">X293-P293</f>
        <v>8</v>
      </c>
    </row>
    <row r="294" spans="1:31" ht="14.25">
      <c r="A294">
        <v>4</v>
      </c>
      <c r="B294">
        <v>119</v>
      </c>
      <c r="C294">
        <v>32.267541738434346</v>
      </c>
      <c r="D294">
        <v>36.39229303243197</v>
      </c>
      <c r="E294">
        <v>1.005</v>
      </c>
      <c r="F294">
        <v>2515875.2243025824</v>
      </c>
      <c r="G294">
        <v>6861347.366570938</v>
      </c>
      <c r="H294">
        <v>184.515</v>
      </c>
      <c r="I294">
        <v>4</v>
      </c>
      <c r="K294">
        <v>91</v>
      </c>
      <c r="M294">
        <v>10.1</v>
      </c>
      <c r="N294">
        <v>4</v>
      </c>
      <c r="O294">
        <v>11</v>
      </c>
      <c r="P294">
        <v>100</v>
      </c>
      <c r="R294">
        <v>12.6</v>
      </c>
      <c r="S294">
        <v>2.85</v>
      </c>
      <c r="V294">
        <v>4</v>
      </c>
      <c r="W294">
        <v>11</v>
      </c>
      <c r="X294">
        <v>110</v>
      </c>
      <c r="Z294">
        <v>13</v>
      </c>
      <c r="AA294">
        <v>2.9</v>
      </c>
      <c r="AC294">
        <f t="shared" si="15"/>
        <v>0.40000000000000036</v>
      </c>
      <c r="AD294">
        <f t="shared" si="15"/>
        <v>0.04999999999999982</v>
      </c>
      <c r="AE294">
        <f t="shared" si="16"/>
        <v>10</v>
      </c>
    </row>
    <row r="295" spans="1:31" ht="14.25">
      <c r="A295">
        <v>4</v>
      </c>
      <c r="B295">
        <v>121</v>
      </c>
      <c r="C295">
        <v>35.06141034231017</v>
      </c>
      <c r="D295">
        <v>39.67140498908686</v>
      </c>
      <c r="E295">
        <v>1.353</v>
      </c>
      <c r="F295">
        <v>2515879.20522294</v>
      </c>
      <c r="G295">
        <v>6861349.012945776</v>
      </c>
      <c r="H295">
        <v>184.863</v>
      </c>
      <c r="I295">
        <v>4</v>
      </c>
      <c r="K295">
        <v>104</v>
      </c>
      <c r="M295">
        <v>9.2</v>
      </c>
      <c r="N295">
        <v>4</v>
      </c>
      <c r="O295">
        <v>11</v>
      </c>
      <c r="P295">
        <v>113</v>
      </c>
      <c r="R295">
        <v>11.45</v>
      </c>
      <c r="S295">
        <v>2.55</v>
      </c>
      <c r="V295">
        <v>4</v>
      </c>
      <c r="W295">
        <v>11</v>
      </c>
      <c r="X295">
        <v>125</v>
      </c>
      <c r="Z295">
        <v>13</v>
      </c>
      <c r="AA295">
        <v>2.6</v>
      </c>
      <c r="AC295">
        <f t="shared" si="15"/>
        <v>1.5500000000000007</v>
      </c>
      <c r="AD295">
        <f t="shared" si="15"/>
        <v>0.050000000000000266</v>
      </c>
      <c r="AE295">
        <f t="shared" si="16"/>
        <v>12</v>
      </c>
    </row>
    <row r="296" spans="1:31" ht="14.25">
      <c r="A296">
        <v>1</v>
      </c>
      <c r="B296">
        <v>135</v>
      </c>
      <c r="C296">
        <v>4.386873371084774</v>
      </c>
      <c r="D296">
        <v>3.1601757903742174</v>
      </c>
      <c r="E296">
        <v>0.598</v>
      </c>
      <c r="F296">
        <v>2515835.2658528346</v>
      </c>
      <c r="G296">
        <v>6861330.483811131</v>
      </c>
      <c r="H296">
        <v>184.108</v>
      </c>
      <c r="I296">
        <v>3</v>
      </c>
      <c r="K296">
        <v>44</v>
      </c>
      <c r="M296">
        <v>7</v>
      </c>
      <c r="N296">
        <v>3</v>
      </c>
      <c r="O296">
        <v>11</v>
      </c>
      <c r="P296">
        <v>50</v>
      </c>
      <c r="R296">
        <v>7.6</v>
      </c>
      <c r="S296">
        <v>3.2</v>
      </c>
      <c r="V296">
        <v>4</v>
      </c>
      <c r="W296">
        <v>11</v>
      </c>
      <c r="X296">
        <v>58</v>
      </c>
      <c r="AE296">
        <f t="shared" si="16"/>
        <v>8</v>
      </c>
    </row>
    <row r="297" spans="1:31" ht="14.25">
      <c r="A297">
        <v>2</v>
      </c>
      <c r="B297">
        <v>402</v>
      </c>
      <c r="C297">
        <v>12.627871080402807</v>
      </c>
      <c r="D297">
        <v>3.2175060181336828</v>
      </c>
      <c r="E297">
        <v>0.31</v>
      </c>
      <c r="F297">
        <v>2515842.6282110116</v>
      </c>
      <c r="G297">
        <v>6861326.780702696</v>
      </c>
      <c r="H297">
        <v>183.82</v>
      </c>
      <c r="I297">
        <v>4</v>
      </c>
      <c r="K297">
        <v>35</v>
      </c>
      <c r="M297">
        <v>5.75</v>
      </c>
      <c r="N297">
        <v>4</v>
      </c>
      <c r="O297">
        <v>11</v>
      </c>
      <c r="P297">
        <v>44</v>
      </c>
      <c r="R297">
        <v>6.9</v>
      </c>
      <c r="S297">
        <v>2.8</v>
      </c>
      <c r="V297">
        <v>4</v>
      </c>
      <c r="W297">
        <v>11</v>
      </c>
      <c r="X297">
        <v>62</v>
      </c>
      <c r="AE297">
        <f t="shared" si="16"/>
        <v>18</v>
      </c>
    </row>
    <row r="298" spans="1:31" ht="14.25">
      <c r="A298">
        <v>2</v>
      </c>
      <c r="B298">
        <v>397</v>
      </c>
      <c r="C298">
        <v>16.832853726142236</v>
      </c>
      <c r="D298">
        <v>3.6506745177157867</v>
      </c>
      <c r="E298">
        <v>0.508</v>
      </c>
      <c r="F298">
        <v>2515846.5688681095</v>
      </c>
      <c r="G298">
        <v>6861325.250756412</v>
      </c>
      <c r="H298">
        <v>184.018</v>
      </c>
      <c r="I298">
        <v>4</v>
      </c>
      <c r="K298">
        <v>37</v>
      </c>
      <c r="M298">
        <v>5.8</v>
      </c>
      <c r="N298">
        <v>4</v>
      </c>
      <c r="O298">
        <v>11</v>
      </c>
      <c r="P298">
        <v>45</v>
      </c>
      <c r="R298">
        <v>6.9</v>
      </c>
      <c r="S298">
        <v>3</v>
      </c>
      <c r="V298">
        <v>4</v>
      </c>
      <c r="W298">
        <v>11</v>
      </c>
      <c r="X298">
        <v>51</v>
      </c>
      <c r="AE298">
        <f t="shared" si="16"/>
        <v>6</v>
      </c>
    </row>
    <row r="299" spans="1:31" ht="14.25">
      <c r="A299">
        <v>2</v>
      </c>
      <c r="B299">
        <v>9</v>
      </c>
      <c r="C299">
        <v>15.433250012653907</v>
      </c>
      <c r="D299">
        <v>18.71661844583359</v>
      </c>
      <c r="E299">
        <v>1.2</v>
      </c>
      <c r="F299">
        <v>2515852.1861369917</v>
      </c>
      <c r="G299">
        <v>6861339.300234954</v>
      </c>
      <c r="H299">
        <v>184.71</v>
      </c>
      <c r="I299">
        <v>4</v>
      </c>
      <c r="K299">
        <v>47</v>
      </c>
      <c r="M299">
        <v>7.75</v>
      </c>
      <c r="N299">
        <v>4</v>
      </c>
      <c r="O299">
        <v>11</v>
      </c>
      <c r="P299">
        <v>56</v>
      </c>
      <c r="R299">
        <v>8.8</v>
      </c>
      <c r="S299">
        <v>3.9</v>
      </c>
      <c r="V299">
        <v>4</v>
      </c>
      <c r="W299">
        <v>11</v>
      </c>
      <c r="X299">
        <v>67</v>
      </c>
      <c r="AE299">
        <f t="shared" si="16"/>
        <v>11</v>
      </c>
    </row>
    <row r="300" spans="1:31" ht="14.25">
      <c r="A300">
        <v>2</v>
      </c>
      <c r="B300">
        <v>445</v>
      </c>
      <c r="C300">
        <v>15.707445300045718</v>
      </c>
      <c r="D300">
        <v>38.79862944932555</v>
      </c>
      <c r="E300">
        <v>1.95</v>
      </c>
      <c r="F300">
        <v>2515861.5784869874</v>
      </c>
      <c r="G300">
        <v>6861357.052590025</v>
      </c>
      <c r="H300">
        <v>185.46</v>
      </c>
      <c r="I300">
        <v>4</v>
      </c>
      <c r="K300">
        <v>37</v>
      </c>
      <c r="M300">
        <v>5.5</v>
      </c>
      <c r="N300">
        <v>4</v>
      </c>
      <c r="O300">
        <v>11</v>
      </c>
      <c r="P300">
        <v>41</v>
      </c>
      <c r="R300">
        <v>6.3</v>
      </c>
      <c r="S300">
        <v>2.4</v>
      </c>
      <c r="V300">
        <v>4</v>
      </c>
      <c r="W300">
        <v>11</v>
      </c>
      <c r="X300">
        <v>43</v>
      </c>
      <c r="AE300">
        <f t="shared" si="16"/>
        <v>2</v>
      </c>
    </row>
    <row r="301" spans="1:31" ht="14.25">
      <c r="A301">
        <v>3</v>
      </c>
      <c r="B301">
        <v>458</v>
      </c>
      <c r="C301">
        <v>20.493912487803925</v>
      </c>
      <c r="D301">
        <v>27.139821240056726</v>
      </c>
      <c r="E301">
        <v>1.359</v>
      </c>
      <c r="F301">
        <v>2515860.5283506624</v>
      </c>
      <c r="G301">
        <v>6861344.493318919</v>
      </c>
      <c r="H301">
        <v>184.869</v>
      </c>
      <c r="I301">
        <v>3</v>
      </c>
      <c r="K301">
        <v>41</v>
      </c>
      <c r="N301">
        <v>3</v>
      </c>
      <c r="O301">
        <v>11</v>
      </c>
      <c r="P301">
        <v>51</v>
      </c>
      <c r="Q301" t="s">
        <v>41</v>
      </c>
      <c r="R301">
        <v>6.6</v>
      </c>
      <c r="S301">
        <v>2.4</v>
      </c>
      <c r="V301">
        <v>4</v>
      </c>
      <c r="W301">
        <v>11</v>
      </c>
      <c r="X301">
        <v>66</v>
      </c>
      <c r="AE301">
        <f t="shared" si="16"/>
        <v>15</v>
      </c>
    </row>
    <row r="302" spans="1:31" ht="14.25">
      <c r="A302">
        <v>3</v>
      </c>
      <c r="B302">
        <v>431</v>
      </c>
      <c r="C302">
        <v>26.757817233230725</v>
      </c>
      <c r="D302">
        <v>29.517072244940227</v>
      </c>
      <c r="E302">
        <v>1.643</v>
      </c>
      <c r="F302">
        <v>2515867.187503462</v>
      </c>
      <c r="G302">
        <v>6861343.756088298</v>
      </c>
      <c r="H302">
        <v>185.153</v>
      </c>
      <c r="I302">
        <v>4</v>
      </c>
      <c r="K302">
        <v>34</v>
      </c>
      <c r="M302">
        <v>5.5</v>
      </c>
      <c r="N302">
        <v>4</v>
      </c>
      <c r="O302">
        <v>11</v>
      </c>
      <c r="P302">
        <v>45</v>
      </c>
      <c r="Q302" t="s">
        <v>41</v>
      </c>
      <c r="R302">
        <v>7.1</v>
      </c>
      <c r="S302">
        <v>1.6</v>
      </c>
      <c r="V302">
        <v>4</v>
      </c>
      <c r="W302">
        <v>11</v>
      </c>
      <c r="X302">
        <v>54</v>
      </c>
      <c r="AE302">
        <f t="shared" si="16"/>
        <v>9</v>
      </c>
    </row>
    <row r="303" spans="1:31" ht="14.25">
      <c r="A303">
        <v>3</v>
      </c>
      <c r="B303">
        <v>432</v>
      </c>
      <c r="C303">
        <v>26.653811583257124</v>
      </c>
      <c r="D303">
        <v>29.658068077409023</v>
      </c>
      <c r="E303">
        <v>1.636</v>
      </c>
      <c r="F303">
        <v>2515867.1591462344</v>
      </c>
      <c r="G303">
        <v>6861343.928983837</v>
      </c>
      <c r="H303">
        <v>185.146</v>
      </c>
      <c r="I303">
        <v>4</v>
      </c>
      <c r="K303">
        <v>35</v>
      </c>
      <c r="M303">
        <v>6</v>
      </c>
      <c r="N303">
        <v>4</v>
      </c>
      <c r="O303">
        <v>11</v>
      </c>
      <c r="P303">
        <v>49</v>
      </c>
      <c r="Q303" t="s">
        <v>41</v>
      </c>
      <c r="R303">
        <v>7.3</v>
      </c>
      <c r="S303">
        <v>2.3</v>
      </c>
      <c r="V303">
        <v>4</v>
      </c>
      <c r="W303">
        <v>11</v>
      </c>
      <c r="X303">
        <v>54</v>
      </c>
      <c r="AE303">
        <f t="shared" si="16"/>
        <v>5</v>
      </c>
    </row>
    <row r="304" spans="1:31" ht="14.25">
      <c r="A304">
        <v>4</v>
      </c>
      <c r="B304">
        <v>364</v>
      </c>
      <c r="C304">
        <v>32.84589546760876</v>
      </c>
      <c r="D304">
        <v>2.609316180710489</v>
      </c>
      <c r="E304">
        <v>-0.7334</v>
      </c>
      <c r="F304">
        <v>2515860.3494974216</v>
      </c>
      <c r="G304">
        <v>6861317.029066271</v>
      </c>
      <c r="H304">
        <v>182.7766</v>
      </c>
      <c r="I304">
        <v>4</v>
      </c>
      <c r="K304">
        <v>26</v>
      </c>
      <c r="M304">
        <v>4.5</v>
      </c>
      <c r="N304">
        <v>4</v>
      </c>
      <c r="O304">
        <v>11</v>
      </c>
      <c r="P304">
        <v>33</v>
      </c>
      <c r="Q304" t="s">
        <v>41</v>
      </c>
      <c r="R304">
        <v>5.2</v>
      </c>
      <c r="S304">
        <v>3.2</v>
      </c>
      <c r="V304">
        <v>4</v>
      </c>
      <c r="W304">
        <v>11</v>
      </c>
      <c r="X304">
        <v>41</v>
      </c>
      <c r="AE304">
        <f t="shared" si="16"/>
        <v>8</v>
      </c>
    </row>
    <row r="305" spans="1:31" ht="14.25">
      <c r="A305">
        <v>4</v>
      </c>
      <c r="B305">
        <v>437</v>
      </c>
      <c r="C305">
        <v>31.87035190084175</v>
      </c>
      <c r="D305">
        <v>16.174277100275994</v>
      </c>
      <c r="E305">
        <v>0.732</v>
      </c>
      <c r="F305">
        <v>2515865.6605049106</v>
      </c>
      <c r="G305">
        <v>6861329.549172079</v>
      </c>
      <c r="H305">
        <v>184.242</v>
      </c>
      <c r="I305">
        <v>3</v>
      </c>
      <c r="K305">
        <v>29</v>
      </c>
      <c r="M305">
        <v>5</v>
      </c>
      <c r="N305">
        <v>3</v>
      </c>
      <c r="O305">
        <v>11</v>
      </c>
      <c r="P305">
        <v>40</v>
      </c>
      <c r="Q305" t="s">
        <v>41</v>
      </c>
      <c r="R305">
        <v>5.675</v>
      </c>
      <c r="S305">
        <v>2.425</v>
      </c>
      <c r="V305">
        <v>4</v>
      </c>
      <c r="W305">
        <v>11</v>
      </c>
      <c r="X305">
        <v>51</v>
      </c>
      <c r="AE305">
        <f t="shared" si="16"/>
        <v>11</v>
      </c>
    </row>
    <row r="306" spans="1:31" ht="14.25">
      <c r="A306">
        <v>4</v>
      </c>
      <c r="B306">
        <v>455</v>
      </c>
      <c r="C306">
        <v>31.679014219923058</v>
      </c>
      <c r="D306">
        <v>24.601269439886888</v>
      </c>
      <c r="E306">
        <v>1.559</v>
      </c>
      <c r="F306">
        <v>2515869.3290471006</v>
      </c>
      <c r="G306">
        <v>6861337.138151471</v>
      </c>
      <c r="H306">
        <v>185.069</v>
      </c>
      <c r="I306">
        <v>4</v>
      </c>
      <c r="K306">
        <v>37</v>
      </c>
      <c r="M306">
        <v>4.1</v>
      </c>
      <c r="N306">
        <v>4</v>
      </c>
      <c r="O306">
        <v>11</v>
      </c>
      <c r="P306">
        <v>45</v>
      </c>
      <c r="Q306" t="s">
        <v>41</v>
      </c>
      <c r="R306">
        <v>4.925</v>
      </c>
      <c r="S306">
        <v>1.25</v>
      </c>
      <c r="V306">
        <v>4</v>
      </c>
      <c r="W306">
        <v>11</v>
      </c>
      <c r="X306">
        <v>46</v>
      </c>
      <c r="AE306">
        <f t="shared" si="16"/>
        <v>1</v>
      </c>
    </row>
    <row r="307" spans="1:31" ht="14.25">
      <c r="A307">
        <v>4</v>
      </c>
      <c r="B307">
        <v>434</v>
      </c>
      <c r="C307">
        <v>33.26767040666226</v>
      </c>
      <c r="D307">
        <v>33.18133310633688</v>
      </c>
      <c r="E307">
        <v>1.105</v>
      </c>
      <c r="F307">
        <v>2515874.6518934877</v>
      </c>
      <c r="G307">
        <v>6861344.052529776</v>
      </c>
      <c r="H307">
        <v>184.615</v>
      </c>
      <c r="I307">
        <v>4</v>
      </c>
      <c r="K307">
        <v>33</v>
      </c>
      <c r="M307">
        <v>4.5</v>
      </c>
      <c r="N307">
        <v>4</v>
      </c>
      <c r="O307">
        <v>11</v>
      </c>
      <c r="P307">
        <v>35</v>
      </c>
      <c r="Q307" t="s">
        <v>41</v>
      </c>
      <c r="R307">
        <v>6.6</v>
      </c>
      <c r="S307">
        <v>1.85</v>
      </c>
      <c r="V307">
        <v>4</v>
      </c>
      <c r="W307">
        <v>11</v>
      </c>
      <c r="X307">
        <v>38</v>
      </c>
      <c r="AE307">
        <f t="shared" si="16"/>
        <v>3</v>
      </c>
    </row>
    <row r="308" spans="1:31" ht="14.25">
      <c r="A308">
        <v>5</v>
      </c>
      <c r="B308">
        <v>337</v>
      </c>
      <c r="C308">
        <v>48.37263555251636</v>
      </c>
      <c r="D308">
        <v>9.095938362996407</v>
      </c>
      <c r="E308">
        <v>-3.3614</v>
      </c>
      <c r="F308">
        <v>2515877.1265479596</v>
      </c>
      <c r="G308">
        <v>6861315.730413025</v>
      </c>
      <c r="H308">
        <v>180.1486</v>
      </c>
      <c r="I308">
        <v>4</v>
      </c>
      <c r="K308">
        <v>27</v>
      </c>
      <c r="M308">
        <v>5.2</v>
      </c>
      <c r="N308">
        <v>4</v>
      </c>
      <c r="O308">
        <v>11</v>
      </c>
      <c r="P308">
        <v>33</v>
      </c>
      <c r="R308">
        <v>5.7</v>
      </c>
      <c r="S308">
        <v>2.6</v>
      </c>
      <c r="V308">
        <v>4</v>
      </c>
      <c r="W308">
        <v>11</v>
      </c>
      <c r="X308">
        <v>31</v>
      </c>
      <c r="AE308">
        <f t="shared" si="16"/>
        <v>-2</v>
      </c>
    </row>
    <row r="309" spans="1:31" ht="14.25">
      <c r="A309">
        <v>5</v>
      </c>
      <c r="B309">
        <v>320</v>
      </c>
      <c r="C309">
        <v>42.61641239991793</v>
      </c>
      <c r="D309">
        <v>14.664707707967496</v>
      </c>
      <c r="E309">
        <v>-3.0274</v>
      </c>
      <c r="F309">
        <v>2515874.5391089176</v>
      </c>
      <c r="G309">
        <v>6861323.310020944</v>
      </c>
      <c r="H309">
        <v>180.4826</v>
      </c>
      <c r="I309">
        <v>4</v>
      </c>
      <c r="K309">
        <v>78</v>
      </c>
      <c r="M309">
        <v>8</v>
      </c>
      <c r="N309">
        <v>4</v>
      </c>
      <c r="O309">
        <v>11</v>
      </c>
      <c r="P309">
        <v>83</v>
      </c>
      <c r="R309">
        <v>8.5</v>
      </c>
      <c r="S309">
        <v>4.9</v>
      </c>
      <c r="V309">
        <v>4</v>
      </c>
      <c r="W309">
        <v>11</v>
      </c>
      <c r="X309">
        <v>87</v>
      </c>
      <c r="AE309">
        <f t="shared" si="16"/>
        <v>4</v>
      </c>
    </row>
    <row r="310" spans="1:31" ht="14.25">
      <c r="A310">
        <v>5</v>
      </c>
      <c r="B310">
        <v>291</v>
      </c>
      <c r="C310">
        <v>48.00258071520251</v>
      </c>
      <c r="D310">
        <v>35.4199235555424</v>
      </c>
      <c r="E310">
        <v>-3.0134</v>
      </c>
      <c r="F310">
        <v>2515888.7888777973</v>
      </c>
      <c r="G310">
        <v>6861339.332938309</v>
      </c>
      <c r="H310">
        <v>180.4966</v>
      </c>
      <c r="I310">
        <v>4</v>
      </c>
      <c r="K310">
        <v>76</v>
      </c>
      <c r="M310">
        <v>10</v>
      </c>
      <c r="N310">
        <v>4</v>
      </c>
      <c r="O310">
        <v>11</v>
      </c>
      <c r="P310">
        <v>84</v>
      </c>
      <c r="R310">
        <v>11.6</v>
      </c>
      <c r="S310">
        <v>3.7</v>
      </c>
      <c r="V310">
        <v>4</v>
      </c>
      <c r="W310">
        <v>11</v>
      </c>
      <c r="X310">
        <v>92</v>
      </c>
      <c r="AE310">
        <f t="shared" si="16"/>
        <v>8</v>
      </c>
    </row>
    <row r="311" spans="1:31" ht="14.25">
      <c r="A311">
        <v>5</v>
      </c>
      <c r="B311">
        <v>290</v>
      </c>
      <c r="C311">
        <v>49.2065225707405</v>
      </c>
      <c r="D311">
        <v>36.87097180025508</v>
      </c>
      <c r="E311">
        <v>-3.0714</v>
      </c>
      <c r="F311">
        <v>2515890.521659891</v>
      </c>
      <c r="G311">
        <v>6861340.076230455</v>
      </c>
      <c r="H311">
        <v>180.43859999999998</v>
      </c>
      <c r="I311">
        <v>3</v>
      </c>
      <c r="K311">
        <v>50</v>
      </c>
      <c r="M311">
        <v>8.25</v>
      </c>
      <c r="N311">
        <v>3</v>
      </c>
      <c r="O311">
        <v>11</v>
      </c>
      <c r="P311">
        <v>54</v>
      </c>
      <c r="R311">
        <v>9.2</v>
      </c>
      <c r="S311">
        <v>3.9</v>
      </c>
      <c r="V311">
        <v>4</v>
      </c>
      <c r="W311">
        <v>11</v>
      </c>
      <c r="X311">
        <v>58</v>
      </c>
      <c r="AE311">
        <f t="shared" si="16"/>
        <v>4</v>
      </c>
    </row>
    <row r="312" spans="1:31" ht="14.25">
      <c r="A312">
        <v>5</v>
      </c>
      <c r="B312">
        <v>283</v>
      </c>
      <c r="C312">
        <v>46.49003153888086</v>
      </c>
      <c r="D312">
        <v>49.12486295669294</v>
      </c>
      <c r="E312">
        <v>-0.6584</v>
      </c>
      <c r="F312">
        <v>2515893.685602501</v>
      </c>
      <c r="G312">
        <v>6861352.222284924</v>
      </c>
      <c r="H312">
        <v>182.8516</v>
      </c>
      <c r="I312">
        <v>3</v>
      </c>
      <c r="K312">
        <v>44</v>
      </c>
      <c r="M312">
        <v>5.75</v>
      </c>
      <c r="N312">
        <v>3</v>
      </c>
      <c r="O312">
        <v>11</v>
      </c>
      <c r="P312">
        <v>51</v>
      </c>
      <c r="R312">
        <v>7.1</v>
      </c>
      <c r="S312">
        <v>1.9</v>
      </c>
      <c r="V312">
        <v>4</v>
      </c>
      <c r="W312">
        <v>11</v>
      </c>
      <c r="X312">
        <v>59</v>
      </c>
      <c r="AE312">
        <f t="shared" si="16"/>
        <v>8</v>
      </c>
    </row>
    <row r="313" spans="1:31" ht="14.25">
      <c r="A313">
        <v>3</v>
      </c>
      <c r="B313">
        <v>244</v>
      </c>
      <c r="C313">
        <v>21.779090703998772</v>
      </c>
      <c r="D313">
        <v>47.64787275531819</v>
      </c>
      <c r="E313">
        <v>2.596</v>
      </c>
      <c r="F313">
        <v>2515871.014771192</v>
      </c>
      <c r="G313">
        <v>6861362.164392585</v>
      </c>
      <c r="H313">
        <v>186.106</v>
      </c>
      <c r="I313">
        <v>3</v>
      </c>
      <c r="K313">
        <v>37</v>
      </c>
      <c r="M313">
        <v>5.5</v>
      </c>
      <c r="N313">
        <v>3</v>
      </c>
      <c r="O313">
        <v>11</v>
      </c>
      <c r="P313">
        <v>45</v>
      </c>
      <c r="Q313" t="s">
        <v>41</v>
      </c>
      <c r="R313">
        <v>6.3</v>
      </c>
      <c r="S313">
        <v>2.2</v>
      </c>
      <c r="V313">
        <v>4</v>
      </c>
      <c r="W313">
        <v>12</v>
      </c>
      <c r="X313">
        <v>43</v>
      </c>
      <c r="Y313" t="s">
        <v>51</v>
      </c>
      <c r="AE313">
        <f t="shared" si="16"/>
        <v>-2</v>
      </c>
    </row>
    <row r="314" spans="1:31" ht="14.25">
      <c r="A314">
        <v>4</v>
      </c>
      <c r="B314">
        <v>359</v>
      </c>
      <c r="C314">
        <v>37.03169767217828</v>
      </c>
      <c r="D314">
        <v>7.545483915322121</v>
      </c>
      <c r="E314">
        <v>-0.9014</v>
      </c>
      <c r="F314">
        <v>2515866.3243982145</v>
      </c>
      <c r="G314">
        <v>6861319.516485117</v>
      </c>
      <c r="H314">
        <v>182.6086</v>
      </c>
      <c r="I314">
        <v>3</v>
      </c>
      <c r="K314">
        <v>28</v>
      </c>
      <c r="M314">
        <v>4.75</v>
      </c>
      <c r="N314">
        <v>3</v>
      </c>
      <c r="O314">
        <v>11</v>
      </c>
      <c r="P314">
        <v>34</v>
      </c>
      <c r="Q314" t="s">
        <v>41</v>
      </c>
      <c r="R314">
        <v>5.6</v>
      </c>
      <c r="S314">
        <v>1.6</v>
      </c>
      <c r="V314">
        <v>4</v>
      </c>
      <c r="W314">
        <v>14</v>
      </c>
      <c r="X314">
        <v>40</v>
      </c>
      <c r="Y314" t="s">
        <v>87</v>
      </c>
      <c r="AE314">
        <f t="shared" si="16"/>
        <v>6</v>
      </c>
    </row>
    <row r="315" spans="1:31" ht="14.25">
      <c r="A315">
        <v>4</v>
      </c>
      <c r="B315">
        <v>118</v>
      </c>
      <c r="C315">
        <v>33.169533963872745</v>
      </c>
      <c r="D315">
        <v>36.58632917661312</v>
      </c>
      <c r="E315">
        <v>1.129</v>
      </c>
      <c r="F315">
        <v>2515876.1156597883</v>
      </c>
      <c r="G315">
        <v>6861347.128406433</v>
      </c>
      <c r="H315">
        <v>184.63899999999998</v>
      </c>
      <c r="I315">
        <v>4</v>
      </c>
      <c r="K315">
        <v>35</v>
      </c>
      <c r="M315">
        <v>5.2</v>
      </c>
      <c r="N315">
        <v>4</v>
      </c>
      <c r="O315">
        <v>11</v>
      </c>
      <c r="P315">
        <v>40</v>
      </c>
      <c r="Q315" t="s">
        <v>41</v>
      </c>
      <c r="R315">
        <v>7.65</v>
      </c>
      <c r="S315">
        <v>3.65</v>
      </c>
      <c r="V315">
        <v>4</v>
      </c>
      <c r="W315">
        <v>14</v>
      </c>
      <c r="X315">
        <v>40</v>
      </c>
      <c r="Y315" t="s">
        <v>89</v>
      </c>
      <c r="AE315">
        <f t="shared" si="16"/>
        <v>0</v>
      </c>
    </row>
    <row r="316" spans="1:25" ht="14.25">
      <c r="A316">
        <v>5</v>
      </c>
      <c r="B316">
        <v>306</v>
      </c>
      <c r="C316">
        <v>44.06005856894181</v>
      </c>
      <c r="D316">
        <v>23.494765563874363</v>
      </c>
      <c r="E316">
        <v>-2.9974</v>
      </c>
      <c r="F316">
        <v>2515879.846749109</v>
      </c>
      <c r="G316">
        <v>6861330.513005853</v>
      </c>
      <c r="H316">
        <v>180.5126</v>
      </c>
      <c r="I316">
        <v>4</v>
      </c>
      <c r="K316">
        <v>29</v>
      </c>
      <c r="M316">
        <v>3.8</v>
      </c>
      <c r="N316">
        <v>4</v>
      </c>
      <c r="O316">
        <v>11</v>
      </c>
      <c r="P316">
        <v>31</v>
      </c>
      <c r="R316">
        <v>4.5</v>
      </c>
      <c r="S316">
        <v>2.2</v>
      </c>
      <c r="V316">
        <v>4</v>
      </c>
      <c r="W316">
        <v>21</v>
      </c>
      <c r="X316">
        <v>28</v>
      </c>
      <c r="Y316" t="s">
        <v>56</v>
      </c>
    </row>
    <row r="317" spans="1:25" ht="14.25">
      <c r="A317">
        <v>5</v>
      </c>
      <c r="B317">
        <v>312</v>
      </c>
      <c r="C317">
        <v>44.704172170636625</v>
      </c>
      <c r="D317">
        <v>20.659791372085007</v>
      </c>
      <c r="E317">
        <v>-3.2204</v>
      </c>
      <c r="F317">
        <v>2515879.12868923</v>
      </c>
      <c r="G317">
        <v>6861327.695852855</v>
      </c>
      <c r="H317">
        <v>180.28959999999998</v>
      </c>
      <c r="I317">
        <v>4</v>
      </c>
      <c r="J317" t="s">
        <v>140</v>
      </c>
      <c r="K317">
        <v>45</v>
      </c>
      <c r="M317">
        <v>3.2</v>
      </c>
      <c r="N317">
        <v>4</v>
      </c>
      <c r="O317">
        <v>22</v>
      </c>
      <c r="Q317" t="s">
        <v>57</v>
      </c>
      <c r="R317">
        <v>0.4</v>
      </c>
      <c r="V317">
        <v>4</v>
      </c>
      <c r="W317">
        <v>22</v>
      </c>
      <c r="Y317" t="s">
        <v>97</v>
      </c>
    </row>
    <row r="318" spans="1:25" ht="14.25">
      <c r="A318">
        <v>5</v>
      </c>
      <c r="B318">
        <v>319</v>
      </c>
      <c r="C318">
        <v>43.71132308005107</v>
      </c>
      <c r="D318">
        <v>16.893751584280917</v>
      </c>
      <c r="E318">
        <v>-3.3694</v>
      </c>
      <c r="F318">
        <v>2515876.529242011</v>
      </c>
      <c r="G318">
        <v>6861324.795563361</v>
      </c>
      <c r="H318">
        <v>180.14059999999998</v>
      </c>
      <c r="I318">
        <v>4</v>
      </c>
      <c r="J318" t="s">
        <v>61</v>
      </c>
      <c r="K318">
        <v>116</v>
      </c>
      <c r="M318">
        <v>13</v>
      </c>
      <c r="N318">
        <v>4</v>
      </c>
      <c r="O318">
        <v>21</v>
      </c>
      <c r="P318">
        <v>121</v>
      </c>
      <c r="Q318" t="s">
        <v>56</v>
      </c>
      <c r="R318">
        <v>12.7</v>
      </c>
      <c r="V318">
        <v>4</v>
      </c>
      <c r="W318">
        <v>23</v>
      </c>
      <c r="X318">
        <v>114</v>
      </c>
      <c r="Y318" t="s">
        <v>93</v>
      </c>
    </row>
    <row r="319" spans="1:31" ht="14.25">
      <c r="A319">
        <v>1</v>
      </c>
      <c r="B319">
        <v>132</v>
      </c>
      <c r="C319">
        <v>9.614808892122415</v>
      </c>
      <c r="D319">
        <v>4.769385281979611</v>
      </c>
      <c r="E319">
        <v>0.572</v>
      </c>
      <c r="F319">
        <v>2515840.6528951656</v>
      </c>
      <c r="G319">
        <v>6861329.534790624</v>
      </c>
      <c r="H319">
        <v>184.082</v>
      </c>
      <c r="I319">
        <v>5</v>
      </c>
      <c r="K319">
        <v>38</v>
      </c>
      <c r="M319">
        <v>6</v>
      </c>
      <c r="N319">
        <v>5</v>
      </c>
      <c r="O319">
        <v>11</v>
      </c>
      <c r="P319">
        <v>50</v>
      </c>
      <c r="R319">
        <v>8.2</v>
      </c>
      <c r="S319">
        <v>3.1</v>
      </c>
      <c r="V319">
        <v>5</v>
      </c>
      <c r="W319">
        <v>11</v>
      </c>
      <c r="X319">
        <v>60</v>
      </c>
      <c r="AE319">
        <f aca="true" t="shared" si="17" ref="AE319:AE328">X319-P319</f>
        <v>10</v>
      </c>
    </row>
    <row r="320" spans="1:31" ht="14.25">
      <c r="A320">
        <v>1</v>
      </c>
      <c r="B320">
        <v>146</v>
      </c>
      <c r="C320">
        <v>8.876494212584543</v>
      </c>
      <c r="D320">
        <v>12.622355703035511</v>
      </c>
      <c r="E320">
        <v>0.905</v>
      </c>
      <c r="F320">
        <v>2515843.573018666</v>
      </c>
      <c r="G320">
        <v>6861336.861940938</v>
      </c>
      <c r="H320">
        <v>184.415</v>
      </c>
      <c r="I320">
        <v>5</v>
      </c>
      <c r="K320">
        <v>36</v>
      </c>
      <c r="M320">
        <v>6.25</v>
      </c>
      <c r="N320">
        <v>5</v>
      </c>
      <c r="O320">
        <v>11</v>
      </c>
      <c r="P320">
        <v>49</v>
      </c>
      <c r="R320">
        <v>8.3</v>
      </c>
      <c r="S320">
        <v>2.6</v>
      </c>
      <c r="V320">
        <v>5</v>
      </c>
      <c r="W320">
        <v>11</v>
      </c>
      <c r="X320">
        <v>58</v>
      </c>
      <c r="AE320">
        <f t="shared" si="17"/>
        <v>9</v>
      </c>
    </row>
    <row r="321" spans="1:31" ht="14.25">
      <c r="A321">
        <v>2</v>
      </c>
      <c r="B321">
        <v>220</v>
      </c>
      <c r="C321">
        <v>13.673368204445714</v>
      </c>
      <c r="D321">
        <v>40.72254794270188</v>
      </c>
      <c r="E321">
        <v>2.103</v>
      </c>
      <c r="F321">
        <v>2515860.644156783</v>
      </c>
      <c r="G321">
        <v>6861359.691900364</v>
      </c>
      <c r="H321">
        <v>185.613</v>
      </c>
      <c r="I321">
        <v>5</v>
      </c>
      <c r="K321">
        <v>30</v>
      </c>
      <c r="M321">
        <v>4.2</v>
      </c>
      <c r="N321">
        <v>5</v>
      </c>
      <c r="O321">
        <v>11</v>
      </c>
      <c r="P321">
        <v>39</v>
      </c>
      <c r="R321">
        <v>5.6</v>
      </c>
      <c r="S321">
        <v>2.2</v>
      </c>
      <c r="V321">
        <v>5</v>
      </c>
      <c r="W321">
        <v>11</v>
      </c>
      <c r="X321">
        <v>44</v>
      </c>
      <c r="AE321">
        <f t="shared" si="17"/>
        <v>5</v>
      </c>
    </row>
    <row r="322" spans="1:31" ht="14.25">
      <c r="A322">
        <v>3</v>
      </c>
      <c r="B322">
        <v>385</v>
      </c>
      <c r="C322">
        <v>20.434905415262087</v>
      </c>
      <c r="D322">
        <v>2.360818855671071</v>
      </c>
      <c r="E322">
        <v>0.787</v>
      </c>
      <c r="F322">
        <v>2515849.1878734683</v>
      </c>
      <c r="G322">
        <v>6861322.461614083</v>
      </c>
      <c r="H322">
        <v>184.297</v>
      </c>
      <c r="I322">
        <v>5</v>
      </c>
      <c r="K322">
        <v>40</v>
      </c>
      <c r="M322">
        <v>6.3</v>
      </c>
      <c r="N322">
        <v>5</v>
      </c>
      <c r="O322">
        <v>11</v>
      </c>
      <c r="P322">
        <v>52</v>
      </c>
      <c r="R322">
        <v>7.8</v>
      </c>
      <c r="S322">
        <v>2.1</v>
      </c>
      <c r="V322">
        <v>5</v>
      </c>
      <c r="W322">
        <v>11</v>
      </c>
      <c r="X322">
        <v>61</v>
      </c>
      <c r="AE322">
        <f t="shared" si="17"/>
        <v>9</v>
      </c>
    </row>
    <row r="323" spans="1:31" ht="14.25">
      <c r="A323">
        <v>3</v>
      </c>
      <c r="B323">
        <v>384</v>
      </c>
      <c r="C323">
        <v>21.26388209308425</v>
      </c>
      <c r="D323">
        <v>2.9428520743338344</v>
      </c>
      <c r="E323">
        <v>0.816</v>
      </c>
      <c r="F323">
        <v>2515850.1909813904</v>
      </c>
      <c r="G323">
        <v>6861322.602111403</v>
      </c>
      <c r="H323">
        <v>184.326</v>
      </c>
      <c r="I323">
        <v>5</v>
      </c>
      <c r="K323">
        <v>33</v>
      </c>
      <c r="N323">
        <v>5</v>
      </c>
      <c r="O323">
        <v>11</v>
      </c>
      <c r="P323">
        <v>40</v>
      </c>
      <c r="R323">
        <v>5.5</v>
      </c>
      <c r="S323">
        <v>1.9</v>
      </c>
      <c r="V323">
        <v>5</v>
      </c>
      <c r="W323">
        <v>11</v>
      </c>
      <c r="X323">
        <v>44</v>
      </c>
      <c r="AE323">
        <f t="shared" si="17"/>
        <v>4</v>
      </c>
    </row>
    <row r="324" spans="1:31" ht="14.25">
      <c r="A324">
        <v>5</v>
      </c>
      <c r="B324">
        <v>298</v>
      </c>
      <c r="C324">
        <v>43.37472401398323</v>
      </c>
      <c r="D324">
        <v>31.843738108312376</v>
      </c>
      <c r="E324">
        <v>-0.8074</v>
      </c>
      <c r="F324">
        <v>2515883.039987436</v>
      </c>
      <c r="G324">
        <v>6861338.257568783</v>
      </c>
      <c r="H324">
        <v>182.7026</v>
      </c>
      <c r="I324">
        <v>5</v>
      </c>
      <c r="K324">
        <v>68</v>
      </c>
      <c r="M324">
        <v>9.9</v>
      </c>
      <c r="N324">
        <v>5</v>
      </c>
      <c r="O324">
        <v>11</v>
      </c>
      <c r="P324">
        <v>81</v>
      </c>
      <c r="R324">
        <v>11.9</v>
      </c>
      <c r="S324">
        <v>5.8</v>
      </c>
      <c r="V324">
        <v>5</v>
      </c>
      <c r="W324">
        <v>11</v>
      </c>
      <c r="X324">
        <v>92</v>
      </c>
      <c r="AE324">
        <f t="shared" si="17"/>
        <v>11</v>
      </c>
    </row>
    <row r="325" spans="1:31" ht="14.25">
      <c r="A325">
        <v>3</v>
      </c>
      <c r="B325">
        <v>382</v>
      </c>
      <c r="C325">
        <v>22.314907297105087</v>
      </c>
      <c r="D325">
        <v>2.3138941898034338</v>
      </c>
      <c r="E325">
        <v>0.81</v>
      </c>
      <c r="F325">
        <v>2515850.8400989235</v>
      </c>
      <c r="G325">
        <v>6861321.563415862</v>
      </c>
      <c r="H325">
        <v>184.32</v>
      </c>
      <c r="I325">
        <v>5</v>
      </c>
      <c r="K325">
        <v>34</v>
      </c>
      <c r="M325">
        <v>3.25</v>
      </c>
      <c r="N325">
        <v>5</v>
      </c>
      <c r="O325">
        <v>11</v>
      </c>
      <c r="P325">
        <v>37</v>
      </c>
      <c r="R325">
        <v>4.3</v>
      </c>
      <c r="S325">
        <v>1.5</v>
      </c>
      <c r="V325">
        <v>5</v>
      </c>
      <c r="W325">
        <v>12</v>
      </c>
      <c r="X325">
        <v>29</v>
      </c>
      <c r="Y325" t="s">
        <v>82</v>
      </c>
      <c r="AE325">
        <f t="shared" si="17"/>
        <v>-8</v>
      </c>
    </row>
    <row r="326" spans="1:31" ht="14.25">
      <c r="A326">
        <v>4</v>
      </c>
      <c r="B326">
        <v>363</v>
      </c>
      <c r="C326">
        <v>32.79496967974719</v>
      </c>
      <c r="D326">
        <v>0.7573141385597044</v>
      </c>
      <c r="E326">
        <v>-0.8494</v>
      </c>
      <c r="F326">
        <v>2515859.460492535</v>
      </c>
      <c r="G326">
        <v>6861315.403589323</v>
      </c>
      <c r="H326">
        <v>182.6606</v>
      </c>
      <c r="I326">
        <v>7</v>
      </c>
      <c r="K326">
        <v>26</v>
      </c>
      <c r="M326">
        <v>4.5</v>
      </c>
      <c r="N326">
        <v>7</v>
      </c>
      <c r="O326">
        <v>12</v>
      </c>
      <c r="P326">
        <v>44</v>
      </c>
      <c r="Q326" t="s">
        <v>52</v>
      </c>
      <c r="R326">
        <v>5.2</v>
      </c>
      <c r="V326">
        <v>13</v>
      </c>
      <c r="W326">
        <v>12</v>
      </c>
      <c r="X326">
        <v>33</v>
      </c>
      <c r="Y326" t="s">
        <v>86</v>
      </c>
      <c r="AE326">
        <f t="shared" si="17"/>
        <v>-11</v>
      </c>
    </row>
    <row r="327" spans="1:31" ht="14.25">
      <c r="A327">
        <v>2</v>
      </c>
      <c r="B327">
        <v>398</v>
      </c>
      <c r="C327">
        <v>17.431925212908567</v>
      </c>
      <c r="D327">
        <v>1.866698521872912</v>
      </c>
      <c r="E327">
        <v>0.422</v>
      </c>
      <c r="F327">
        <v>2515846.2894880385</v>
      </c>
      <c r="G327">
        <v>6861323.389734172</v>
      </c>
      <c r="H327">
        <v>183.932</v>
      </c>
      <c r="I327">
        <v>7</v>
      </c>
      <c r="K327">
        <v>33</v>
      </c>
      <c r="M327">
        <v>6.25</v>
      </c>
      <c r="N327">
        <v>7</v>
      </c>
      <c r="O327">
        <v>11</v>
      </c>
      <c r="P327">
        <v>39</v>
      </c>
      <c r="R327">
        <v>7.2</v>
      </c>
      <c r="S327">
        <v>2.6</v>
      </c>
      <c r="V327">
        <v>13</v>
      </c>
      <c r="W327">
        <v>14</v>
      </c>
      <c r="X327">
        <v>40</v>
      </c>
      <c r="Y327" t="s">
        <v>75</v>
      </c>
      <c r="AE327">
        <f t="shared" si="17"/>
        <v>1</v>
      </c>
    </row>
    <row r="328" spans="1:31" ht="14.25">
      <c r="A328">
        <v>5</v>
      </c>
      <c r="B328">
        <v>311</v>
      </c>
      <c r="C328">
        <v>43.19528857905286</v>
      </c>
      <c r="D328">
        <v>17.754730906784964</v>
      </c>
      <c r="E328">
        <v>-3.0534</v>
      </c>
      <c r="F328">
        <v>2515876.462076236</v>
      </c>
      <c r="G328">
        <v>6861325.797095067</v>
      </c>
      <c r="H328">
        <v>180.45659999999998</v>
      </c>
      <c r="I328">
        <v>16</v>
      </c>
      <c r="K328">
        <v>25</v>
      </c>
      <c r="M328">
        <v>4.7</v>
      </c>
      <c r="N328">
        <v>16</v>
      </c>
      <c r="O328">
        <v>11</v>
      </c>
      <c r="P328">
        <v>28</v>
      </c>
      <c r="R328">
        <v>5.8</v>
      </c>
      <c r="S328">
        <v>2.1</v>
      </c>
      <c r="V328">
        <v>16</v>
      </c>
      <c r="W328">
        <v>11</v>
      </c>
      <c r="X328">
        <v>35</v>
      </c>
      <c r="AE328">
        <f t="shared" si="17"/>
        <v>7</v>
      </c>
    </row>
    <row r="329" spans="1:25" ht="14.25">
      <c r="A329">
        <v>1</v>
      </c>
      <c r="B329">
        <v>129</v>
      </c>
      <c r="C329">
        <v>8.016892682549987</v>
      </c>
      <c r="D329">
        <v>2.6783212496779485</v>
      </c>
      <c r="E329">
        <v>0.804</v>
      </c>
      <c r="F329">
        <v>2515838.2778361244</v>
      </c>
      <c r="G329">
        <v>6861328.401221238</v>
      </c>
      <c r="H329">
        <v>184.314</v>
      </c>
      <c r="I329">
        <v>7</v>
      </c>
      <c r="K329">
        <v>26</v>
      </c>
      <c r="M329">
        <v>3.75</v>
      </c>
      <c r="N329">
        <v>7</v>
      </c>
      <c r="O329">
        <v>11</v>
      </c>
      <c r="P329">
        <v>32</v>
      </c>
      <c r="R329">
        <v>4.5</v>
      </c>
      <c r="S329">
        <v>2.3</v>
      </c>
      <c r="V329">
        <v>20</v>
      </c>
      <c r="W329">
        <v>22</v>
      </c>
      <c r="X329">
        <v>31</v>
      </c>
      <c r="Y329" t="s">
        <v>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E1" sqref="E1"/>
    </sheetView>
  </sheetViews>
  <sheetFormatPr defaultColWidth="9.140625" defaultRowHeight="15"/>
  <sheetData>
    <row r="1" spans="1:19" ht="14.25">
      <c r="A1" s="2" t="s">
        <v>137</v>
      </c>
      <c r="B1" s="2" t="s">
        <v>138</v>
      </c>
      <c r="C1" s="2" t="s">
        <v>108</v>
      </c>
      <c r="D1" s="2" t="s">
        <v>139</v>
      </c>
      <c r="E1" s="2" t="s">
        <v>1</v>
      </c>
      <c r="F1" s="2" t="s">
        <v>109</v>
      </c>
      <c r="G1" s="2" t="s">
        <v>110</v>
      </c>
      <c r="H1" s="2" t="s">
        <v>1</v>
      </c>
      <c r="I1" s="2" t="s">
        <v>109</v>
      </c>
      <c r="J1" s="2" t="s">
        <v>110</v>
      </c>
      <c r="K1" s="2" t="s">
        <v>1</v>
      </c>
      <c r="L1" s="2" t="s">
        <v>109</v>
      </c>
      <c r="M1" s="2" t="s">
        <v>110</v>
      </c>
      <c r="N1" s="2" t="s">
        <v>1</v>
      </c>
      <c r="O1" s="2" t="s">
        <v>109</v>
      </c>
      <c r="P1" s="2" t="s">
        <v>110</v>
      </c>
      <c r="Q1" s="2" t="s">
        <v>1</v>
      </c>
      <c r="R1" s="2" t="s">
        <v>109</v>
      </c>
      <c r="S1" s="2" t="s">
        <v>110</v>
      </c>
    </row>
    <row r="2" spans="1:19" ht="14.25">
      <c r="A2">
        <v>1</v>
      </c>
      <c r="B2">
        <v>701</v>
      </c>
      <c r="C2">
        <v>3</v>
      </c>
      <c r="D2">
        <v>5</v>
      </c>
      <c r="E2">
        <v>4</v>
      </c>
      <c r="F2">
        <v>-99</v>
      </c>
      <c r="G2">
        <v>64</v>
      </c>
      <c r="H2">
        <v>149</v>
      </c>
      <c r="I2">
        <v>-99</v>
      </c>
      <c r="J2">
        <v>329</v>
      </c>
      <c r="K2">
        <v>150</v>
      </c>
      <c r="L2">
        <v>-99</v>
      </c>
      <c r="M2">
        <v>257</v>
      </c>
      <c r="N2">
        <v>146</v>
      </c>
      <c r="O2">
        <v>-99</v>
      </c>
      <c r="P2">
        <v>216</v>
      </c>
      <c r="Q2">
        <v>1</v>
      </c>
      <c r="R2">
        <v>-99</v>
      </c>
      <c r="S2">
        <v>181</v>
      </c>
    </row>
    <row r="3" spans="1:19" ht="14.25">
      <c r="A3">
        <v>1</v>
      </c>
      <c r="B3">
        <v>702</v>
      </c>
      <c r="C3">
        <v>13</v>
      </c>
      <c r="D3">
        <v>5</v>
      </c>
      <c r="E3">
        <v>162</v>
      </c>
      <c r="F3">
        <v>-99</v>
      </c>
      <c r="G3">
        <v>38</v>
      </c>
      <c r="H3">
        <v>6</v>
      </c>
      <c r="I3">
        <v>-99</v>
      </c>
      <c r="J3">
        <v>113</v>
      </c>
      <c r="K3">
        <v>4</v>
      </c>
      <c r="L3">
        <v>-99</v>
      </c>
      <c r="M3">
        <v>155</v>
      </c>
      <c r="N3">
        <v>149</v>
      </c>
      <c r="O3">
        <v>-99</v>
      </c>
      <c r="P3">
        <v>212</v>
      </c>
      <c r="Q3">
        <v>160</v>
      </c>
      <c r="R3">
        <v>-99</v>
      </c>
      <c r="S3">
        <v>293</v>
      </c>
    </row>
    <row r="4" spans="1:19" ht="14.25">
      <c r="A4">
        <v>1</v>
      </c>
      <c r="B4">
        <v>703</v>
      </c>
      <c r="C4">
        <v>2</v>
      </c>
      <c r="D4">
        <v>5</v>
      </c>
      <c r="E4">
        <v>188</v>
      </c>
      <c r="F4">
        <v>-99</v>
      </c>
      <c r="G4">
        <v>24</v>
      </c>
      <c r="H4">
        <v>176</v>
      </c>
      <c r="I4">
        <v>-99</v>
      </c>
      <c r="J4">
        <v>95</v>
      </c>
      <c r="K4">
        <v>79</v>
      </c>
      <c r="L4">
        <v>-99</v>
      </c>
      <c r="M4">
        <v>122</v>
      </c>
      <c r="N4">
        <v>175</v>
      </c>
      <c r="O4">
        <v>-99</v>
      </c>
      <c r="P4">
        <v>177</v>
      </c>
      <c r="Q4">
        <v>178</v>
      </c>
      <c r="R4">
        <v>-99</v>
      </c>
      <c r="S4">
        <v>299</v>
      </c>
    </row>
    <row r="5" spans="1:19" ht="14.25">
      <c r="A5">
        <v>1</v>
      </c>
      <c r="B5">
        <v>704</v>
      </c>
      <c r="C5">
        <v>2</v>
      </c>
      <c r="D5">
        <v>5</v>
      </c>
      <c r="E5">
        <v>184</v>
      </c>
      <c r="F5">
        <v>-99</v>
      </c>
      <c r="G5">
        <v>323</v>
      </c>
      <c r="H5">
        <v>191</v>
      </c>
      <c r="I5">
        <v>-99</v>
      </c>
      <c r="J5">
        <v>30</v>
      </c>
      <c r="K5">
        <v>189</v>
      </c>
      <c r="L5">
        <v>-99</v>
      </c>
      <c r="M5">
        <v>62</v>
      </c>
      <c r="N5">
        <v>188</v>
      </c>
      <c r="O5">
        <v>-99</v>
      </c>
      <c r="P5">
        <v>161</v>
      </c>
      <c r="Q5">
        <v>182</v>
      </c>
      <c r="R5">
        <v>-99</v>
      </c>
      <c r="S5">
        <v>285</v>
      </c>
    </row>
    <row r="6" spans="1:19" ht="14.25">
      <c r="A6">
        <v>1</v>
      </c>
      <c r="B6">
        <v>705</v>
      </c>
      <c r="C6">
        <v>2</v>
      </c>
      <c r="D6">
        <v>5</v>
      </c>
      <c r="E6">
        <v>187</v>
      </c>
      <c r="F6">
        <v>-99</v>
      </c>
      <c r="G6">
        <v>294</v>
      </c>
      <c r="H6">
        <v>191</v>
      </c>
      <c r="I6">
        <v>-99</v>
      </c>
      <c r="J6">
        <v>354</v>
      </c>
      <c r="K6">
        <v>189</v>
      </c>
      <c r="L6">
        <v>-99</v>
      </c>
      <c r="M6">
        <v>44</v>
      </c>
      <c r="N6">
        <v>82</v>
      </c>
      <c r="O6">
        <v>-99</v>
      </c>
      <c r="P6">
        <v>145</v>
      </c>
      <c r="Q6">
        <v>176</v>
      </c>
      <c r="R6">
        <v>-99</v>
      </c>
      <c r="S6">
        <v>174</v>
      </c>
    </row>
    <row r="7" spans="1:19" ht="14.25">
      <c r="A7">
        <v>1</v>
      </c>
      <c r="B7">
        <v>706</v>
      </c>
      <c r="C7">
        <v>2</v>
      </c>
      <c r="D7">
        <v>5</v>
      </c>
      <c r="E7">
        <v>212</v>
      </c>
      <c r="F7">
        <v>-99</v>
      </c>
      <c r="G7">
        <v>306</v>
      </c>
      <c r="H7">
        <v>213</v>
      </c>
      <c r="I7">
        <v>-99</v>
      </c>
      <c r="J7">
        <v>239</v>
      </c>
      <c r="K7">
        <v>215</v>
      </c>
      <c r="L7">
        <v>-99</v>
      </c>
      <c r="M7">
        <v>196</v>
      </c>
      <c r="N7">
        <v>216</v>
      </c>
      <c r="O7">
        <v>-99</v>
      </c>
      <c r="P7">
        <v>163</v>
      </c>
      <c r="Q7">
        <v>226</v>
      </c>
      <c r="R7">
        <v>-99</v>
      </c>
      <c r="S7">
        <v>95</v>
      </c>
    </row>
    <row r="8" spans="1:19" ht="14.25">
      <c r="A8">
        <v>1</v>
      </c>
      <c r="B8">
        <v>707</v>
      </c>
      <c r="C8">
        <v>2</v>
      </c>
      <c r="D8">
        <v>5</v>
      </c>
      <c r="E8">
        <v>243</v>
      </c>
      <c r="F8">
        <v>-99</v>
      </c>
      <c r="G8">
        <v>84</v>
      </c>
      <c r="H8">
        <v>240</v>
      </c>
      <c r="I8">
        <v>-99</v>
      </c>
      <c r="J8">
        <v>174</v>
      </c>
      <c r="K8">
        <v>241</v>
      </c>
      <c r="L8">
        <v>-99</v>
      </c>
      <c r="M8">
        <v>192</v>
      </c>
      <c r="N8">
        <v>232</v>
      </c>
      <c r="O8">
        <v>-99</v>
      </c>
      <c r="P8">
        <v>230</v>
      </c>
      <c r="Q8">
        <v>230</v>
      </c>
      <c r="R8">
        <v>-99</v>
      </c>
      <c r="S8">
        <v>292</v>
      </c>
    </row>
    <row r="9" spans="1:19" ht="14.25">
      <c r="A9">
        <v>1</v>
      </c>
      <c r="B9">
        <v>708</v>
      </c>
      <c r="C9">
        <v>2</v>
      </c>
      <c r="D9">
        <v>5</v>
      </c>
      <c r="E9">
        <v>97</v>
      </c>
      <c r="F9">
        <v>-99</v>
      </c>
      <c r="G9">
        <v>318</v>
      </c>
      <c r="H9">
        <v>236</v>
      </c>
      <c r="I9">
        <v>-99</v>
      </c>
      <c r="J9">
        <v>24</v>
      </c>
      <c r="K9">
        <v>99</v>
      </c>
      <c r="L9">
        <v>-99</v>
      </c>
      <c r="M9">
        <v>49</v>
      </c>
      <c r="N9">
        <v>100</v>
      </c>
      <c r="O9">
        <v>-99</v>
      </c>
      <c r="P9">
        <v>94</v>
      </c>
      <c r="Q9">
        <v>103</v>
      </c>
      <c r="R9">
        <v>-99</v>
      </c>
      <c r="S9">
        <v>156</v>
      </c>
    </row>
    <row r="10" spans="1:19" ht="14.25">
      <c r="A10">
        <v>1</v>
      </c>
      <c r="B10">
        <v>709</v>
      </c>
      <c r="C10">
        <v>2</v>
      </c>
      <c r="D10">
        <v>5</v>
      </c>
      <c r="E10">
        <v>97</v>
      </c>
      <c r="F10">
        <v>-99</v>
      </c>
      <c r="G10">
        <v>360</v>
      </c>
      <c r="H10">
        <v>99</v>
      </c>
      <c r="I10">
        <v>-99</v>
      </c>
      <c r="J10">
        <v>51</v>
      </c>
      <c r="K10">
        <v>96</v>
      </c>
      <c r="L10">
        <v>-99</v>
      </c>
      <c r="M10">
        <v>100</v>
      </c>
      <c r="N10">
        <v>93</v>
      </c>
      <c r="O10">
        <v>-99</v>
      </c>
      <c r="P10">
        <v>202</v>
      </c>
      <c r="Q10">
        <v>92</v>
      </c>
      <c r="R10">
        <v>-99</v>
      </c>
      <c r="S10">
        <v>231</v>
      </c>
    </row>
    <row r="11" spans="1:19" ht="14.25">
      <c r="A11">
        <v>1</v>
      </c>
      <c r="B11">
        <v>710</v>
      </c>
      <c r="C11">
        <v>2</v>
      </c>
      <c r="D11">
        <v>5</v>
      </c>
      <c r="E11">
        <v>79</v>
      </c>
      <c r="F11">
        <v>-99</v>
      </c>
      <c r="G11">
        <v>248</v>
      </c>
      <c r="H11">
        <v>78</v>
      </c>
      <c r="I11">
        <v>-99</v>
      </c>
      <c r="J11">
        <v>221</v>
      </c>
      <c r="K11">
        <v>74</v>
      </c>
      <c r="L11">
        <v>-99</v>
      </c>
      <c r="M11">
        <v>162</v>
      </c>
      <c r="N11">
        <v>71</v>
      </c>
      <c r="O11">
        <v>-99</v>
      </c>
      <c r="P11">
        <v>115</v>
      </c>
      <c r="Q11">
        <v>92</v>
      </c>
      <c r="R11">
        <v>-99</v>
      </c>
      <c r="S11">
        <v>46</v>
      </c>
    </row>
    <row r="12" spans="1:19" ht="14.25">
      <c r="A12">
        <v>1</v>
      </c>
      <c r="B12">
        <v>711</v>
      </c>
      <c r="C12">
        <v>2</v>
      </c>
      <c r="D12">
        <v>5</v>
      </c>
      <c r="E12">
        <v>93</v>
      </c>
      <c r="F12">
        <v>-99</v>
      </c>
      <c r="G12">
        <v>324</v>
      </c>
      <c r="H12">
        <v>71</v>
      </c>
      <c r="I12">
        <v>-99</v>
      </c>
      <c r="J12">
        <v>232</v>
      </c>
      <c r="K12">
        <v>70</v>
      </c>
      <c r="L12">
        <v>-99</v>
      </c>
      <c r="M12">
        <v>176</v>
      </c>
      <c r="N12">
        <v>105</v>
      </c>
      <c r="O12">
        <v>-99</v>
      </c>
      <c r="P12">
        <v>101</v>
      </c>
      <c r="Q12">
        <v>96</v>
      </c>
      <c r="R12">
        <v>-99</v>
      </c>
      <c r="S12">
        <v>15</v>
      </c>
    </row>
    <row r="13" spans="1:19" ht="14.25">
      <c r="A13">
        <v>1</v>
      </c>
      <c r="B13">
        <v>712</v>
      </c>
      <c r="C13">
        <v>2</v>
      </c>
      <c r="D13">
        <v>5</v>
      </c>
      <c r="E13">
        <v>93</v>
      </c>
      <c r="F13">
        <v>-99</v>
      </c>
      <c r="G13">
        <v>321</v>
      </c>
      <c r="H13">
        <v>71</v>
      </c>
      <c r="I13">
        <v>-99</v>
      </c>
      <c r="J13">
        <v>234</v>
      </c>
      <c r="K13">
        <v>70</v>
      </c>
      <c r="L13">
        <v>-99</v>
      </c>
      <c r="M13">
        <v>178</v>
      </c>
      <c r="N13">
        <v>105</v>
      </c>
      <c r="O13">
        <v>-99</v>
      </c>
      <c r="P13">
        <v>101</v>
      </c>
      <c r="Q13">
        <v>96</v>
      </c>
      <c r="R13">
        <v>-99</v>
      </c>
      <c r="S13">
        <v>13</v>
      </c>
    </row>
    <row r="14" spans="1:19" ht="14.25">
      <c r="A14">
        <v>1</v>
      </c>
      <c r="B14">
        <v>713</v>
      </c>
      <c r="C14">
        <v>2</v>
      </c>
      <c r="D14">
        <v>5</v>
      </c>
      <c r="E14">
        <v>11</v>
      </c>
      <c r="F14">
        <v>-99</v>
      </c>
      <c r="G14">
        <v>260</v>
      </c>
      <c r="H14">
        <v>8</v>
      </c>
      <c r="I14">
        <v>-99</v>
      </c>
      <c r="J14">
        <v>343</v>
      </c>
      <c r="K14">
        <v>65</v>
      </c>
      <c r="L14">
        <v>-99</v>
      </c>
      <c r="M14">
        <v>26</v>
      </c>
      <c r="N14">
        <v>17</v>
      </c>
      <c r="O14">
        <v>-99</v>
      </c>
      <c r="P14">
        <v>65</v>
      </c>
      <c r="Q14">
        <v>18</v>
      </c>
      <c r="R14">
        <v>-99</v>
      </c>
      <c r="S14">
        <v>128</v>
      </c>
    </row>
    <row r="15" spans="1:19" ht="14.25">
      <c r="A15">
        <v>1</v>
      </c>
      <c r="B15">
        <v>714</v>
      </c>
      <c r="C15">
        <v>2</v>
      </c>
      <c r="D15">
        <v>5</v>
      </c>
      <c r="E15">
        <v>374</v>
      </c>
      <c r="F15">
        <v>-99</v>
      </c>
      <c r="G15">
        <v>335</v>
      </c>
      <c r="H15">
        <v>372</v>
      </c>
      <c r="I15">
        <v>-99</v>
      </c>
      <c r="J15">
        <v>11</v>
      </c>
      <c r="K15">
        <v>369</v>
      </c>
      <c r="L15">
        <v>-99</v>
      </c>
      <c r="M15">
        <v>52</v>
      </c>
      <c r="N15">
        <v>360</v>
      </c>
      <c r="O15">
        <v>-99</v>
      </c>
      <c r="P15">
        <v>97</v>
      </c>
      <c r="Q15">
        <v>366</v>
      </c>
      <c r="R15">
        <v>-99</v>
      </c>
      <c r="S15">
        <v>159</v>
      </c>
    </row>
    <row r="16" spans="1:19" ht="14.25">
      <c r="A16">
        <v>1</v>
      </c>
      <c r="B16">
        <v>715</v>
      </c>
      <c r="C16">
        <v>2</v>
      </c>
      <c r="D16">
        <v>5</v>
      </c>
      <c r="E16">
        <v>37</v>
      </c>
      <c r="F16">
        <v>-99</v>
      </c>
      <c r="G16">
        <v>128</v>
      </c>
      <c r="H16">
        <v>40</v>
      </c>
      <c r="I16">
        <v>-99</v>
      </c>
      <c r="J16">
        <v>31</v>
      </c>
      <c r="K16">
        <v>41</v>
      </c>
      <c r="L16">
        <v>-99</v>
      </c>
      <c r="M16">
        <v>6</v>
      </c>
      <c r="N16">
        <v>33</v>
      </c>
      <c r="O16">
        <v>-99</v>
      </c>
      <c r="P16">
        <v>336</v>
      </c>
      <c r="Q16">
        <v>30</v>
      </c>
      <c r="R16">
        <v>-99</v>
      </c>
      <c r="S16">
        <v>285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Helsinki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ajhovi</dc:creator>
  <cp:keywords/>
  <dc:description/>
  <cp:lastModifiedBy>ajhovi</cp:lastModifiedBy>
  <dcterms:created xsi:type="dcterms:W3CDTF">2009-09-24T09:25:06Z</dcterms:created>
  <dcterms:modified xsi:type="dcterms:W3CDTF">2009-10-07T12:32:00Z</dcterms:modified>
  <cp:category/>
  <cp:version/>
  <cp:contentType/>
  <cp:contentStatus/>
</cp:coreProperties>
</file>