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Sheet1!$A$1:$AB$1</definedName>
    <definedName name="_xlnm.Print_Area" localSheetId="0">Sheet1!$A$1:$T$210</definedName>
    <definedName name="_xlnm.Print_Titles" localSheetId="0">Sheet1!$1:$1</definedName>
  </definedNames>
  <calcPr calcId="125725" concurrentCalc="0"/>
</workbook>
</file>

<file path=xl/calcChain.xml><?xml version="1.0" encoding="utf-8"?>
<calcChain xmlns="http://schemas.openxmlformats.org/spreadsheetml/2006/main">
  <c r="V3" i="1"/>
  <c r="X3"/>
  <c r="V4"/>
  <c r="X4"/>
  <c r="V5"/>
  <c r="X5"/>
  <c r="V6"/>
  <c r="X6"/>
  <c r="V7"/>
  <c r="X7"/>
  <c r="V8"/>
  <c r="X8"/>
  <c r="V9"/>
  <c r="X9"/>
  <c r="V10"/>
  <c r="X10"/>
  <c r="V11"/>
  <c r="X11"/>
  <c r="V12"/>
  <c r="X12"/>
  <c r="V13"/>
  <c r="X13"/>
  <c r="V14"/>
  <c r="X14"/>
  <c r="V15"/>
  <c r="X15"/>
  <c r="V16"/>
  <c r="X16"/>
  <c r="V17"/>
  <c r="X17"/>
  <c r="V18"/>
  <c r="X18"/>
  <c r="V19"/>
  <c r="X19"/>
  <c r="V20"/>
  <c r="X20"/>
  <c r="V21"/>
  <c r="X21"/>
  <c r="V22"/>
  <c r="X22"/>
  <c r="V23"/>
  <c r="X23"/>
  <c r="V24"/>
  <c r="X24"/>
  <c r="V25"/>
  <c r="X25"/>
  <c r="V26"/>
  <c r="X26"/>
  <c r="V27"/>
  <c r="X27"/>
  <c r="V28"/>
  <c r="X28"/>
  <c r="V29"/>
  <c r="X29"/>
  <c r="V30"/>
  <c r="X30"/>
  <c r="V31"/>
  <c r="X31"/>
  <c r="V32"/>
  <c r="X32"/>
  <c r="V33"/>
  <c r="X33"/>
  <c r="V34"/>
  <c r="X34"/>
  <c r="V35"/>
  <c r="X35"/>
  <c r="V36"/>
  <c r="X36"/>
  <c r="V37"/>
  <c r="X37"/>
  <c r="V38"/>
  <c r="X38"/>
  <c r="V39"/>
  <c r="X39"/>
  <c r="V40"/>
  <c r="X40"/>
  <c r="V41"/>
  <c r="X41"/>
  <c r="V42"/>
  <c r="X42"/>
  <c r="V43"/>
  <c r="X43"/>
  <c r="V44"/>
  <c r="X44"/>
  <c r="V45"/>
  <c r="X45"/>
  <c r="V46"/>
  <c r="X46"/>
  <c r="V47"/>
  <c r="X47"/>
  <c r="V48"/>
  <c r="X48"/>
  <c r="V49"/>
  <c r="X49"/>
  <c r="V50"/>
  <c r="X50"/>
  <c r="V51"/>
  <c r="X51"/>
  <c r="V52"/>
  <c r="X52"/>
  <c r="V53"/>
  <c r="X53"/>
  <c r="V54"/>
  <c r="X54"/>
  <c r="V55"/>
  <c r="X55"/>
  <c r="V56"/>
  <c r="X56"/>
  <c r="V57"/>
  <c r="X57"/>
  <c r="V58"/>
  <c r="X58"/>
  <c r="V59"/>
  <c r="X59"/>
  <c r="V60"/>
  <c r="X60"/>
  <c r="V61"/>
  <c r="X61"/>
  <c r="V62"/>
  <c r="X62"/>
  <c r="V63"/>
  <c r="X63"/>
  <c r="V64"/>
  <c r="X64"/>
  <c r="V65"/>
  <c r="X65"/>
  <c r="V66"/>
  <c r="X66"/>
  <c r="V67"/>
  <c r="X67"/>
  <c r="V68"/>
  <c r="X68"/>
  <c r="V69"/>
  <c r="X69"/>
  <c r="V70"/>
  <c r="X70"/>
  <c r="V71"/>
  <c r="X71"/>
  <c r="V72"/>
  <c r="X72"/>
  <c r="V73"/>
  <c r="X73"/>
  <c r="V74"/>
  <c r="X74"/>
  <c r="V75"/>
  <c r="X75"/>
  <c r="V76"/>
  <c r="X76"/>
  <c r="V77"/>
  <c r="X77"/>
  <c r="V78"/>
  <c r="X78"/>
  <c r="V79"/>
  <c r="X79"/>
  <c r="V80"/>
  <c r="X80"/>
  <c r="V81"/>
  <c r="X81"/>
  <c r="V82"/>
  <c r="X82"/>
  <c r="V83"/>
  <c r="X83"/>
  <c r="V84"/>
  <c r="X84"/>
  <c r="V85"/>
  <c r="X85"/>
  <c r="V86"/>
  <c r="X86"/>
  <c r="V87"/>
  <c r="X87"/>
  <c r="V88"/>
  <c r="X88"/>
  <c r="V89"/>
  <c r="X89"/>
  <c r="V90"/>
  <c r="X90"/>
  <c r="V91"/>
  <c r="X91"/>
  <c r="V92"/>
  <c r="X92"/>
  <c r="V93"/>
  <c r="X93"/>
  <c r="V94"/>
  <c r="X94"/>
  <c r="V95"/>
  <c r="X95"/>
  <c r="V96"/>
  <c r="X96"/>
  <c r="V97"/>
  <c r="X97"/>
  <c r="V98"/>
  <c r="X98"/>
  <c r="V99"/>
  <c r="X99"/>
  <c r="V100"/>
  <c r="X100"/>
  <c r="V101"/>
  <c r="X101"/>
  <c r="V102"/>
  <c r="X102"/>
  <c r="V103"/>
  <c r="X103"/>
  <c r="V104"/>
  <c r="X104"/>
  <c r="V105"/>
  <c r="X105"/>
  <c r="V106"/>
  <c r="X106"/>
  <c r="V107"/>
  <c r="X107"/>
  <c r="V108"/>
  <c r="X108"/>
  <c r="V109"/>
  <c r="X109"/>
  <c r="V110"/>
  <c r="X110"/>
  <c r="V111"/>
  <c r="X111"/>
  <c r="V112"/>
  <c r="X112"/>
  <c r="V113"/>
  <c r="X113"/>
  <c r="V114"/>
  <c r="X114"/>
  <c r="V115"/>
  <c r="X115"/>
  <c r="V116"/>
  <c r="X116"/>
  <c r="V117"/>
  <c r="X117"/>
  <c r="V118"/>
  <c r="X118"/>
  <c r="V119"/>
  <c r="X119"/>
  <c r="V120"/>
  <c r="X120"/>
  <c r="V121"/>
  <c r="X121"/>
  <c r="V122"/>
  <c r="X122"/>
  <c r="V123"/>
  <c r="X123"/>
  <c r="V124"/>
  <c r="X124"/>
  <c r="V125"/>
  <c r="X125"/>
  <c r="V126"/>
  <c r="X126"/>
  <c r="V127"/>
  <c r="X127"/>
  <c r="V128"/>
  <c r="X128"/>
  <c r="V129"/>
  <c r="X129"/>
  <c r="V130"/>
  <c r="X130"/>
  <c r="V131"/>
  <c r="X131"/>
  <c r="V132"/>
  <c r="X132"/>
  <c r="V133"/>
  <c r="X133"/>
  <c r="V134"/>
  <c r="X134"/>
  <c r="V135"/>
  <c r="X135"/>
  <c r="V136"/>
  <c r="X136"/>
  <c r="V137"/>
  <c r="X137"/>
  <c r="V138"/>
  <c r="X138"/>
  <c r="V139"/>
  <c r="X139"/>
  <c r="V140"/>
  <c r="X140"/>
  <c r="V141"/>
  <c r="X141"/>
  <c r="V142"/>
  <c r="X142"/>
  <c r="V143"/>
  <c r="X143"/>
  <c r="V144"/>
  <c r="X144"/>
  <c r="V145"/>
  <c r="X145"/>
  <c r="V146"/>
  <c r="X146"/>
  <c r="V147"/>
  <c r="X147"/>
  <c r="V148"/>
  <c r="X148"/>
  <c r="V149"/>
  <c r="X149"/>
  <c r="V150"/>
  <c r="X150"/>
  <c r="V151"/>
  <c r="X151"/>
  <c r="V152"/>
  <c r="X152"/>
  <c r="V153"/>
  <c r="X153"/>
  <c r="V154"/>
  <c r="X154"/>
  <c r="V155"/>
  <c r="X155"/>
  <c r="V156"/>
  <c r="X156"/>
  <c r="V157"/>
  <c r="X157"/>
  <c r="V158"/>
  <c r="X158"/>
  <c r="V159"/>
  <c r="X159"/>
  <c r="V160"/>
  <c r="X160"/>
  <c r="V161"/>
  <c r="X161"/>
  <c r="V162"/>
  <c r="X162"/>
  <c r="V163"/>
  <c r="X163"/>
  <c r="V2"/>
  <c r="X2"/>
  <c r="W3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2"/>
  <c r="I51"/>
  <c r="I52"/>
  <c r="I53"/>
  <c r="I55"/>
  <c r="I56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35"/>
  <c r="I36"/>
  <c r="I37"/>
  <c r="I38"/>
  <c r="I39"/>
  <c r="I40"/>
  <c r="I42"/>
  <c r="I45"/>
  <c r="I46"/>
  <c r="I47"/>
  <c r="I48"/>
  <c r="I49"/>
  <c r="I50"/>
  <c r="I20"/>
  <c r="I21"/>
  <c r="I22"/>
  <c r="I23"/>
  <c r="I24"/>
  <c r="I25"/>
  <c r="I26"/>
  <c r="I28"/>
  <c r="I29"/>
  <c r="I30"/>
  <c r="I31"/>
  <c r="I32"/>
  <c r="I33"/>
  <c r="I34"/>
  <c r="I3"/>
  <c r="I4"/>
  <c r="I5"/>
  <c r="I6"/>
  <c r="I7"/>
  <c r="I8"/>
  <c r="I9"/>
  <c r="I10"/>
  <c r="I11"/>
  <c r="I12"/>
  <c r="I13"/>
  <c r="I14"/>
  <c r="I15"/>
  <c r="I16"/>
  <c r="I17"/>
  <c r="I18"/>
  <c r="I19"/>
  <c r="I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</calcChain>
</file>

<file path=xl/sharedStrings.xml><?xml version="1.0" encoding="utf-8"?>
<sst xmlns="http://schemas.openxmlformats.org/spreadsheetml/2006/main" count="112" uniqueCount="47">
  <si>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</si>
  <si>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</si>
  <si>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</si>
  <si>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</si>
  <si>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</si>
  <si>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</si>
  <si>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</si>
  <si>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</si>
  <si>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</si>
  <si>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</si>
  <si>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</si>
  <si>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</si>
  <si>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</si>
  <si>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</si>
  <si>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</si>
  <si>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</si>
  <si>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</si>
  <si>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</si>
  <si>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</si>
  <si>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</si>
  <si>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</si>
  <si>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vino</t>
  </si>
  <si>
    <t>ei löytynyt</t>
  </si>
  <si>
    <t>katkennut (1m)</t>
  </si>
  <si>
    <t>katkennut (6m)</t>
  </si>
  <si>
    <t>kaatunut</t>
  </si>
  <si>
    <t>sijainti väärä</t>
  </si>
  <si>
    <t>karkea virhe</t>
  </si>
  <si>
    <t>Latvusluokka</t>
  </si>
  <si>
    <t>Huom</t>
  </si>
  <si>
    <t>Katkeamiskorkeus [m]</t>
  </si>
  <si>
    <t>12a1</t>
  </si>
  <si>
    <t>12a7</t>
  </si>
  <si>
    <t>12a3</t>
  </si>
  <si>
    <t>12a3a7</t>
  </si>
  <si>
    <t>12a1a7</t>
  </si>
  <si>
    <t>2 latvaa</t>
  </si>
  <si>
    <t>14a1</t>
  </si>
  <si>
    <t>Löytyy. Kaatunut</t>
  </si>
  <si>
    <t>14a7</t>
  </si>
  <si>
    <t>nojaa 55:een</t>
  </si>
  <si>
    <t>12a4</t>
  </si>
  <si>
    <t>12a2</t>
  </si>
  <si>
    <t>14a1a7</t>
  </si>
  <si>
    <t>Paikannettu uudelleen</t>
  </si>
  <si>
    <t>Opiskelijat laputtaneet väärän puun. Lpm tarkistettu ja korjattu.</t>
  </si>
  <si>
    <t xml:space="preserve">Löytyi. Lpm ja pl-tieto edellisestä mittauksesta hämäsi. Oikeasti 95 mm näre.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</si>
</sst>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1" xfId="0" applyFont="1" applyBorder="1"/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1" xfId="0" applyFont="1" applyFill="1" applyBorder="1"/>
    <xf numFmtId="0" fontId="0" fillId="2" borderId="0" xfId="0" applyFill="1"/>
    <xf numFmtId="0" fontId="3" fillId="2" borderId="0" xfId="0" applyFont="1" applyFill="1"/>
    <xf numFmtId="0" fontId="0" fillId="0" borderId="1" xfId="0" applyFill="1" applyBorder="1"/>
    <xf numFmtId="0" fontId="4" fillId="0" borderId="1" xfId="0" applyFont="1" applyFill="1" applyBorder="1"/>
    <xf numFmtId="164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/>
    <xf numFmtId="0" fontId="3" fillId="0" borderId="2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8"/>
  <sheetViews>
    <sheetView tabSelected="1" zoomScaleNormal="100" workbookViewId="0">
      <selection activeCell="AB1" sqref="A1:AB1"/>
    </sheetView>
  </sheetViews>
  <sheetFormatPr defaultRowHeight="12.75"/>
  <cols>
    <col min="1" max="1" width="4.7109375" style="9" customWidth="1"/>
    <col min="2" max="2" width="4.42578125" style="19" customWidth="1"/>
    <col min="3" max="4" width="2.7109375" style="6" customWidth="1"/>
    <col min="5" max="5" width="4" style="6" bestFit="1" customWidth="1"/>
    <col min="6" max="6" width="8.42578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6.7109375" style="9" customWidth="1"/>
    <col min="21" max="21" width="5.28515625" customWidth="1"/>
    <col min="26" max="26" width="7.85546875" customWidth="1"/>
    <col min="27" max="27" width="5.5703125" customWidth="1"/>
    <col min="28" max="28" width="21.28515625" customWidth="1"/>
  </cols>
  <sheetData>
    <row r="1" spans="1:28" s="1" customFormat="1" ht="105">
      <c r="A1" s="7" t="s">
        <v>19</v>
      </c>
      <c r="B1" s="17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7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Z1" s="21" t="s">
        <v>28</v>
      </c>
      <c r="AA1" s="21" t="s">
        <v>30</v>
      </c>
      <c r="AB1" s="21" t="s">
        <v>29</v>
      </c>
    </row>
    <row r="2" spans="1:28" ht="15.95" customHeight="1">
      <c r="A2" s="9">
        <v>1</v>
      </c>
      <c r="B2" s="18">
        <v>701</v>
      </c>
      <c r="C2" s="9">
        <v>0</v>
      </c>
      <c r="D2" s="9">
        <v>2</v>
      </c>
      <c r="E2" s="9">
        <v>97</v>
      </c>
      <c r="G2" s="6">
        <v>1</v>
      </c>
      <c r="H2" s="6">
        <v>2</v>
      </c>
      <c r="I2" s="6">
        <f>IF(J3&lt;200,2,1)</f>
        <v>2</v>
      </c>
      <c r="J2" s="11">
        <v>100</v>
      </c>
      <c r="V2">
        <f>(J2-E2)/E2</f>
        <v>3.0927835051546393E-2</v>
      </c>
      <c r="W2" t="str">
        <f>IF(V2&lt;=0.1,"ok","tarkista")</f>
        <v>ok</v>
      </c>
      <c r="X2" t="str">
        <f>IF(V2&gt;=-0.1,"ok","tarkista")</f>
        <v>ok</v>
      </c>
      <c r="Z2" s="22" t="s">
        <v>31</v>
      </c>
    </row>
    <row r="3" spans="1:28" ht="15.95" customHeight="1">
      <c r="A3" s="9">
        <f>A2+1</f>
        <v>2</v>
      </c>
      <c r="B3" s="18">
        <v>7</v>
      </c>
      <c r="C3" s="9">
        <v>0</v>
      </c>
      <c r="D3" s="9">
        <v>2</v>
      </c>
      <c r="E3" s="9">
        <v>145</v>
      </c>
      <c r="F3" s="8">
        <v>14.0810097656249</v>
      </c>
      <c r="G3" s="6">
        <v>1</v>
      </c>
      <c r="H3" s="6">
        <v>2</v>
      </c>
      <c r="I3" s="6">
        <f t="shared" ref="I3:I66" si="0">IF(J4&lt;200,2,1)</f>
        <v>1</v>
      </c>
      <c r="J3" s="11">
        <v>146</v>
      </c>
      <c r="V3">
        <f t="shared" ref="V3:V66" si="1">(J3-E3)/E3</f>
        <v>6.8965517241379309E-3</v>
      </c>
      <c r="W3" t="str">
        <f t="shared" ref="W3:W66" si="2">IF(V3&lt;=0.1,"ok","tarkista")</f>
        <v>ok</v>
      </c>
      <c r="X3" t="str">
        <f t="shared" ref="X3:X66" si="3">IF(V3&gt;=-0.1,"ok","tarkista")</f>
        <v>ok</v>
      </c>
      <c r="Z3" s="22" t="s">
        <v>32</v>
      </c>
    </row>
    <row r="4" spans="1:28" ht="15.95" customHeight="1">
      <c r="A4" s="9">
        <f t="shared" ref="A4:A67" si="4">A3+1</f>
        <v>3</v>
      </c>
      <c r="B4" s="18">
        <v>44</v>
      </c>
      <c r="C4" s="9">
        <v>0</v>
      </c>
      <c r="D4" s="9">
        <v>2</v>
      </c>
      <c r="E4" s="9">
        <v>449</v>
      </c>
      <c r="F4" s="8">
        <v>31.418004272460902</v>
      </c>
      <c r="G4" s="6">
        <v>1</v>
      </c>
      <c r="H4" s="6">
        <v>2</v>
      </c>
      <c r="I4" s="6">
        <f t="shared" si="0"/>
        <v>2</v>
      </c>
      <c r="J4" s="11">
        <v>435</v>
      </c>
      <c r="V4">
        <f t="shared" si="1"/>
        <v>-3.1180400890868598E-2</v>
      </c>
      <c r="W4" t="str">
        <f t="shared" si="2"/>
        <v>ok</v>
      </c>
      <c r="X4" t="str">
        <f t="shared" si="3"/>
        <v>ok</v>
      </c>
      <c r="Z4">
        <v>11</v>
      </c>
    </row>
    <row r="5" spans="1:28" ht="15.95" customHeight="1">
      <c r="A5" s="9">
        <f t="shared" si="4"/>
        <v>4</v>
      </c>
      <c r="B5" s="18">
        <v>703</v>
      </c>
      <c r="C5" s="9">
        <v>0</v>
      </c>
      <c r="D5" s="9">
        <v>3</v>
      </c>
      <c r="E5" s="9">
        <v>90</v>
      </c>
      <c r="G5" s="6">
        <v>1</v>
      </c>
      <c r="H5" s="6">
        <v>3</v>
      </c>
      <c r="I5" s="6">
        <f t="shared" si="0"/>
        <v>2</v>
      </c>
      <c r="J5" s="11">
        <v>95</v>
      </c>
      <c r="V5">
        <f t="shared" si="1"/>
        <v>5.5555555555555552E-2</v>
      </c>
      <c r="W5" t="str">
        <f t="shared" si="2"/>
        <v>ok</v>
      </c>
      <c r="X5" t="str">
        <f t="shared" si="3"/>
        <v>ok</v>
      </c>
      <c r="Z5" s="22" t="s">
        <v>33</v>
      </c>
    </row>
    <row r="6" spans="1:28" ht="15.95" customHeight="1">
      <c r="A6" s="9">
        <f t="shared" si="4"/>
        <v>5</v>
      </c>
      <c r="B6" s="18">
        <v>45</v>
      </c>
      <c r="C6" s="9">
        <v>0</v>
      </c>
      <c r="D6" s="9">
        <v>3</v>
      </c>
      <c r="E6" s="9">
        <v>71</v>
      </c>
      <c r="F6" s="8">
        <v>10.6240048828124</v>
      </c>
      <c r="G6" s="6">
        <v>1</v>
      </c>
      <c r="H6" s="6">
        <v>3</v>
      </c>
      <c r="I6" s="6">
        <f t="shared" si="0"/>
        <v>2</v>
      </c>
      <c r="J6" s="11">
        <v>72</v>
      </c>
      <c r="V6">
        <f t="shared" si="1"/>
        <v>1.4084507042253521E-2</v>
      </c>
      <c r="W6" t="str">
        <f t="shared" si="2"/>
        <v>ok</v>
      </c>
      <c r="X6" t="str">
        <f t="shared" si="3"/>
        <v>ok</v>
      </c>
      <c r="Z6" s="22" t="s">
        <v>32</v>
      </c>
    </row>
    <row r="7" spans="1:28" ht="15.95" customHeight="1">
      <c r="A7" s="9">
        <f t="shared" si="4"/>
        <v>6</v>
      </c>
      <c r="B7" s="18">
        <v>11</v>
      </c>
      <c r="C7" s="9">
        <v>0</v>
      </c>
      <c r="D7" s="9">
        <v>4</v>
      </c>
      <c r="E7" s="9">
        <v>122</v>
      </c>
      <c r="F7" s="8">
        <v>16.091001220703099</v>
      </c>
      <c r="G7" s="6">
        <v>1</v>
      </c>
      <c r="H7" s="6">
        <v>4</v>
      </c>
      <c r="I7" s="6">
        <f t="shared" si="0"/>
        <v>2</v>
      </c>
      <c r="J7" s="11">
        <v>123</v>
      </c>
      <c r="V7">
        <f t="shared" si="1"/>
        <v>8.1967213114754103E-3</v>
      </c>
      <c r="W7" t="str">
        <f t="shared" si="2"/>
        <v>ok</v>
      </c>
      <c r="X7" t="str">
        <f t="shared" si="3"/>
        <v>ok</v>
      </c>
      <c r="Z7">
        <v>11</v>
      </c>
    </row>
    <row r="8" spans="1:28" ht="15.95" customHeight="1">
      <c r="A8" s="9">
        <f t="shared" si="4"/>
        <v>7</v>
      </c>
      <c r="B8" s="18">
        <v>12</v>
      </c>
      <c r="C8" s="9">
        <v>0</v>
      </c>
      <c r="D8" s="9">
        <v>3</v>
      </c>
      <c r="E8" s="9">
        <v>122.5</v>
      </c>
      <c r="F8" s="8">
        <v>15.428010375976401</v>
      </c>
      <c r="G8" s="6">
        <v>1</v>
      </c>
      <c r="H8" s="6">
        <v>3</v>
      </c>
      <c r="I8" s="6">
        <f t="shared" si="0"/>
        <v>2</v>
      </c>
      <c r="J8" s="11">
        <v>123</v>
      </c>
      <c r="V8">
        <f t="shared" si="1"/>
        <v>4.0816326530612249E-3</v>
      </c>
      <c r="W8" t="str">
        <f t="shared" si="2"/>
        <v>ok</v>
      </c>
      <c r="X8" t="str">
        <f t="shared" si="3"/>
        <v>ok</v>
      </c>
      <c r="Z8">
        <v>11</v>
      </c>
    </row>
    <row r="9" spans="1:28" ht="15.95" customHeight="1">
      <c r="A9" s="9">
        <f t="shared" si="4"/>
        <v>8</v>
      </c>
      <c r="B9" s="18">
        <v>48</v>
      </c>
      <c r="C9" s="9">
        <v>0</v>
      </c>
      <c r="D9" s="9">
        <v>4</v>
      </c>
      <c r="E9" s="9">
        <v>85</v>
      </c>
      <c r="F9" s="8">
        <v>14.467005493164001</v>
      </c>
      <c r="G9" s="6">
        <v>1</v>
      </c>
      <c r="H9" s="6">
        <v>4</v>
      </c>
      <c r="I9" s="6">
        <f t="shared" si="0"/>
        <v>2</v>
      </c>
      <c r="J9" s="11">
        <v>90</v>
      </c>
      <c r="V9">
        <f t="shared" si="1"/>
        <v>5.8823529411764705E-2</v>
      </c>
      <c r="W9" t="str">
        <f t="shared" si="2"/>
        <v>ok</v>
      </c>
      <c r="X9" t="str">
        <f t="shared" si="3"/>
        <v>ok</v>
      </c>
      <c r="Z9">
        <v>11</v>
      </c>
    </row>
    <row r="10" spans="1:28" ht="15.95" customHeight="1">
      <c r="A10" s="9">
        <f t="shared" si="4"/>
        <v>9</v>
      </c>
      <c r="B10" s="18">
        <v>49</v>
      </c>
      <c r="C10" s="9">
        <v>0</v>
      </c>
      <c r="D10" s="9">
        <v>4</v>
      </c>
      <c r="E10" s="9">
        <v>79</v>
      </c>
      <c r="F10" s="8">
        <v>14.0589987792968</v>
      </c>
      <c r="G10" s="6">
        <v>1</v>
      </c>
      <c r="H10" s="6">
        <v>4</v>
      </c>
      <c r="I10" s="6">
        <f t="shared" si="0"/>
        <v>2</v>
      </c>
      <c r="J10" s="11">
        <v>78</v>
      </c>
      <c r="V10">
        <f t="shared" si="1"/>
        <v>-1.2658227848101266E-2</v>
      </c>
      <c r="W10" t="str">
        <f t="shared" si="2"/>
        <v>ok</v>
      </c>
      <c r="X10" t="str">
        <f t="shared" si="3"/>
        <v>ok</v>
      </c>
      <c r="Z10" s="22" t="s">
        <v>34</v>
      </c>
    </row>
    <row r="11" spans="1:28" ht="15.95" customHeight="1">
      <c r="A11" s="9">
        <f t="shared" si="4"/>
        <v>10</v>
      </c>
      <c r="B11" s="18">
        <v>708</v>
      </c>
      <c r="C11" s="9">
        <v>0</v>
      </c>
      <c r="D11" s="9">
        <v>2</v>
      </c>
      <c r="E11" s="9">
        <v>92</v>
      </c>
      <c r="G11" s="6">
        <v>1</v>
      </c>
      <c r="H11" s="6">
        <v>2</v>
      </c>
      <c r="I11" s="6">
        <f t="shared" si="0"/>
        <v>2</v>
      </c>
      <c r="J11" s="11">
        <v>96</v>
      </c>
      <c r="V11">
        <f t="shared" si="1"/>
        <v>4.3478260869565216E-2</v>
      </c>
      <c r="W11" t="str">
        <f t="shared" si="2"/>
        <v>ok</v>
      </c>
      <c r="X11" t="str">
        <f t="shared" si="3"/>
        <v>ok</v>
      </c>
      <c r="Z11" s="22" t="s">
        <v>35</v>
      </c>
    </row>
    <row r="12" spans="1:28" ht="15.95" customHeight="1">
      <c r="A12" s="9">
        <f t="shared" si="4"/>
        <v>11</v>
      </c>
      <c r="B12" s="18">
        <v>709</v>
      </c>
      <c r="C12" s="9">
        <v>0</v>
      </c>
      <c r="D12" s="9">
        <v>16</v>
      </c>
      <c r="E12" s="9">
        <v>108</v>
      </c>
      <c r="G12" s="6">
        <v>1</v>
      </c>
      <c r="H12" s="6">
        <v>16</v>
      </c>
      <c r="I12" s="6">
        <f t="shared" si="0"/>
        <v>1</v>
      </c>
      <c r="J12" s="11">
        <v>109</v>
      </c>
      <c r="V12">
        <f t="shared" si="1"/>
        <v>9.2592592592592587E-3</v>
      </c>
      <c r="W12" t="str">
        <f t="shared" si="2"/>
        <v>ok</v>
      </c>
      <c r="X12" t="str">
        <f t="shared" si="3"/>
        <v>ok</v>
      </c>
      <c r="Z12" s="22">
        <v>11</v>
      </c>
    </row>
    <row r="13" spans="1:28" ht="15.95" customHeight="1">
      <c r="A13" s="9">
        <f t="shared" si="4"/>
        <v>12</v>
      </c>
      <c r="B13" s="18">
        <v>13</v>
      </c>
      <c r="C13" s="9">
        <v>0</v>
      </c>
      <c r="D13" s="9">
        <v>2</v>
      </c>
      <c r="E13" s="9">
        <v>433</v>
      </c>
      <c r="F13" s="8">
        <v>30.812003051757699</v>
      </c>
      <c r="G13" s="6">
        <v>1</v>
      </c>
      <c r="H13" s="6">
        <v>2</v>
      </c>
      <c r="I13" s="6">
        <f t="shared" si="0"/>
        <v>1</v>
      </c>
      <c r="J13" s="11">
        <v>434</v>
      </c>
      <c r="M13" s="6">
        <v>37</v>
      </c>
      <c r="N13" s="6">
        <v>290</v>
      </c>
      <c r="O13" s="6">
        <v>70</v>
      </c>
      <c r="V13">
        <f t="shared" si="1"/>
        <v>2.3094688221709007E-3</v>
      </c>
      <c r="W13" t="str">
        <f t="shared" si="2"/>
        <v>ok</v>
      </c>
      <c r="X13" t="str">
        <f t="shared" si="3"/>
        <v>ok</v>
      </c>
      <c r="Z13" s="22">
        <v>11</v>
      </c>
    </row>
    <row r="14" spans="1:28" ht="15.95" customHeight="1">
      <c r="A14" s="9">
        <f t="shared" si="4"/>
        <v>13</v>
      </c>
      <c r="B14" s="18">
        <v>51</v>
      </c>
      <c r="C14" s="9">
        <v>0</v>
      </c>
      <c r="D14" s="9">
        <v>2</v>
      </c>
      <c r="E14" s="9">
        <v>220</v>
      </c>
      <c r="F14" s="8">
        <v>22.732007324218699</v>
      </c>
      <c r="G14" s="6">
        <v>1</v>
      </c>
      <c r="H14" s="6">
        <v>2</v>
      </c>
      <c r="I14" s="6">
        <f t="shared" si="0"/>
        <v>1</v>
      </c>
      <c r="J14" s="11">
        <v>225</v>
      </c>
      <c r="V14">
        <f t="shared" si="1"/>
        <v>2.2727272727272728E-2</v>
      </c>
      <c r="W14" t="str">
        <f t="shared" si="2"/>
        <v>ok</v>
      </c>
      <c r="X14" t="str">
        <f t="shared" si="3"/>
        <v>ok</v>
      </c>
      <c r="Z14" s="22" t="s">
        <v>35</v>
      </c>
    </row>
    <row r="15" spans="1:28" ht="15.95" customHeight="1">
      <c r="A15" s="9">
        <f t="shared" si="4"/>
        <v>14</v>
      </c>
      <c r="B15" s="18">
        <v>52</v>
      </c>
      <c r="C15" s="9">
        <v>0</v>
      </c>
      <c r="D15" s="9">
        <v>2</v>
      </c>
      <c r="E15" s="9">
        <v>248</v>
      </c>
      <c r="F15" s="8">
        <v>22.093010986328</v>
      </c>
      <c r="G15" s="6">
        <v>1</v>
      </c>
      <c r="H15" s="6">
        <v>2</v>
      </c>
      <c r="I15" s="6">
        <f t="shared" si="0"/>
        <v>1</v>
      </c>
      <c r="J15" s="11">
        <v>242</v>
      </c>
      <c r="V15">
        <f t="shared" si="1"/>
        <v>-2.4193548387096774E-2</v>
      </c>
      <c r="W15" t="str">
        <f t="shared" si="2"/>
        <v>ok</v>
      </c>
      <c r="X15" t="str">
        <f t="shared" si="3"/>
        <v>ok</v>
      </c>
      <c r="Z15" s="22" t="s">
        <v>32</v>
      </c>
    </row>
    <row r="16" spans="1:28" ht="15.95" customHeight="1">
      <c r="A16" s="9">
        <f t="shared" si="4"/>
        <v>15</v>
      </c>
      <c r="B16" s="18">
        <v>15</v>
      </c>
      <c r="C16" s="9">
        <v>0</v>
      </c>
      <c r="D16" s="9">
        <v>2</v>
      </c>
      <c r="E16" s="9">
        <v>352</v>
      </c>
      <c r="F16" s="8">
        <v>27.704999999999899</v>
      </c>
      <c r="G16" s="6">
        <v>1</v>
      </c>
      <c r="H16" s="6">
        <v>2</v>
      </c>
      <c r="I16" s="6">
        <f t="shared" si="0"/>
        <v>1</v>
      </c>
      <c r="J16" s="11">
        <v>356</v>
      </c>
      <c r="M16" s="6">
        <v>31</v>
      </c>
      <c r="N16" s="6">
        <v>280</v>
      </c>
      <c r="O16" s="6">
        <v>125</v>
      </c>
      <c r="V16">
        <f t="shared" si="1"/>
        <v>1.1363636363636364E-2</v>
      </c>
      <c r="W16" t="str">
        <f t="shared" si="2"/>
        <v>ok</v>
      </c>
      <c r="X16" t="str">
        <f t="shared" si="3"/>
        <v>ok</v>
      </c>
      <c r="Z16">
        <v>11</v>
      </c>
    </row>
    <row r="17" spans="1:28" ht="15.95" customHeight="1">
      <c r="A17" s="9">
        <f t="shared" si="4"/>
        <v>16</v>
      </c>
      <c r="B17" s="18">
        <v>16</v>
      </c>
      <c r="C17" s="9">
        <v>0</v>
      </c>
      <c r="D17" s="9">
        <v>2</v>
      </c>
      <c r="E17" s="9">
        <v>360</v>
      </c>
      <c r="F17" s="8">
        <v>27.883006713867101</v>
      </c>
      <c r="G17" s="6">
        <v>1</v>
      </c>
      <c r="H17" s="6">
        <v>2</v>
      </c>
      <c r="I17" s="6">
        <f t="shared" si="0"/>
        <v>1</v>
      </c>
      <c r="J17" s="11">
        <v>364</v>
      </c>
      <c r="V17">
        <f t="shared" si="1"/>
        <v>1.1111111111111112E-2</v>
      </c>
      <c r="W17" t="str">
        <f t="shared" si="2"/>
        <v>ok</v>
      </c>
      <c r="X17" t="str">
        <f t="shared" si="3"/>
        <v>ok</v>
      </c>
      <c r="Z17">
        <v>11</v>
      </c>
    </row>
    <row r="18" spans="1:28" ht="15.95" customHeight="1">
      <c r="A18" s="9">
        <f t="shared" si="4"/>
        <v>17</v>
      </c>
      <c r="B18" s="18">
        <v>54</v>
      </c>
      <c r="C18" s="9">
        <v>0</v>
      </c>
      <c r="D18" s="9">
        <v>2</v>
      </c>
      <c r="E18" s="9">
        <v>307</v>
      </c>
      <c r="F18" s="8">
        <v>26.202010986328101</v>
      </c>
      <c r="G18" s="6">
        <v>1</v>
      </c>
      <c r="H18" s="6">
        <v>2</v>
      </c>
      <c r="I18" s="6">
        <f t="shared" si="0"/>
        <v>1</v>
      </c>
      <c r="J18" s="11">
        <v>311</v>
      </c>
      <c r="V18">
        <f t="shared" si="1"/>
        <v>1.3029315960912053E-2</v>
      </c>
      <c r="W18" t="str">
        <f t="shared" si="2"/>
        <v>ok</v>
      </c>
      <c r="X18" t="str">
        <f t="shared" si="3"/>
        <v>ok</v>
      </c>
      <c r="Z18" s="22" t="s">
        <v>32</v>
      </c>
    </row>
    <row r="19" spans="1:28" ht="15.95" customHeight="1">
      <c r="A19" s="9">
        <f t="shared" si="4"/>
        <v>18</v>
      </c>
      <c r="B19" s="18">
        <v>18</v>
      </c>
      <c r="C19" s="9">
        <v>0</v>
      </c>
      <c r="D19" s="9">
        <v>2</v>
      </c>
      <c r="E19" s="9">
        <v>290</v>
      </c>
      <c r="F19" s="8">
        <v>24.1529993896484</v>
      </c>
      <c r="G19" s="6">
        <v>1</v>
      </c>
      <c r="H19" s="6">
        <v>2</v>
      </c>
      <c r="I19" s="6">
        <f t="shared" si="0"/>
        <v>1</v>
      </c>
      <c r="J19" s="11">
        <v>290</v>
      </c>
      <c r="M19" s="6">
        <v>24</v>
      </c>
      <c r="N19" s="6">
        <v>250</v>
      </c>
      <c r="O19" s="6">
        <v>130</v>
      </c>
      <c r="V19">
        <f t="shared" si="1"/>
        <v>0</v>
      </c>
      <c r="W19" t="str">
        <f t="shared" si="2"/>
        <v>ok</v>
      </c>
      <c r="X19" t="str">
        <f t="shared" si="3"/>
        <v>ok</v>
      </c>
      <c r="Z19" s="22" t="s">
        <v>35</v>
      </c>
    </row>
    <row r="20" spans="1:28" ht="15.95" customHeight="1">
      <c r="A20" s="9">
        <f t="shared" si="4"/>
        <v>19</v>
      </c>
      <c r="B20" s="18">
        <v>19</v>
      </c>
      <c r="C20" s="9">
        <v>0</v>
      </c>
      <c r="D20" s="9">
        <v>2</v>
      </c>
      <c r="E20" s="9">
        <v>300</v>
      </c>
      <c r="F20" s="8">
        <v>26.600009155273401</v>
      </c>
      <c r="G20" s="6">
        <v>1</v>
      </c>
      <c r="H20" s="6">
        <v>2</v>
      </c>
      <c r="I20" s="6">
        <f>IF(J21&lt;200,2,1)</f>
        <v>1</v>
      </c>
      <c r="J20" s="11">
        <v>300</v>
      </c>
      <c r="V20">
        <f t="shared" si="1"/>
        <v>0</v>
      </c>
      <c r="W20" t="str">
        <f t="shared" si="2"/>
        <v>ok</v>
      </c>
      <c r="X20" t="str">
        <f t="shared" si="3"/>
        <v>ok</v>
      </c>
      <c r="Z20">
        <v>11</v>
      </c>
    </row>
    <row r="21" spans="1:28" ht="15.95" customHeight="1">
      <c r="A21" s="9">
        <f t="shared" si="4"/>
        <v>20</v>
      </c>
      <c r="B21" s="18">
        <v>56</v>
      </c>
      <c r="C21" s="9">
        <v>0</v>
      </c>
      <c r="D21" s="9">
        <v>2</v>
      </c>
      <c r="E21" s="9">
        <v>249</v>
      </c>
      <c r="F21" s="8">
        <v>24.0909987792968</v>
      </c>
      <c r="G21" s="6">
        <v>1</v>
      </c>
      <c r="H21" s="6">
        <v>2</v>
      </c>
      <c r="I21" s="6">
        <f t="shared" si="0"/>
        <v>1</v>
      </c>
      <c r="J21" s="11">
        <v>249</v>
      </c>
      <c r="V21">
        <f t="shared" si="1"/>
        <v>0</v>
      </c>
      <c r="W21" t="str">
        <f t="shared" si="2"/>
        <v>ok</v>
      </c>
      <c r="X21" t="str">
        <f t="shared" si="3"/>
        <v>ok</v>
      </c>
      <c r="Z21">
        <v>11</v>
      </c>
    </row>
    <row r="22" spans="1:28" ht="15.95" customHeight="1">
      <c r="A22" s="9">
        <f t="shared" si="4"/>
        <v>21</v>
      </c>
      <c r="B22" s="18">
        <v>20</v>
      </c>
      <c r="C22" s="9">
        <v>0</v>
      </c>
      <c r="D22" s="9">
        <v>3</v>
      </c>
      <c r="E22" s="9">
        <v>288</v>
      </c>
      <c r="F22" s="8">
        <v>23.290999999999901</v>
      </c>
      <c r="G22" s="6">
        <v>1</v>
      </c>
      <c r="H22" s="6">
        <v>3</v>
      </c>
      <c r="I22" s="6">
        <f t="shared" si="0"/>
        <v>1</v>
      </c>
      <c r="J22" s="11">
        <v>280</v>
      </c>
      <c r="V22">
        <f t="shared" si="1"/>
        <v>-2.7777777777777776E-2</v>
      </c>
      <c r="W22" t="str">
        <f t="shared" si="2"/>
        <v>ok</v>
      </c>
      <c r="X22" t="str">
        <f t="shared" si="3"/>
        <v>ok</v>
      </c>
      <c r="Z22">
        <v>11</v>
      </c>
      <c r="AB22" s="22" t="s">
        <v>36</v>
      </c>
    </row>
    <row r="23" spans="1:28" ht="15.95" customHeight="1">
      <c r="A23" s="9">
        <f t="shared" si="4"/>
        <v>22</v>
      </c>
      <c r="B23" s="18">
        <v>23</v>
      </c>
      <c r="C23" s="9">
        <v>0</v>
      </c>
      <c r="D23" s="9">
        <v>2</v>
      </c>
      <c r="E23" s="9">
        <v>274</v>
      </c>
      <c r="F23" s="8">
        <v>24.944004882812401</v>
      </c>
      <c r="G23" s="6">
        <v>1</v>
      </c>
      <c r="H23" s="6">
        <v>2</v>
      </c>
      <c r="I23" s="6">
        <f t="shared" si="0"/>
        <v>1</v>
      </c>
      <c r="J23" s="11">
        <v>284</v>
      </c>
      <c r="M23" s="6">
        <v>25</v>
      </c>
      <c r="N23" s="6">
        <v>250</v>
      </c>
      <c r="O23" s="6">
        <v>40</v>
      </c>
      <c r="V23">
        <f t="shared" si="1"/>
        <v>3.6496350364963501E-2</v>
      </c>
      <c r="W23" t="str">
        <f t="shared" si="2"/>
        <v>ok</v>
      </c>
      <c r="X23" t="str">
        <f t="shared" si="3"/>
        <v>ok</v>
      </c>
      <c r="Z23" s="22" t="s">
        <v>32</v>
      </c>
    </row>
    <row r="24" spans="1:28" ht="15.95" customHeight="1">
      <c r="A24" s="9">
        <f t="shared" si="4"/>
        <v>23</v>
      </c>
      <c r="B24" s="18">
        <v>58</v>
      </c>
      <c r="C24" s="9">
        <v>0</v>
      </c>
      <c r="D24" s="9">
        <v>1</v>
      </c>
      <c r="E24" s="9">
        <v>414</v>
      </c>
      <c r="F24" s="8">
        <v>23.949998779296799</v>
      </c>
      <c r="G24" s="6">
        <v>1</v>
      </c>
      <c r="H24" s="6">
        <v>3</v>
      </c>
      <c r="I24" s="6">
        <f t="shared" si="0"/>
        <v>1</v>
      </c>
      <c r="J24" s="11">
        <v>257</v>
      </c>
      <c r="T24" s="20" t="s">
        <v>27</v>
      </c>
      <c r="V24">
        <f t="shared" si="1"/>
        <v>-0.37922705314009664</v>
      </c>
      <c r="W24" t="str">
        <f t="shared" si="2"/>
        <v>ok</v>
      </c>
      <c r="X24" t="str">
        <f t="shared" si="3"/>
        <v>tarkista</v>
      </c>
      <c r="Z24" s="22">
        <v>11</v>
      </c>
      <c r="AB24" s="22"/>
    </row>
    <row r="25" spans="1:28" ht="15.95" customHeight="1">
      <c r="A25" s="9">
        <f t="shared" si="4"/>
        <v>24</v>
      </c>
      <c r="B25" s="18">
        <v>60</v>
      </c>
      <c r="C25" s="9">
        <v>0</v>
      </c>
      <c r="D25" s="9">
        <v>4</v>
      </c>
      <c r="E25" s="9">
        <v>224</v>
      </c>
      <c r="F25" s="8">
        <v>22.445999999999898</v>
      </c>
      <c r="G25" s="6">
        <v>1</v>
      </c>
      <c r="H25" s="6">
        <v>4</v>
      </c>
      <c r="I25" s="6">
        <f t="shared" si="0"/>
        <v>1</v>
      </c>
      <c r="J25" s="11">
        <v>225</v>
      </c>
      <c r="V25">
        <f t="shared" si="1"/>
        <v>4.464285714285714E-3</v>
      </c>
      <c r="W25" t="str">
        <f t="shared" si="2"/>
        <v>ok</v>
      </c>
      <c r="X25" t="str">
        <f t="shared" si="3"/>
        <v>ok</v>
      </c>
      <c r="Z25" s="22">
        <v>11</v>
      </c>
    </row>
    <row r="26" spans="1:28" ht="15.95" customHeight="1">
      <c r="A26" s="9">
        <f t="shared" si="4"/>
        <v>25</v>
      </c>
      <c r="B26" s="18">
        <v>24</v>
      </c>
      <c r="C26" s="9">
        <v>0</v>
      </c>
      <c r="D26" s="9">
        <v>2</v>
      </c>
      <c r="E26" s="9">
        <v>306</v>
      </c>
      <c r="F26" s="8">
        <v>25.032008544921801</v>
      </c>
      <c r="G26" s="6">
        <v>1</v>
      </c>
      <c r="H26" s="6">
        <v>2</v>
      </c>
      <c r="I26" s="6">
        <f t="shared" si="0"/>
        <v>2</v>
      </c>
      <c r="J26" s="11">
        <v>310</v>
      </c>
      <c r="V26">
        <f t="shared" si="1"/>
        <v>1.3071895424836602E-2</v>
      </c>
      <c r="W26" t="str">
        <f t="shared" si="2"/>
        <v>ok</v>
      </c>
      <c r="X26" t="str">
        <f t="shared" si="3"/>
        <v>ok</v>
      </c>
      <c r="Z26" s="22">
        <v>11</v>
      </c>
    </row>
    <row r="27" spans="1:28" ht="15.95" customHeight="1">
      <c r="A27" s="9">
        <f t="shared" si="4"/>
        <v>26</v>
      </c>
      <c r="B27" s="18">
        <v>711</v>
      </c>
      <c r="C27" s="9">
        <v>0</v>
      </c>
      <c r="D27" s="9">
        <v>1</v>
      </c>
      <c r="E27" s="9">
        <v>178</v>
      </c>
      <c r="G27" s="6">
        <v>1</v>
      </c>
      <c r="H27" s="6">
        <v>1</v>
      </c>
      <c r="I27" s="6">
        <v>4</v>
      </c>
      <c r="J27" s="11">
        <v>180</v>
      </c>
      <c r="V27">
        <f t="shared" si="1"/>
        <v>1.1235955056179775E-2</v>
      </c>
      <c r="W27" t="str">
        <f t="shared" si="2"/>
        <v>ok</v>
      </c>
      <c r="X27" t="str">
        <f t="shared" si="3"/>
        <v>ok</v>
      </c>
      <c r="Z27" s="22">
        <v>22</v>
      </c>
      <c r="AA27">
        <v>10</v>
      </c>
    </row>
    <row r="28" spans="1:28" ht="15.95" customHeight="1">
      <c r="A28" s="9">
        <f t="shared" si="4"/>
        <v>27</v>
      </c>
      <c r="B28" s="18">
        <v>63</v>
      </c>
      <c r="C28" s="9">
        <v>0</v>
      </c>
      <c r="D28" s="9">
        <v>2</v>
      </c>
      <c r="E28" s="9">
        <v>282</v>
      </c>
      <c r="F28" s="8">
        <v>24.5550018310546</v>
      </c>
      <c r="G28" s="6">
        <v>1</v>
      </c>
      <c r="H28" s="6">
        <v>2</v>
      </c>
      <c r="I28" s="6">
        <f t="shared" si="0"/>
        <v>1</v>
      </c>
      <c r="J28" s="11">
        <v>285</v>
      </c>
      <c r="V28">
        <f t="shared" si="1"/>
        <v>1.0638297872340425E-2</v>
      </c>
      <c r="W28" t="str">
        <f t="shared" si="2"/>
        <v>ok</v>
      </c>
      <c r="X28" t="str">
        <f t="shared" si="3"/>
        <v>ok</v>
      </c>
      <c r="Z28" s="22" t="s">
        <v>32</v>
      </c>
    </row>
    <row r="29" spans="1:28" ht="15.95" customHeight="1">
      <c r="A29" s="9">
        <f t="shared" si="4"/>
        <v>28</v>
      </c>
      <c r="B29" s="18">
        <v>28</v>
      </c>
      <c r="C29" s="9">
        <v>0</v>
      </c>
      <c r="D29" s="9">
        <v>1</v>
      </c>
      <c r="E29" s="9">
        <v>326</v>
      </c>
      <c r="F29" s="8">
        <v>23.872005493164</v>
      </c>
      <c r="G29" s="6">
        <v>1</v>
      </c>
      <c r="H29" s="6">
        <v>1</v>
      </c>
      <c r="I29" s="6">
        <f t="shared" si="0"/>
        <v>1</v>
      </c>
      <c r="J29" s="11">
        <v>321</v>
      </c>
      <c r="V29">
        <f t="shared" si="1"/>
        <v>-1.5337423312883436E-2</v>
      </c>
      <c r="W29" t="str">
        <f t="shared" si="2"/>
        <v>ok</v>
      </c>
      <c r="X29" t="str">
        <f t="shared" si="3"/>
        <v>ok</v>
      </c>
      <c r="Z29" s="22">
        <v>11</v>
      </c>
    </row>
    <row r="30" spans="1:28" ht="15.95" customHeight="1">
      <c r="A30" s="9">
        <f t="shared" si="4"/>
        <v>29</v>
      </c>
      <c r="B30" s="18">
        <v>64</v>
      </c>
      <c r="C30" s="9">
        <v>0</v>
      </c>
      <c r="D30" s="9">
        <v>1</v>
      </c>
      <c r="E30" s="9">
        <v>271</v>
      </c>
      <c r="F30" s="8">
        <v>24.367006713867099</v>
      </c>
      <c r="G30" s="6">
        <v>1</v>
      </c>
      <c r="H30" s="6">
        <v>1</v>
      </c>
      <c r="I30" s="6">
        <f t="shared" si="0"/>
        <v>1</v>
      </c>
      <c r="J30" s="11">
        <v>284</v>
      </c>
      <c r="V30">
        <f t="shared" si="1"/>
        <v>4.797047970479705E-2</v>
      </c>
      <c r="W30" t="str">
        <f t="shared" si="2"/>
        <v>ok</v>
      </c>
      <c r="X30" t="str">
        <f t="shared" si="3"/>
        <v>ok</v>
      </c>
      <c r="Z30" s="22">
        <v>11</v>
      </c>
    </row>
    <row r="31" spans="1:28" ht="15.95" customHeight="1">
      <c r="A31" s="9">
        <f t="shared" si="4"/>
        <v>30</v>
      </c>
      <c r="B31" s="18">
        <v>31</v>
      </c>
      <c r="C31" s="9">
        <v>0</v>
      </c>
      <c r="D31" s="9">
        <v>1</v>
      </c>
      <c r="E31" s="9">
        <v>227</v>
      </c>
      <c r="F31" s="8">
        <v>22.107004882812401</v>
      </c>
      <c r="G31" s="6">
        <v>1</v>
      </c>
      <c r="H31" s="6">
        <v>1</v>
      </c>
      <c r="I31" s="6">
        <f t="shared" si="0"/>
        <v>1</v>
      </c>
      <c r="J31" s="11">
        <v>220</v>
      </c>
      <c r="V31">
        <f t="shared" si="1"/>
        <v>-3.0837004405286344E-2</v>
      </c>
      <c r="W31" t="str">
        <f t="shared" si="2"/>
        <v>ok</v>
      </c>
      <c r="X31" t="str">
        <f t="shared" si="3"/>
        <v>ok</v>
      </c>
      <c r="Z31" s="22" t="s">
        <v>31</v>
      </c>
    </row>
    <row r="32" spans="1:28" ht="15.95" customHeight="1">
      <c r="A32" s="9">
        <f t="shared" si="4"/>
        <v>31</v>
      </c>
      <c r="B32" s="18">
        <v>66</v>
      </c>
      <c r="C32" s="9">
        <v>0</v>
      </c>
      <c r="D32" s="9">
        <v>2</v>
      </c>
      <c r="E32" s="9">
        <v>328</v>
      </c>
      <c r="F32" s="8">
        <v>25.3039993896484</v>
      </c>
      <c r="G32" s="6">
        <v>1</v>
      </c>
      <c r="H32" s="6">
        <v>2</v>
      </c>
      <c r="I32" s="6">
        <f t="shared" si="0"/>
        <v>1</v>
      </c>
      <c r="J32" s="11">
        <v>330</v>
      </c>
      <c r="M32" s="6">
        <v>29</v>
      </c>
      <c r="N32" s="6">
        <v>260</v>
      </c>
      <c r="O32" s="6">
        <v>60</v>
      </c>
      <c r="V32">
        <f t="shared" si="1"/>
        <v>6.0975609756097563E-3</v>
      </c>
      <c r="W32" t="str">
        <f t="shared" si="2"/>
        <v>ok</v>
      </c>
      <c r="X32" t="str">
        <f t="shared" si="3"/>
        <v>ok</v>
      </c>
      <c r="Z32" s="22">
        <v>11</v>
      </c>
    </row>
    <row r="33" spans="1:28" ht="15.95" customHeight="1">
      <c r="A33" s="9">
        <f t="shared" si="4"/>
        <v>32</v>
      </c>
      <c r="B33" s="18">
        <v>67</v>
      </c>
      <c r="C33" s="9">
        <v>0</v>
      </c>
      <c r="D33" s="9">
        <v>1</v>
      </c>
      <c r="E33" s="9">
        <v>326</v>
      </c>
      <c r="F33" s="8">
        <v>28.1009999999999</v>
      </c>
      <c r="G33" s="6">
        <v>1</v>
      </c>
      <c r="H33" s="6">
        <v>1</v>
      </c>
      <c r="I33" s="6">
        <f t="shared" si="0"/>
        <v>1</v>
      </c>
      <c r="J33" s="11">
        <v>331</v>
      </c>
      <c r="V33">
        <f t="shared" si="1"/>
        <v>1.5337423312883436E-2</v>
      </c>
      <c r="W33" t="str">
        <f t="shared" si="2"/>
        <v>ok</v>
      </c>
      <c r="X33" t="str">
        <f t="shared" si="3"/>
        <v>ok</v>
      </c>
      <c r="Z33" s="22" t="s">
        <v>31</v>
      </c>
    </row>
    <row r="34" spans="1:28" ht="15.95" customHeight="1">
      <c r="A34" s="9">
        <f t="shared" si="4"/>
        <v>33</v>
      </c>
      <c r="B34" s="18">
        <v>34</v>
      </c>
      <c r="C34" s="9">
        <v>0</v>
      </c>
      <c r="D34" s="9">
        <v>1</v>
      </c>
      <c r="E34" s="9">
        <v>242</v>
      </c>
      <c r="F34" s="8">
        <v>23.5589987792968</v>
      </c>
      <c r="G34" s="6">
        <v>1</v>
      </c>
      <c r="H34" s="6">
        <v>1</v>
      </c>
      <c r="I34" s="6">
        <f t="shared" si="0"/>
        <v>1</v>
      </c>
      <c r="J34" s="11">
        <v>243</v>
      </c>
      <c r="M34" s="6">
        <v>21</v>
      </c>
      <c r="N34" s="6">
        <v>235</v>
      </c>
      <c r="O34" s="6">
        <v>180</v>
      </c>
      <c r="T34" s="20" t="s">
        <v>21</v>
      </c>
      <c r="V34">
        <f t="shared" si="1"/>
        <v>4.1322314049586778E-3</v>
      </c>
      <c r="W34" t="str">
        <f t="shared" si="2"/>
        <v>ok</v>
      </c>
      <c r="X34" t="str">
        <f t="shared" si="3"/>
        <v>ok</v>
      </c>
      <c r="Z34" s="22" t="s">
        <v>37</v>
      </c>
    </row>
    <row r="35" spans="1:28" ht="15.95" customHeight="1">
      <c r="A35" s="9">
        <f t="shared" si="4"/>
        <v>34</v>
      </c>
      <c r="B35" s="18">
        <v>35</v>
      </c>
      <c r="C35" s="9">
        <v>0</v>
      </c>
      <c r="D35" s="9">
        <v>1</v>
      </c>
      <c r="E35" s="9">
        <v>265</v>
      </c>
      <c r="F35" s="8">
        <v>22.671001220703001</v>
      </c>
      <c r="G35" s="6">
        <v>1</v>
      </c>
      <c r="H35" s="6">
        <v>1</v>
      </c>
      <c r="I35" s="6">
        <f>IF(J36&lt;200,2,1)</f>
        <v>1</v>
      </c>
      <c r="J35" s="11">
        <v>262</v>
      </c>
      <c r="V35">
        <f t="shared" si="1"/>
        <v>-1.1320754716981131E-2</v>
      </c>
      <c r="W35" t="str">
        <f t="shared" si="2"/>
        <v>ok</v>
      </c>
      <c r="X35" t="str">
        <f t="shared" si="3"/>
        <v>ok</v>
      </c>
      <c r="Z35" s="22" t="s">
        <v>31</v>
      </c>
    </row>
    <row r="36" spans="1:28" ht="15.95" customHeight="1">
      <c r="A36" s="9">
        <f t="shared" si="4"/>
        <v>35</v>
      </c>
      <c r="B36" s="18">
        <v>70</v>
      </c>
      <c r="C36" s="9">
        <v>0</v>
      </c>
      <c r="D36" s="9">
        <v>1</v>
      </c>
      <c r="E36" s="9">
        <v>246</v>
      </c>
      <c r="F36" s="8">
        <v>24.689998779296801</v>
      </c>
      <c r="G36" s="6">
        <v>1</v>
      </c>
      <c r="H36" s="6">
        <v>1</v>
      </c>
      <c r="I36" s="6">
        <f t="shared" si="0"/>
        <v>2</v>
      </c>
      <c r="J36" s="11">
        <v>272</v>
      </c>
      <c r="V36">
        <f t="shared" si="1"/>
        <v>0.10569105691056911</v>
      </c>
      <c r="W36" t="str">
        <f t="shared" si="2"/>
        <v>tarkista</v>
      </c>
      <c r="X36" t="str">
        <f t="shared" si="3"/>
        <v>ok</v>
      </c>
      <c r="Z36">
        <v>11</v>
      </c>
    </row>
    <row r="37" spans="1:28" s="31" customFormat="1" ht="15.95" customHeight="1">
      <c r="A37" s="23">
        <f t="shared" si="4"/>
        <v>36</v>
      </c>
      <c r="B37" s="24">
        <v>702</v>
      </c>
      <c r="C37" s="23">
        <v>1</v>
      </c>
      <c r="D37" s="23">
        <v>2</v>
      </c>
      <c r="E37" s="23">
        <v>167</v>
      </c>
      <c r="F37" s="25"/>
      <c r="G37" s="26">
        <v>1</v>
      </c>
      <c r="H37" s="26">
        <v>2</v>
      </c>
      <c r="I37" s="26">
        <f t="shared" si="0"/>
        <v>2</v>
      </c>
      <c r="J37" s="27"/>
      <c r="K37" s="28"/>
      <c r="L37" s="29"/>
      <c r="M37" s="26"/>
      <c r="N37" s="26"/>
      <c r="O37" s="26"/>
      <c r="P37" s="26"/>
      <c r="Q37" s="26"/>
      <c r="R37" s="26"/>
      <c r="S37" s="26"/>
      <c r="T37" s="30" t="s">
        <v>22</v>
      </c>
      <c r="V37" s="31">
        <f t="shared" si="1"/>
        <v>-1</v>
      </c>
      <c r="W37" s="31" t="str">
        <f t="shared" si="2"/>
        <v>ok</v>
      </c>
      <c r="X37" s="31" t="str">
        <f t="shared" si="3"/>
        <v>tarkista</v>
      </c>
      <c r="Z37" s="31">
        <v>23</v>
      </c>
      <c r="AB37" s="32" t="s">
        <v>38</v>
      </c>
    </row>
    <row r="38" spans="1:28" ht="15.95" customHeight="1">
      <c r="A38" s="9">
        <f t="shared" si="4"/>
        <v>37</v>
      </c>
      <c r="B38" s="18">
        <v>75</v>
      </c>
      <c r="C38" s="9">
        <v>1</v>
      </c>
      <c r="D38" s="9">
        <v>2</v>
      </c>
      <c r="E38" s="9">
        <v>138</v>
      </c>
      <c r="F38" s="8">
        <v>12.227996948242099</v>
      </c>
      <c r="G38" s="6">
        <v>1</v>
      </c>
      <c r="H38" s="6">
        <v>2</v>
      </c>
      <c r="I38" s="6">
        <f t="shared" si="0"/>
        <v>2</v>
      </c>
      <c r="J38" s="11">
        <v>133</v>
      </c>
      <c r="V38">
        <f t="shared" si="1"/>
        <v>-3.6231884057971016E-2</v>
      </c>
      <c r="W38" t="str">
        <f t="shared" si="2"/>
        <v>ok</v>
      </c>
      <c r="X38" t="str">
        <f t="shared" si="3"/>
        <v>ok</v>
      </c>
      <c r="Z38">
        <v>11</v>
      </c>
    </row>
    <row r="39" spans="1:28" ht="15.95" customHeight="1">
      <c r="A39" s="9">
        <f t="shared" si="4"/>
        <v>38</v>
      </c>
      <c r="B39" s="18">
        <v>704</v>
      </c>
      <c r="C39" s="9">
        <v>1</v>
      </c>
      <c r="D39" s="9">
        <v>2</v>
      </c>
      <c r="E39" s="9">
        <v>98</v>
      </c>
      <c r="G39" s="6">
        <v>1</v>
      </c>
      <c r="H39" s="6">
        <v>2</v>
      </c>
      <c r="I39" s="6">
        <f t="shared" si="0"/>
        <v>2</v>
      </c>
      <c r="J39" s="11">
        <v>100</v>
      </c>
      <c r="V39">
        <f t="shared" si="1"/>
        <v>2.0408163265306121E-2</v>
      </c>
      <c r="W39" t="str">
        <f t="shared" si="2"/>
        <v>ok</v>
      </c>
      <c r="X39" t="str">
        <f t="shared" si="3"/>
        <v>ok</v>
      </c>
      <c r="Z39">
        <v>11</v>
      </c>
    </row>
    <row r="40" spans="1:28" ht="15.95" customHeight="1">
      <c r="A40" s="9">
        <f t="shared" si="4"/>
        <v>39</v>
      </c>
      <c r="B40" s="18">
        <v>705</v>
      </c>
      <c r="C40" s="9">
        <v>1</v>
      </c>
      <c r="D40" s="9">
        <v>2</v>
      </c>
      <c r="E40" s="9">
        <v>139</v>
      </c>
      <c r="F40" s="8">
        <v>14.0499975585937</v>
      </c>
      <c r="G40" s="6">
        <v>1</v>
      </c>
      <c r="H40" s="6">
        <v>2</v>
      </c>
      <c r="I40" s="6">
        <f t="shared" si="0"/>
        <v>2</v>
      </c>
      <c r="J40" s="11">
        <v>136</v>
      </c>
      <c r="V40">
        <f t="shared" si="1"/>
        <v>-2.1582733812949641E-2</v>
      </c>
      <c r="W40" t="str">
        <f t="shared" si="2"/>
        <v>ok</v>
      </c>
      <c r="X40" t="str">
        <f t="shared" si="3"/>
        <v>ok</v>
      </c>
      <c r="Z40">
        <v>11</v>
      </c>
    </row>
    <row r="41" spans="1:28" ht="15.95" customHeight="1">
      <c r="A41" s="9">
        <f t="shared" si="4"/>
        <v>40</v>
      </c>
      <c r="B41" s="18">
        <v>46</v>
      </c>
      <c r="C41" s="9">
        <v>1</v>
      </c>
      <c r="D41" s="9">
        <v>13</v>
      </c>
      <c r="E41" s="9">
        <v>133</v>
      </c>
      <c r="F41" s="8">
        <v>15.892999999999899</v>
      </c>
      <c r="G41" s="6">
        <v>1</v>
      </c>
      <c r="H41" s="6">
        <v>13</v>
      </c>
      <c r="I41" s="6">
        <v>4</v>
      </c>
      <c r="T41" s="20" t="s">
        <v>25</v>
      </c>
      <c r="V41">
        <f t="shared" si="1"/>
        <v>-1</v>
      </c>
      <c r="W41" t="str">
        <f t="shared" si="2"/>
        <v>ok</v>
      </c>
      <c r="X41" t="str">
        <f t="shared" si="3"/>
        <v>tarkista</v>
      </c>
      <c r="Z41">
        <v>23</v>
      </c>
      <c r="AB41" s="22"/>
    </row>
    <row r="42" spans="1:28" ht="15.95" customHeight="1">
      <c r="A42" s="9">
        <f t="shared" si="4"/>
        <v>41</v>
      </c>
      <c r="B42" s="18">
        <v>47</v>
      </c>
      <c r="C42" s="9">
        <v>1</v>
      </c>
      <c r="D42" s="9">
        <v>4</v>
      </c>
      <c r="E42" s="9">
        <v>66</v>
      </c>
      <c r="F42" s="8">
        <v>13.1850085449218</v>
      </c>
      <c r="G42" s="6">
        <v>1</v>
      </c>
      <c r="H42" s="6">
        <v>4</v>
      </c>
      <c r="I42" s="6">
        <f t="shared" si="0"/>
        <v>2</v>
      </c>
      <c r="J42" s="11">
        <v>85</v>
      </c>
      <c r="V42">
        <f t="shared" si="1"/>
        <v>0.2878787878787879</v>
      </c>
      <c r="W42" t="str">
        <f t="shared" si="2"/>
        <v>tarkista</v>
      </c>
      <c r="X42" t="str">
        <f t="shared" si="3"/>
        <v>ok</v>
      </c>
      <c r="Z42" s="22" t="s">
        <v>33</v>
      </c>
    </row>
    <row r="43" spans="1:28" s="31" customFormat="1" ht="15.95" customHeight="1">
      <c r="A43" s="23">
        <f t="shared" si="4"/>
        <v>42</v>
      </c>
      <c r="B43" s="24">
        <v>707</v>
      </c>
      <c r="C43" s="23">
        <v>1</v>
      </c>
      <c r="D43" s="23">
        <v>20</v>
      </c>
      <c r="E43" s="23">
        <v>106</v>
      </c>
      <c r="F43" s="25"/>
      <c r="G43" s="26"/>
      <c r="H43" s="26"/>
      <c r="I43" s="26"/>
      <c r="J43" s="27"/>
      <c r="K43" s="28"/>
      <c r="L43" s="29"/>
      <c r="M43" s="26"/>
      <c r="N43" s="26"/>
      <c r="O43" s="26"/>
      <c r="P43" s="26"/>
      <c r="Q43" s="26"/>
      <c r="R43" s="26"/>
      <c r="S43" s="26"/>
      <c r="T43" s="30" t="s">
        <v>22</v>
      </c>
      <c r="V43" s="31">
        <f t="shared" si="1"/>
        <v>-1</v>
      </c>
      <c r="W43" s="31" t="str">
        <f t="shared" si="2"/>
        <v>ok</v>
      </c>
      <c r="X43" s="31" t="str">
        <f t="shared" si="3"/>
        <v>tarkista</v>
      </c>
      <c r="Z43" s="32">
        <v>23</v>
      </c>
      <c r="AB43" s="32" t="s">
        <v>38</v>
      </c>
    </row>
    <row r="44" spans="1:28" s="31" customFormat="1" ht="15.95" customHeight="1">
      <c r="A44" s="23">
        <f t="shared" si="4"/>
        <v>43</v>
      </c>
      <c r="B44" s="24">
        <v>706</v>
      </c>
      <c r="C44" s="23">
        <v>1</v>
      </c>
      <c r="D44" s="23">
        <v>13</v>
      </c>
      <c r="E44" s="23">
        <v>133</v>
      </c>
      <c r="F44" s="25">
        <v>14.6740024414062</v>
      </c>
      <c r="G44" s="26"/>
      <c r="H44" s="26"/>
      <c r="I44" s="26"/>
      <c r="J44" s="27"/>
      <c r="K44" s="28"/>
      <c r="L44" s="29"/>
      <c r="M44" s="26"/>
      <c r="N44" s="26"/>
      <c r="O44" s="26"/>
      <c r="P44" s="26"/>
      <c r="Q44" s="26"/>
      <c r="R44" s="26"/>
      <c r="S44" s="26"/>
      <c r="T44" s="30" t="s">
        <v>22</v>
      </c>
      <c r="V44" s="31">
        <f t="shared" si="1"/>
        <v>-1</v>
      </c>
      <c r="W44" s="31" t="str">
        <f t="shared" si="2"/>
        <v>ok</v>
      </c>
      <c r="X44" s="31" t="str">
        <f t="shared" si="3"/>
        <v>tarkista</v>
      </c>
      <c r="Z44" s="32">
        <v>23</v>
      </c>
      <c r="AB44" s="32" t="s">
        <v>38</v>
      </c>
    </row>
    <row r="45" spans="1:28" ht="15.95" customHeight="1">
      <c r="A45" s="9">
        <f t="shared" si="4"/>
        <v>44</v>
      </c>
      <c r="B45" s="18">
        <v>723</v>
      </c>
      <c r="C45" s="9">
        <v>1</v>
      </c>
      <c r="D45" s="9">
        <v>4</v>
      </c>
      <c r="E45" s="9">
        <v>93</v>
      </c>
      <c r="G45" s="6">
        <v>1</v>
      </c>
      <c r="H45" s="6">
        <v>4</v>
      </c>
      <c r="I45" s="6">
        <f t="shared" si="0"/>
        <v>2</v>
      </c>
      <c r="J45" s="11">
        <v>102</v>
      </c>
      <c r="V45">
        <f t="shared" si="1"/>
        <v>9.6774193548387094E-2</v>
      </c>
      <c r="W45" t="str">
        <f t="shared" si="2"/>
        <v>ok</v>
      </c>
      <c r="X45" t="str">
        <f t="shared" si="3"/>
        <v>ok</v>
      </c>
      <c r="Z45" s="22" t="s">
        <v>37</v>
      </c>
    </row>
    <row r="46" spans="1:28" ht="15.95" customHeight="1">
      <c r="A46" s="9">
        <f t="shared" si="4"/>
        <v>45</v>
      </c>
      <c r="B46" s="18">
        <v>720</v>
      </c>
      <c r="C46" s="9">
        <v>1</v>
      </c>
      <c r="D46" s="9">
        <v>4</v>
      </c>
      <c r="E46" s="9">
        <v>102</v>
      </c>
      <c r="G46" s="6">
        <v>1</v>
      </c>
      <c r="H46" s="6">
        <v>4</v>
      </c>
      <c r="I46" s="6">
        <f t="shared" si="0"/>
        <v>1</v>
      </c>
      <c r="J46" s="11">
        <v>103</v>
      </c>
      <c r="V46">
        <f t="shared" si="1"/>
        <v>9.8039215686274508E-3</v>
      </c>
      <c r="W46" t="str">
        <f t="shared" si="2"/>
        <v>ok</v>
      </c>
      <c r="X46" t="str">
        <f t="shared" si="3"/>
        <v>ok</v>
      </c>
      <c r="Z46" s="22">
        <v>11</v>
      </c>
    </row>
    <row r="47" spans="1:28" ht="15.95" customHeight="1">
      <c r="A47" s="9">
        <f t="shared" si="4"/>
        <v>46</v>
      </c>
      <c r="B47" s="18">
        <v>50</v>
      </c>
      <c r="C47" s="9">
        <v>1</v>
      </c>
      <c r="D47" s="9">
        <v>1</v>
      </c>
      <c r="E47" s="9">
        <v>285</v>
      </c>
      <c r="F47" s="8">
        <v>24.6310073242187</v>
      </c>
      <c r="G47" s="6">
        <v>1</v>
      </c>
      <c r="H47" s="6">
        <v>1</v>
      </c>
      <c r="I47" s="6">
        <f t="shared" si="0"/>
        <v>1</v>
      </c>
      <c r="J47" s="11">
        <v>299</v>
      </c>
      <c r="M47" s="6">
        <v>24</v>
      </c>
      <c r="N47" s="6">
        <v>225</v>
      </c>
      <c r="O47" s="6">
        <v>180</v>
      </c>
      <c r="T47" s="9" t="s">
        <v>25</v>
      </c>
      <c r="V47">
        <f t="shared" si="1"/>
        <v>4.912280701754386E-2</v>
      </c>
      <c r="W47" t="str">
        <f t="shared" si="2"/>
        <v>ok</v>
      </c>
      <c r="X47" t="str">
        <f t="shared" si="3"/>
        <v>ok</v>
      </c>
      <c r="Z47" s="22" t="s">
        <v>31</v>
      </c>
    </row>
    <row r="48" spans="1:28" ht="15.95" customHeight="1">
      <c r="A48" s="9">
        <f t="shared" si="4"/>
        <v>47</v>
      </c>
      <c r="B48" s="18">
        <v>79</v>
      </c>
      <c r="C48" s="9">
        <v>1</v>
      </c>
      <c r="D48" s="9">
        <v>2</v>
      </c>
      <c r="E48" s="9">
        <v>337</v>
      </c>
      <c r="F48" s="8">
        <v>26.340004272460799</v>
      </c>
      <c r="G48" s="6">
        <v>1</v>
      </c>
      <c r="H48" s="6">
        <v>2</v>
      </c>
      <c r="I48" s="6">
        <f t="shared" si="0"/>
        <v>1</v>
      </c>
      <c r="J48" s="11">
        <v>340</v>
      </c>
      <c r="V48">
        <f t="shared" si="1"/>
        <v>8.9020771513353119E-3</v>
      </c>
      <c r="W48" t="str">
        <f t="shared" si="2"/>
        <v>ok</v>
      </c>
      <c r="X48" t="str">
        <f t="shared" si="3"/>
        <v>ok</v>
      </c>
      <c r="Z48" s="22">
        <v>11</v>
      </c>
    </row>
    <row r="49" spans="1:28" ht="15.95" customHeight="1">
      <c r="A49" s="9">
        <f t="shared" si="4"/>
        <v>48</v>
      </c>
      <c r="B49" s="18">
        <v>81</v>
      </c>
      <c r="C49" s="9">
        <v>1</v>
      </c>
      <c r="D49" s="9">
        <v>1</v>
      </c>
      <c r="E49" s="9">
        <v>345</v>
      </c>
      <c r="F49" s="8">
        <v>27.321001220703</v>
      </c>
      <c r="G49" s="6">
        <v>1</v>
      </c>
      <c r="H49" s="6">
        <v>1</v>
      </c>
      <c r="I49" s="6">
        <f t="shared" si="0"/>
        <v>1</v>
      </c>
      <c r="J49" s="11">
        <v>347</v>
      </c>
      <c r="M49" s="6">
        <v>28</v>
      </c>
      <c r="N49" s="6">
        <v>280</v>
      </c>
      <c r="O49" s="6">
        <v>200</v>
      </c>
      <c r="V49">
        <f t="shared" si="1"/>
        <v>5.7971014492753624E-3</v>
      </c>
      <c r="W49" t="str">
        <f t="shared" si="2"/>
        <v>ok</v>
      </c>
      <c r="X49" t="str">
        <f t="shared" si="3"/>
        <v>ok</v>
      </c>
      <c r="Z49" s="22">
        <v>11</v>
      </c>
    </row>
    <row r="50" spans="1:28" ht="15.95" customHeight="1">
      <c r="A50" s="9">
        <f t="shared" si="4"/>
        <v>49</v>
      </c>
      <c r="B50" s="18">
        <v>710</v>
      </c>
      <c r="C50" s="9">
        <v>1</v>
      </c>
      <c r="D50" s="9">
        <v>2</v>
      </c>
      <c r="E50" s="9">
        <v>238</v>
      </c>
      <c r="G50" s="6">
        <v>1</v>
      </c>
      <c r="H50" s="6">
        <v>2</v>
      </c>
      <c r="I50" s="6">
        <f t="shared" si="0"/>
        <v>1</v>
      </c>
      <c r="J50" s="11">
        <v>230</v>
      </c>
      <c r="T50" s="9" t="s">
        <v>21</v>
      </c>
      <c r="V50">
        <f t="shared" si="1"/>
        <v>-3.3613445378151259E-2</v>
      </c>
      <c r="W50" t="str">
        <f t="shared" si="2"/>
        <v>ok</v>
      </c>
      <c r="X50" t="str">
        <f t="shared" si="3"/>
        <v>ok</v>
      </c>
      <c r="Z50" s="22" t="s">
        <v>39</v>
      </c>
      <c r="AB50" s="22" t="s">
        <v>40</v>
      </c>
    </row>
    <row r="51" spans="1:28" ht="15.95" customHeight="1">
      <c r="A51" s="9">
        <f t="shared" si="4"/>
        <v>50</v>
      </c>
      <c r="B51" s="18">
        <v>53</v>
      </c>
      <c r="C51" s="9">
        <v>1</v>
      </c>
      <c r="D51" s="9">
        <v>3</v>
      </c>
      <c r="E51" s="9">
        <v>284</v>
      </c>
      <c r="F51" s="8">
        <v>23.013999389648401</v>
      </c>
      <c r="G51" s="6">
        <v>1</v>
      </c>
      <c r="H51" s="6">
        <v>3</v>
      </c>
      <c r="I51" s="6">
        <f t="shared" si="0"/>
        <v>1</v>
      </c>
      <c r="J51" s="11">
        <v>260</v>
      </c>
      <c r="V51">
        <f t="shared" si="1"/>
        <v>-8.4507042253521125E-2</v>
      </c>
      <c r="W51" t="str">
        <f t="shared" si="2"/>
        <v>ok</v>
      </c>
      <c r="X51" t="str">
        <f t="shared" si="3"/>
        <v>ok</v>
      </c>
      <c r="Z51" s="22">
        <v>11</v>
      </c>
    </row>
    <row r="52" spans="1:28" ht="15.95" customHeight="1">
      <c r="A52" s="9">
        <f t="shared" si="4"/>
        <v>51</v>
      </c>
      <c r="B52" s="18">
        <v>84</v>
      </c>
      <c r="C52" s="9">
        <v>1</v>
      </c>
      <c r="D52" s="9">
        <v>2</v>
      </c>
      <c r="E52" s="9">
        <v>305</v>
      </c>
      <c r="F52" s="8">
        <v>24.707003662109301</v>
      </c>
      <c r="G52" s="6">
        <v>1</v>
      </c>
      <c r="H52" s="6">
        <v>2</v>
      </c>
      <c r="I52" s="6">
        <f t="shared" si="0"/>
        <v>1</v>
      </c>
      <c r="J52" s="11">
        <v>308</v>
      </c>
      <c r="V52">
        <f t="shared" si="1"/>
        <v>9.8360655737704927E-3</v>
      </c>
      <c r="W52" t="str">
        <f t="shared" si="2"/>
        <v>ok</v>
      </c>
      <c r="X52" t="str">
        <f t="shared" si="3"/>
        <v>ok</v>
      </c>
      <c r="Z52" s="22">
        <v>11</v>
      </c>
    </row>
    <row r="53" spans="1:28" ht="15.95" customHeight="1">
      <c r="A53" s="9">
        <f t="shared" si="4"/>
        <v>52</v>
      </c>
      <c r="B53" s="18">
        <v>55</v>
      </c>
      <c r="C53" s="9">
        <v>1</v>
      </c>
      <c r="D53" s="9">
        <v>2</v>
      </c>
      <c r="E53" s="9">
        <v>285</v>
      </c>
      <c r="F53" s="8">
        <v>23.1580061035155</v>
      </c>
      <c r="G53" s="6">
        <v>1</v>
      </c>
      <c r="H53" s="6">
        <v>2</v>
      </c>
      <c r="I53" s="6">
        <f t="shared" si="0"/>
        <v>2</v>
      </c>
      <c r="J53" s="11">
        <v>285</v>
      </c>
      <c r="V53">
        <f t="shared" si="1"/>
        <v>0</v>
      </c>
      <c r="W53" t="str">
        <f t="shared" si="2"/>
        <v>ok</v>
      </c>
      <c r="X53" t="str">
        <f t="shared" si="3"/>
        <v>ok</v>
      </c>
      <c r="Z53" s="22" t="s">
        <v>31</v>
      </c>
    </row>
    <row r="54" spans="1:28" ht="15.95" customHeight="1">
      <c r="A54" s="9">
        <f t="shared" si="4"/>
        <v>53</v>
      </c>
      <c r="B54" s="18">
        <v>712</v>
      </c>
      <c r="C54" s="9">
        <v>1</v>
      </c>
      <c r="D54" s="9">
        <v>4</v>
      </c>
      <c r="E54" s="9">
        <v>184</v>
      </c>
      <c r="G54" s="6">
        <v>1</v>
      </c>
      <c r="H54" s="6">
        <v>4</v>
      </c>
      <c r="I54" s="6">
        <v>4</v>
      </c>
      <c r="J54" s="11">
        <v>170</v>
      </c>
      <c r="T54" s="20" t="s">
        <v>24</v>
      </c>
      <c r="V54">
        <f t="shared" si="1"/>
        <v>-7.6086956521739135E-2</v>
      </c>
      <c r="W54" t="str">
        <f t="shared" si="2"/>
        <v>ok</v>
      </c>
      <c r="X54" t="str">
        <f t="shared" si="3"/>
        <v>ok</v>
      </c>
      <c r="Z54" s="22">
        <v>23</v>
      </c>
    </row>
    <row r="55" spans="1:28" ht="15.95" customHeight="1">
      <c r="A55" s="9">
        <f t="shared" si="4"/>
        <v>54</v>
      </c>
      <c r="B55" s="18">
        <v>57</v>
      </c>
      <c r="C55" s="9">
        <v>1</v>
      </c>
      <c r="D55" s="9">
        <v>1</v>
      </c>
      <c r="E55" s="9">
        <v>334</v>
      </c>
      <c r="F55" s="8">
        <v>27.168999389648299</v>
      </c>
      <c r="G55" s="6">
        <v>1</v>
      </c>
      <c r="H55" s="6">
        <v>1</v>
      </c>
      <c r="I55" s="6">
        <f t="shared" si="0"/>
        <v>1</v>
      </c>
      <c r="J55" s="11">
        <v>340</v>
      </c>
      <c r="V55">
        <f t="shared" si="1"/>
        <v>1.7964071856287425E-2</v>
      </c>
      <c r="W55" t="str">
        <f t="shared" si="2"/>
        <v>ok</v>
      </c>
      <c r="X55" t="str">
        <f t="shared" si="3"/>
        <v>ok</v>
      </c>
      <c r="Z55" s="22">
        <v>11</v>
      </c>
    </row>
    <row r="56" spans="1:28" ht="15.95" customHeight="1">
      <c r="A56" s="9">
        <f t="shared" si="4"/>
        <v>55</v>
      </c>
      <c r="B56" s="18">
        <v>86</v>
      </c>
      <c r="C56" s="9">
        <v>1</v>
      </c>
      <c r="D56" s="9">
        <v>2</v>
      </c>
      <c r="E56" s="9">
        <v>261</v>
      </c>
      <c r="F56" s="8">
        <v>22.046999389648398</v>
      </c>
      <c r="G56" s="6">
        <v>1</v>
      </c>
      <c r="H56" s="6">
        <v>2</v>
      </c>
      <c r="I56" s="6">
        <f t="shared" si="0"/>
        <v>2</v>
      </c>
      <c r="J56" s="11">
        <v>263</v>
      </c>
      <c r="M56" s="6">
        <v>24</v>
      </c>
      <c r="N56" s="6">
        <v>255</v>
      </c>
      <c r="O56" s="6">
        <v>55</v>
      </c>
      <c r="V56">
        <f t="shared" si="1"/>
        <v>7.6628352490421452E-3</v>
      </c>
      <c r="W56" t="str">
        <f t="shared" si="2"/>
        <v>ok</v>
      </c>
      <c r="X56" t="str">
        <f t="shared" si="3"/>
        <v>ok</v>
      </c>
      <c r="Z56" s="22" t="s">
        <v>32</v>
      </c>
    </row>
    <row r="57" spans="1:28" ht="15.95" customHeight="1">
      <c r="A57" s="9">
        <f t="shared" si="4"/>
        <v>56</v>
      </c>
      <c r="B57" s="18">
        <v>713</v>
      </c>
      <c r="C57" s="9">
        <v>1</v>
      </c>
      <c r="D57" s="9">
        <v>4</v>
      </c>
      <c r="E57" s="9">
        <v>162</v>
      </c>
      <c r="G57" s="6">
        <v>1</v>
      </c>
      <c r="H57" s="6">
        <v>4</v>
      </c>
      <c r="I57" s="6">
        <v>4</v>
      </c>
      <c r="T57" s="20" t="s">
        <v>23</v>
      </c>
      <c r="V57">
        <f t="shared" si="1"/>
        <v>-1</v>
      </c>
      <c r="W57" t="str">
        <f t="shared" si="2"/>
        <v>ok</v>
      </c>
      <c r="X57" t="str">
        <f t="shared" si="3"/>
        <v>tarkista</v>
      </c>
      <c r="Z57" s="22">
        <v>23</v>
      </c>
    </row>
    <row r="58" spans="1:28" ht="15.95" customHeight="1">
      <c r="A58" s="9">
        <f t="shared" si="4"/>
        <v>57</v>
      </c>
      <c r="B58" s="18">
        <v>59</v>
      </c>
      <c r="C58" s="9">
        <v>1</v>
      </c>
      <c r="D58" s="9">
        <v>4</v>
      </c>
      <c r="E58" s="9">
        <v>280</v>
      </c>
      <c r="F58" s="8">
        <v>23.852005493164</v>
      </c>
      <c r="G58" s="6">
        <v>1</v>
      </c>
      <c r="H58" s="6">
        <v>4</v>
      </c>
      <c r="I58" s="6">
        <f t="shared" si="0"/>
        <v>2</v>
      </c>
      <c r="J58" s="11">
        <v>285</v>
      </c>
      <c r="V58">
        <f t="shared" si="1"/>
        <v>1.7857142857142856E-2</v>
      </c>
      <c r="W58" t="str">
        <f t="shared" si="2"/>
        <v>ok</v>
      </c>
      <c r="X58" t="str">
        <f t="shared" si="3"/>
        <v>ok</v>
      </c>
      <c r="Z58" s="22">
        <v>11</v>
      </c>
    </row>
    <row r="59" spans="1:28" ht="15.95" customHeight="1">
      <c r="A59" s="9">
        <f t="shared" si="4"/>
        <v>58</v>
      </c>
      <c r="B59" s="18">
        <v>714</v>
      </c>
      <c r="C59" s="9">
        <v>1</v>
      </c>
      <c r="D59" s="9">
        <v>2</v>
      </c>
      <c r="E59" s="9">
        <v>124</v>
      </c>
      <c r="G59" s="6">
        <v>1</v>
      </c>
      <c r="H59" s="6">
        <v>2</v>
      </c>
      <c r="I59" s="6">
        <f t="shared" si="0"/>
        <v>1</v>
      </c>
      <c r="J59" s="11">
        <v>140</v>
      </c>
      <c r="V59">
        <f t="shared" si="1"/>
        <v>0.12903225806451613</v>
      </c>
      <c r="W59" t="str">
        <f t="shared" si="2"/>
        <v>tarkista</v>
      </c>
      <c r="X59" t="str">
        <f t="shared" si="3"/>
        <v>ok</v>
      </c>
      <c r="Z59" s="22" t="s">
        <v>32</v>
      </c>
    </row>
    <row r="60" spans="1:28" ht="15.95" customHeight="1">
      <c r="A60" s="9">
        <f t="shared" si="4"/>
        <v>59</v>
      </c>
      <c r="B60" s="18">
        <v>61</v>
      </c>
      <c r="C60" s="9">
        <v>1</v>
      </c>
      <c r="D60" s="9">
        <v>4</v>
      </c>
      <c r="E60" s="9">
        <v>234</v>
      </c>
      <c r="F60" s="8">
        <v>24.504001831054602</v>
      </c>
      <c r="G60" s="6">
        <v>1</v>
      </c>
      <c r="H60" s="6">
        <v>4</v>
      </c>
      <c r="I60" s="6">
        <f t="shared" si="0"/>
        <v>2</v>
      </c>
      <c r="J60" s="11">
        <v>235</v>
      </c>
      <c r="V60">
        <f t="shared" si="1"/>
        <v>4.2735042735042739E-3</v>
      </c>
      <c r="W60" t="str">
        <f t="shared" si="2"/>
        <v>ok</v>
      </c>
      <c r="X60" t="str">
        <f t="shared" si="3"/>
        <v>ok</v>
      </c>
      <c r="Z60" s="22">
        <v>11</v>
      </c>
    </row>
    <row r="61" spans="1:28" ht="15.95" customHeight="1">
      <c r="A61" s="9">
        <f t="shared" si="4"/>
        <v>60</v>
      </c>
      <c r="B61" s="18">
        <v>715</v>
      </c>
      <c r="C61" s="9">
        <v>1</v>
      </c>
      <c r="D61" s="9">
        <v>2</v>
      </c>
      <c r="E61" s="9">
        <v>124</v>
      </c>
      <c r="G61" s="6">
        <v>1</v>
      </c>
      <c r="H61" s="6">
        <v>2</v>
      </c>
      <c r="I61" s="6">
        <f t="shared" si="0"/>
        <v>1</v>
      </c>
      <c r="J61" s="11">
        <v>130</v>
      </c>
      <c r="V61">
        <f t="shared" si="1"/>
        <v>4.8387096774193547E-2</v>
      </c>
      <c r="W61" t="str">
        <f t="shared" si="2"/>
        <v>ok</v>
      </c>
      <c r="X61" t="str">
        <f t="shared" si="3"/>
        <v>ok</v>
      </c>
      <c r="Z61" s="22" t="s">
        <v>32</v>
      </c>
    </row>
    <row r="62" spans="1:28" ht="15.95" customHeight="1">
      <c r="A62" s="9">
        <f t="shared" si="4"/>
        <v>61</v>
      </c>
      <c r="B62" s="18">
        <v>62</v>
      </c>
      <c r="C62" s="9">
        <v>1</v>
      </c>
      <c r="D62" s="9">
        <v>2</v>
      </c>
      <c r="E62" s="9">
        <v>275</v>
      </c>
      <c r="F62" s="8">
        <v>27.400010986327999</v>
      </c>
      <c r="G62" s="6">
        <v>1</v>
      </c>
      <c r="H62" s="6">
        <v>2</v>
      </c>
      <c r="I62" s="6">
        <f t="shared" si="0"/>
        <v>2</v>
      </c>
      <c r="J62" s="11">
        <v>282</v>
      </c>
      <c r="V62">
        <f t="shared" si="1"/>
        <v>2.5454545454545455E-2</v>
      </c>
      <c r="W62" t="str">
        <f t="shared" si="2"/>
        <v>ok</v>
      </c>
      <c r="X62" t="str">
        <f t="shared" si="3"/>
        <v>ok</v>
      </c>
      <c r="Z62" s="22" t="s">
        <v>32</v>
      </c>
    </row>
    <row r="63" spans="1:28" ht="15.95" customHeight="1">
      <c r="A63" s="9">
        <f t="shared" si="4"/>
        <v>62</v>
      </c>
      <c r="B63" s="18">
        <v>89</v>
      </c>
      <c r="C63" s="9">
        <v>1</v>
      </c>
      <c r="D63" s="9">
        <v>4</v>
      </c>
      <c r="E63" s="9">
        <v>185</v>
      </c>
      <c r="F63" s="8">
        <v>20.616003051757701</v>
      </c>
      <c r="G63" s="6">
        <v>1</v>
      </c>
      <c r="H63" s="6">
        <v>4</v>
      </c>
      <c r="I63" s="6">
        <f t="shared" si="0"/>
        <v>1</v>
      </c>
      <c r="J63" s="11">
        <v>187</v>
      </c>
      <c r="V63">
        <f t="shared" si="1"/>
        <v>1.0810810810810811E-2</v>
      </c>
      <c r="W63" t="str">
        <f t="shared" si="2"/>
        <v>ok</v>
      </c>
      <c r="X63" t="str">
        <f t="shared" si="3"/>
        <v>ok</v>
      </c>
      <c r="Z63" s="22" t="s">
        <v>41</v>
      </c>
      <c r="AA63">
        <v>12</v>
      </c>
    </row>
    <row r="64" spans="1:28" ht="15.95" customHeight="1">
      <c r="A64" s="9">
        <f t="shared" si="4"/>
        <v>63</v>
      </c>
      <c r="B64" s="18">
        <v>65</v>
      </c>
      <c r="C64" s="9">
        <v>1</v>
      </c>
      <c r="D64" s="9">
        <v>2</v>
      </c>
      <c r="E64" s="9">
        <v>345</v>
      </c>
      <c r="F64" s="8">
        <v>26.403000610351501</v>
      </c>
      <c r="G64" s="6">
        <v>1</v>
      </c>
      <c r="H64" s="6">
        <v>2</v>
      </c>
      <c r="I64" s="6">
        <f t="shared" si="0"/>
        <v>2</v>
      </c>
      <c r="J64" s="11">
        <v>343</v>
      </c>
      <c r="V64">
        <f t="shared" si="1"/>
        <v>-5.7971014492753624E-3</v>
      </c>
      <c r="W64" t="str">
        <f t="shared" si="2"/>
        <v>ok</v>
      </c>
      <c r="X64" t="str">
        <f t="shared" si="3"/>
        <v>ok</v>
      </c>
      <c r="Z64">
        <v>11</v>
      </c>
    </row>
    <row r="65" spans="1:26" ht="15.95" customHeight="1">
      <c r="A65" s="9">
        <f t="shared" si="4"/>
        <v>64</v>
      </c>
      <c r="B65" s="18">
        <v>91</v>
      </c>
      <c r="C65" s="9">
        <v>1</v>
      </c>
      <c r="D65" s="9">
        <v>3</v>
      </c>
      <c r="E65" s="9">
        <v>185</v>
      </c>
      <c r="F65" s="8">
        <v>22.7739969482421</v>
      </c>
      <c r="G65" s="6">
        <v>1</v>
      </c>
      <c r="H65" s="6">
        <v>3</v>
      </c>
      <c r="I65" s="6">
        <f t="shared" si="0"/>
        <v>1</v>
      </c>
      <c r="J65" s="11">
        <v>188</v>
      </c>
      <c r="V65">
        <f t="shared" si="1"/>
        <v>1.6216216216216217E-2</v>
      </c>
      <c r="W65" t="str">
        <f t="shared" si="2"/>
        <v>ok</v>
      </c>
      <c r="X65" t="str">
        <f t="shared" si="3"/>
        <v>ok</v>
      </c>
      <c r="Z65" s="22" t="s">
        <v>31</v>
      </c>
    </row>
    <row r="66" spans="1:26" ht="15.95" customHeight="1">
      <c r="A66" s="9">
        <f t="shared" si="4"/>
        <v>65</v>
      </c>
      <c r="B66" s="18">
        <v>92</v>
      </c>
      <c r="C66" s="9">
        <v>1</v>
      </c>
      <c r="D66" s="9">
        <v>2</v>
      </c>
      <c r="E66" s="9">
        <v>312</v>
      </c>
      <c r="F66" s="8">
        <v>27.5700109863281</v>
      </c>
      <c r="G66" s="6">
        <v>1</v>
      </c>
      <c r="H66" s="6">
        <v>2</v>
      </c>
      <c r="I66" s="6">
        <f t="shared" si="0"/>
        <v>1</v>
      </c>
      <c r="J66" s="11">
        <v>320</v>
      </c>
      <c r="M66" s="6">
        <v>27</v>
      </c>
      <c r="N66" s="6">
        <v>265</v>
      </c>
      <c r="O66" s="6">
        <v>55</v>
      </c>
      <c r="V66">
        <f t="shared" si="1"/>
        <v>2.564102564102564E-2</v>
      </c>
      <c r="W66" t="str">
        <f t="shared" si="2"/>
        <v>ok</v>
      </c>
      <c r="X66" t="str">
        <f t="shared" si="3"/>
        <v>ok</v>
      </c>
      <c r="Z66">
        <v>11</v>
      </c>
    </row>
    <row r="67" spans="1:26" ht="15.95" customHeight="1">
      <c r="A67" s="9">
        <f t="shared" si="4"/>
        <v>66</v>
      </c>
      <c r="B67" s="18">
        <v>95</v>
      </c>
      <c r="C67" s="9">
        <v>1</v>
      </c>
      <c r="D67" s="9">
        <v>2</v>
      </c>
      <c r="E67" s="9">
        <v>317</v>
      </c>
      <c r="F67" s="8">
        <v>26.0200073242187</v>
      </c>
      <c r="G67" s="6">
        <v>1</v>
      </c>
      <c r="H67" s="6">
        <v>2</v>
      </c>
      <c r="I67" s="6">
        <f t="shared" ref="I67:I130" si="5">IF(J68&lt;200,2,1)</f>
        <v>1</v>
      </c>
      <c r="J67" s="11">
        <v>320</v>
      </c>
      <c r="V67">
        <f t="shared" ref="V67:V130" si="6">(J67-E67)/E67</f>
        <v>9.4637223974763408E-3</v>
      </c>
      <c r="W67" t="str">
        <f t="shared" ref="W67:W130" si="7">IF(V67&lt;=0.1,"ok","tarkista")</f>
        <v>ok</v>
      </c>
      <c r="X67" t="str">
        <f t="shared" ref="X67:X130" si="8">IF(V67&gt;=-0.1,"ok","tarkista")</f>
        <v>ok</v>
      </c>
      <c r="Z67" s="22" t="s">
        <v>32</v>
      </c>
    </row>
    <row r="68" spans="1:26" ht="15.95" customHeight="1">
      <c r="A68" s="9">
        <f t="shared" ref="A68:A131" si="9">A67+1</f>
        <v>67</v>
      </c>
      <c r="B68" s="18">
        <v>68</v>
      </c>
      <c r="C68" s="9">
        <v>1</v>
      </c>
      <c r="D68" s="9">
        <v>1</v>
      </c>
      <c r="E68" s="9">
        <v>243</v>
      </c>
      <c r="F68" s="8">
        <v>25.3760006103515</v>
      </c>
      <c r="G68" s="6">
        <v>1</v>
      </c>
      <c r="H68" s="6">
        <v>1</v>
      </c>
      <c r="I68" s="6">
        <f t="shared" si="5"/>
        <v>1</v>
      </c>
      <c r="J68" s="11">
        <v>232</v>
      </c>
      <c r="V68">
        <f t="shared" si="6"/>
        <v>-4.5267489711934158E-2</v>
      </c>
      <c r="W68" t="str">
        <f t="shared" si="7"/>
        <v>ok</v>
      </c>
      <c r="X68" t="str">
        <f t="shared" si="8"/>
        <v>ok</v>
      </c>
      <c r="Z68" s="22" t="s">
        <v>42</v>
      </c>
    </row>
    <row r="69" spans="1:26" ht="15.95" customHeight="1">
      <c r="A69" s="9">
        <f t="shared" si="9"/>
        <v>68</v>
      </c>
      <c r="B69" s="18">
        <v>96</v>
      </c>
      <c r="C69" s="9">
        <v>1</v>
      </c>
      <c r="D69" s="9">
        <v>1</v>
      </c>
      <c r="E69" s="9">
        <v>285</v>
      </c>
      <c r="F69" s="8">
        <v>28.056009155273301</v>
      </c>
      <c r="G69" s="6">
        <v>1</v>
      </c>
      <c r="H69" s="6">
        <v>1</v>
      </c>
      <c r="I69" s="6">
        <f t="shared" si="5"/>
        <v>2</v>
      </c>
      <c r="J69" s="11">
        <v>315</v>
      </c>
      <c r="M69" s="6">
        <v>27</v>
      </c>
      <c r="N69" s="6">
        <v>285</v>
      </c>
      <c r="O69" s="6">
        <v>200</v>
      </c>
      <c r="V69">
        <f t="shared" si="6"/>
        <v>0.10526315789473684</v>
      </c>
      <c r="W69" t="str">
        <f t="shared" si="7"/>
        <v>tarkista</v>
      </c>
      <c r="X69" t="str">
        <f t="shared" si="8"/>
        <v>ok</v>
      </c>
      <c r="Z69">
        <v>11</v>
      </c>
    </row>
    <row r="70" spans="1:26" ht="15.95" customHeight="1">
      <c r="A70" s="9">
        <f t="shared" si="9"/>
        <v>69</v>
      </c>
      <c r="B70" s="18">
        <v>74</v>
      </c>
      <c r="C70" s="9">
        <v>2</v>
      </c>
      <c r="D70" s="9">
        <v>2</v>
      </c>
      <c r="E70" s="9">
        <v>263</v>
      </c>
      <c r="F70" s="8">
        <v>21.098998779296799</v>
      </c>
      <c r="G70" s="6">
        <v>1</v>
      </c>
      <c r="H70" s="6">
        <v>2</v>
      </c>
      <c r="I70" s="6">
        <f t="shared" si="5"/>
        <v>2</v>
      </c>
      <c r="T70" s="20" t="s">
        <v>25</v>
      </c>
      <c r="V70">
        <f t="shared" si="6"/>
        <v>-1</v>
      </c>
      <c r="W70" t="str">
        <f t="shared" si="7"/>
        <v>ok</v>
      </c>
      <c r="X70" t="str">
        <f t="shared" si="8"/>
        <v>tarkista</v>
      </c>
      <c r="Z70">
        <v>23</v>
      </c>
    </row>
    <row r="71" spans="1:26" ht="15.95" customHeight="1">
      <c r="A71" s="9">
        <f t="shared" si="9"/>
        <v>70</v>
      </c>
      <c r="B71" s="18">
        <v>102</v>
      </c>
      <c r="C71" s="9">
        <v>2</v>
      </c>
      <c r="D71" s="9">
        <v>2</v>
      </c>
      <c r="E71" s="9">
        <v>114</v>
      </c>
      <c r="F71" s="8">
        <v>11.793999999999899</v>
      </c>
      <c r="G71" s="6">
        <v>1</v>
      </c>
      <c r="H71" s="6">
        <v>2</v>
      </c>
      <c r="I71" s="6">
        <f t="shared" si="5"/>
        <v>2</v>
      </c>
      <c r="J71" s="11">
        <v>121</v>
      </c>
      <c r="V71">
        <f t="shared" si="6"/>
        <v>6.1403508771929821E-2</v>
      </c>
      <c r="W71" t="str">
        <f t="shared" si="7"/>
        <v>ok</v>
      </c>
      <c r="X71" t="str">
        <f t="shared" si="8"/>
        <v>ok</v>
      </c>
      <c r="Z71">
        <v>11</v>
      </c>
    </row>
    <row r="72" spans="1:26" ht="15.95" customHeight="1">
      <c r="A72" s="9">
        <f t="shared" si="9"/>
        <v>71</v>
      </c>
      <c r="B72" s="18">
        <v>76</v>
      </c>
      <c r="C72" s="9">
        <v>2</v>
      </c>
      <c r="D72" s="9">
        <v>2</v>
      </c>
      <c r="E72" s="9">
        <v>142</v>
      </c>
      <c r="F72" s="8">
        <v>14.8000067138671</v>
      </c>
      <c r="G72" s="6">
        <v>1</v>
      </c>
      <c r="H72" s="6">
        <v>2</v>
      </c>
      <c r="I72" s="6">
        <f t="shared" si="5"/>
        <v>2</v>
      </c>
      <c r="J72" s="11">
        <v>145</v>
      </c>
      <c r="V72">
        <f t="shared" si="6"/>
        <v>2.1126760563380281E-2</v>
      </c>
      <c r="W72" t="str">
        <f t="shared" si="7"/>
        <v>ok</v>
      </c>
      <c r="X72" t="str">
        <f t="shared" si="8"/>
        <v>ok</v>
      </c>
      <c r="Z72" s="22" t="s">
        <v>33</v>
      </c>
    </row>
    <row r="73" spans="1:26" ht="15.95" customHeight="1">
      <c r="A73" s="9">
        <f t="shared" si="9"/>
        <v>72</v>
      </c>
      <c r="B73" s="18">
        <v>104</v>
      </c>
      <c r="C73" s="9">
        <v>2</v>
      </c>
      <c r="D73" s="9">
        <v>2</v>
      </c>
      <c r="E73" s="9">
        <v>124</v>
      </c>
      <c r="F73" s="8">
        <v>12.3320085449218</v>
      </c>
      <c r="G73" s="6">
        <v>1</v>
      </c>
      <c r="H73" s="6">
        <v>2</v>
      </c>
      <c r="I73" s="6">
        <f t="shared" si="5"/>
        <v>2</v>
      </c>
      <c r="J73" s="11">
        <v>129</v>
      </c>
      <c r="V73">
        <f t="shared" si="6"/>
        <v>4.0322580645161289E-2</v>
      </c>
      <c r="W73" t="str">
        <f t="shared" si="7"/>
        <v>ok</v>
      </c>
      <c r="X73" t="str">
        <f t="shared" si="8"/>
        <v>ok</v>
      </c>
      <c r="Z73" s="22">
        <v>11</v>
      </c>
    </row>
    <row r="74" spans="1:26" ht="15.95" customHeight="1">
      <c r="A74" s="9">
        <f t="shared" si="9"/>
        <v>73</v>
      </c>
      <c r="B74" s="18">
        <v>105</v>
      </c>
      <c r="C74" s="9">
        <v>2</v>
      </c>
      <c r="D74" s="9">
        <v>2</v>
      </c>
      <c r="E74" s="9">
        <v>77</v>
      </c>
      <c r="F74" s="8">
        <v>8.4880012207030902</v>
      </c>
      <c r="G74" s="6">
        <v>1</v>
      </c>
      <c r="H74" s="6">
        <v>2</v>
      </c>
      <c r="I74" s="6">
        <f t="shared" si="5"/>
        <v>2</v>
      </c>
      <c r="J74" s="11">
        <v>111</v>
      </c>
      <c r="M74" s="6">
        <v>5</v>
      </c>
      <c r="N74" s="6">
        <v>80</v>
      </c>
      <c r="O74" s="6">
        <v>15</v>
      </c>
      <c r="V74">
        <f t="shared" si="6"/>
        <v>0.44155844155844154</v>
      </c>
      <c r="W74" t="str">
        <f t="shared" si="7"/>
        <v>tarkista</v>
      </c>
      <c r="X74" t="str">
        <f t="shared" si="8"/>
        <v>ok</v>
      </c>
      <c r="Z74" s="22" t="s">
        <v>32</v>
      </c>
    </row>
    <row r="75" spans="1:26" ht="15.95" customHeight="1">
      <c r="A75" s="9">
        <f t="shared" si="9"/>
        <v>74</v>
      </c>
      <c r="B75" s="18">
        <v>108</v>
      </c>
      <c r="C75" s="9">
        <v>2</v>
      </c>
      <c r="D75" s="9">
        <v>2</v>
      </c>
      <c r="E75" s="9">
        <v>108</v>
      </c>
      <c r="F75" s="8">
        <v>10.972005493164</v>
      </c>
      <c r="G75" s="6">
        <v>1</v>
      </c>
      <c r="H75" s="6">
        <v>2</v>
      </c>
      <c r="I75" s="6">
        <f t="shared" si="5"/>
        <v>1</v>
      </c>
      <c r="J75" s="11">
        <v>111</v>
      </c>
      <c r="T75" s="20" t="s">
        <v>21</v>
      </c>
      <c r="V75">
        <f t="shared" si="6"/>
        <v>2.7777777777777776E-2</v>
      </c>
      <c r="W75" t="str">
        <f t="shared" si="7"/>
        <v>ok</v>
      </c>
      <c r="X75" t="str">
        <f t="shared" si="8"/>
        <v>ok</v>
      </c>
      <c r="Z75" s="22">
        <v>14</v>
      </c>
    </row>
    <row r="76" spans="1:26" ht="15.95" customHeight="1">
      <c r="A76" s="9">
        <f t="shared" si="9"/>
        <v>75</v>
      </c>
      <c r="B76" s="18">
        <v>78</v>
      </c>
      <c r="C76" s="9">
        <v>2</v>
      </c>
      <c r="D76" s="9">
        <v>1</v>
      </c>
      <c r="E76" s="9">
        <v>368</v>
      </c>
      <c r="F76" s="8">
        <v>23.6930024414062</v>
      </c>
      <c r="G76" s="6">
        <v>1</v>
      </c>
      <c r="H76" s="6">
        <v>1</v>
      </c>
      <c r="I76" s="6">
        <f t="shared" si="5"/>
        <v>1</v>
      </c>
      <c r="J76" s="11">
        <v>367</v>
      </c>
      <c r="V76">
        <f t="shared" si="6"/>
        <v>-2.717391304347826E-3</v>
      </c>
      <c r="W76" t="str">
        <f t="shared" si="7"/>
        <v>ok</v>
      </c>
      <c r="X76" t="str">
        <f t="shared" si="8"/>
        <v>ok</v>
      </c>
      <c r="Z76" s="22" t="s">
        <v>31</v>
      </c>
    </row>
    <row r="77" spans="1:26" ht="15.95" customHeight="1">
      <c r="A77" s="9">
        <f t="shared" si="9"/>
        <v>76</v>
      </c>
      <c r="B77" s="18">
        <v>110</v>
      </c>
      <c r="C77" s="9">
        <v>2</v>
      </c>
      <c r="D77" s="9">
        <v>1</v>
      </c>
      <c r="E77" s="9">
        <v>303</v>
      </c>
      <c r="F77" s="8">
        <v>23.5410024414061</v>
      </c>
      <c r="G77" s="6">
        <v>1</v>
      </c>
      <c r="H77" s="6">
        <v>1</v>
      </c>
      <c r="I77" s="6">
        <f t="shared" si="5"/>
        <v>1</v>
      </c>
      <c r="J77" s="11">
        <v>301</v>
      </c>
      <c r="V77">
        <f t="shared" si="6"/>
        <v>-6.6006600660066007E-3</v>
      </c>
      <c r="W77" t="str">
        <f t="shared" si="7"/>
        <v>ok</v>
      </c>
      <c r="X77" t="str">
        <f t="shared" si="8"/>
        <v>ok</v>
      </c>
      <c r="Z77" s="22" t="s">
        <v>31</v>
      </c>
    </row>
    <row r="78" spans="1:26" ht="15.95" customHeight="1">
      <c r="A78" s="9">
        <f t="shared" si="9"/>
        <v>77</v>
      </c>
      <c r="B78" s="18">
        <v>80</v>
      </c>
      <c r="C78" s="9">
        <v>2</v>
      </c>
      <c r="D78" s="9">
        <v>1</v>
      </c>
      <c r="E78" s="9">
        <v>260</v>
      </c>
      <c r="F78" s="8">
        <v>23.847003051757699</v>
      </c>
      <c r="G78" s="6">
        <v>1</v>
      </c>
      <c r="H78" s="6">
        <v>1</v>
      </c>
      <c r="I78" s="6">
        <f t="shared" si="5"/>
        <v>1</v>
      </c>
      <c r="J78" s="11">
        <v>251</v>
      </c>
      <c r="V78">
        <f t="shared" si="6"/>
        <v>-3.4615384615384617E-2</v>
      </c>
      <c r="W78" t="str">
        <f t="shared" si="7"/>
        <v>ok</v>
      </c>
      <c r="X78" t="str">
        <f t="shared" si="8"/>
        <v>ok</v>
      </c>
      <c r="Z78" s="22" t="s">
        <v>35</v>
      </c>
    </row>
    <row r="79" spans="1:26" ht="15.95" customHeight="1">
      <c r="A79" s="9">
        <f t="shared" si="9"/>
        <v>78</v>
      </c>
      <c r="B79" s="18">
        <v>82</v>
      </c>
      <c r="C79" s="9">
        <v>2</v>
      </c>
      <c r="D79" s="9">
        <v>1</v>
      </c>
      <c r="E79" s="9">
        <v>214</v>
      </c>
      <c r="F79" s="8">
        <v>23.831003051757701</v>
      </c>
      <c r="G79" s="6">
        <v>1</v>
      </c>
      <c r="H79" s="6">
        <v>1</v>
      </c>
      <c r="I79" s="6">
        <f t="shared" si="5"/>
        <v>1</v>
      </c>
      <c r="J79" s="11">
        <v>208</v>
      </c>
      <c r="V79">
        <f t="shared" si="6"/>
        <v>-2.8037383177570093E-2</v>
      </c>
      <c r="W79" t="str">
        <f t="shared" si="7"/>
        <v>ok</v>
      </c>
      <c r="X79" t="str">
        <f t="shared" si="8"/>
        <v>ok</v>
      </c>
      <c r="Z79" s="22" t="s">
        <v>33</v>
      </c>
    </row>
    <row r="80" spans="1:26" ht="15.95" customHeight="1">
      <c r="A80" s="9">
        <f t="shared" si="9"/>
        <v>79</v>
      </c>
      <c r="B80" s="18">
        <v>83</v>
      </c>
      <c r="C80" s="9">
        <v>2</v>
      </c>
      <c r="D80" s="9">
        <v>2</v>
      </c>
      <c r="E80" s="9">
        <v>290</v>
      </c>
      <c r="F80" s="8">
        <v>26.1280036621093</v>
      </c>
      <c r="G80" s="6">
        <v>1</v>
      </c>
      <c r="H80" s="6">
        <v>2</v>
      </c>
      <c r="I80" s="6">
        <f t="shared" si="5"/>
        <v>1</v>
      </c>
      <c r="J80" s="11">
        <v>280</v>
      </c>
      <c r="V80">
        <f t="shared" si="6"/>
        <v>-3.4482758620689655E-2</v>
      </c>
      <c r="W80" t="str">
        <f t="shared" si="7"/>
        <v>ok</v>
      </c>
      <c r="X80" t="str">
        <f t="shared" si="8"/>
        <v>ok</v>
      </c>
      <c r="Z80">
        <v>11</v>
      </c>
    </row>
    <row r="81" spans="1:27" ht="15.95" customHeight="1">
      <c r="A81" s="9">
        <f t="shared" si="9"/>
        <v>80</v>
      </c>
      <c r="B81" s="18">
        <v>113</v>
      </c>
      <c r="C81" s="9">
        <v>2</v>
      </c>
      <c r="D81" s="9">
        <v>2</v>
      </c>
      <c r="E81" s="9">
        <v>231</v>
      </c>
      <c r="F81" s="8">
        <v>22.5930073242187</v>
      </c>
      <c r="G81" s="6">
        <v>1</v>
      </c>
      <c r="H81" s="6">
        <v>2</v>
      </c>
      <c r="I81" s="6">
        <f t="shared" si="5"/>
        <v>1</v>
      </c>
      <c r="J81" s="11">
        <v>230</v>
      </c>
      <c r="V81">
        <f t="shared" si="6"/>
        <v>-4.329004329004329E-3</v>
      </c>
      <c r="W81" t="str">
        <f t="shared" si="7"/>
        <v>ok</v>
      </c>
      <c r="X81" t="str">
        <f t="shared" si="8"/>
        <v>ok</v>
      </c>
      <c r="Z81" s="22" t="s">
        <v>35</v>
      </c>
    </row>
    <row r="82" spans="1:27" ht="15.95" customHeight="1">
      <c r="A82" s="9">
        <f t="shared" si="9"/>
        <v>81</v>
      </c>
      <c r="B82" s="18">
        <v>116</v>
      </c>
      <c r="C82" s="9">
        <v>2</v>
      </c>
      <c r="D82" s="9">
        <v>2</v>
      </c>
      <c r="E82" s="9">
        <v>240</v>
      </c>
      <c r="F82" s="8">
        <v>22.8369999999999</v>
      </c>
      <c r="G82" s="6">
        <v>1</v>
      </c>
      <c r="H82" s="6">
        <v>2</v>
      </c>
      <c r="I82" s="6">
        <f t="shared" si="5"/>
        <v>1</v>
      </c>
      <c r="J82" s="11">
        <v>244</v>
      </c>
      <c r="V82">
        <f t="shared" si="6"/>
        <v>1.6666666666666666E-2</v>
      </c>
      <c r="W82" t="str">
        <f t="shared" si="7"/>
        <v>ok</v>
      </c>
      <c r="X82" t="str">
        <f t="shared" si="8"/>
        <v>ok</v>
      </c>
      <c r="Z82">
        <v>11</v>
      </c>
    </row>
    <row r="83" spans="1:27" ht="15.95" customHeight="1">
      <c r="A83" s="9">
        <f t="shared" si="9"/>
        <v>82</v>
      </c>
      <c r="B83" s="18">
        <v>85</v>
      </c>
      <c r="C83" s="9">
        <v>2</v>
      </c>
      <c r="D83" s="9">
        <v>2</v>
      </c>
      <c r="E83" s="9">
        <v>274</v>
      </c>
      <c r="F83" s="8">
        <v>22.996997558593701</v>
      </c>
      <c r="G83" s="6">
        <v>1</v>
      </c>
      <c r="H83" s="6">
        <v>2</v>
      </c>
      <c r="I83" s="6">
        <f t="shared" si="5"/>
        <v>1</v>
      </c>
      <c r="J83" s="11">
        <v>267</v>
      </c>
      <c r="V83">
        <f t="shared" si="6"/>
        <v>-2.5547445255474453E-2</v>
      </c>
      <c r="W83" t="str">
        <f t="shared" si="7"/>
        <v>ok</v>
      </c>
      <c r="X83" t="str">
        <f t="shared" si="8"/>
        <v>ok</v>
      </c>
      <c r="Z83">
        <v>11</v>
      </c>
    </row>
    <row r="84" spans="1:27" ht="15.95" customHeight="1">
      <c r="A84" s="9">
        <f t="shared" si="9"/>
        <v>83</v>
      </c>
      <c r="B84" s="18">
        <v>117</v>
      </c>
      <c r="C84" s="9">
        <v>2</v>
      </c>
      <c r="D84" s="9">
        <v>1</v>
      </c>
      <c r="E84" s="9">
        <v>352</v>
      </c>
      <c r="F84" s="8">
        <v>24.812996948242098</v>
      </c>
      <c r="G84" s="6">
        <v>1</v>
      </c>
      <c r="H84" s="6">
        <v>1</v>
      </c>
      <c r="I84" s="6">
        <f t="shared" si="5"/>
        <v>1</v>
      </c>
      <c r="J84" s="11">
        <v>349</v>
      </c>
      <c r="V84">
        <f t="shared" si="6"/>
        <v>-8.5227272727272721E-3</v>
      </c>
      <c r="W84" t="str">
        <f t="shared" si="7"/>
        <v>ok</v>
      </c>
      <c r="X84" t="str">
        <f t="shared" si="8"/>
        <v>ok</v>
      </c>
      <c r="Z84" s="22" t="s">
        <v>35</v>
      </c>
    </row>
    <row r="85" spans="1:27" ht="15.95" customHeight="1">
      <c r="A85" s="9">
        <f t="shared" si="9"/>
        <v>84</v>
      </c>
      <c r="B85" s="18">
        <v>87</v>
      </c>
      <c r="C85" s="9">
        <v>2</v>
      </c>
      <c r="D85" s="9">
        <v>2</v>
      </c>
      <c r="E85" s="9">
        <v>355</v>
      </c>
      <c r="F85" s="8">
        <v>26.381999389648399</v>
      </c>
      <c r="G85" s="6">
        <v>1</v>
      </c>
      <c r="H85" s="6">
        <v>2</v>
      </c>
      <c r="I85" s="6">
        <f t="shared" si="5"/>
        <v>1</v>
      </c>
      <c r="J85" s="11">
        <v>362</v>
      </c>
      <c r="V85">
        <f t="shared" si="6"/>
        <v>1.9718309859154931E-2</v>
      </c>
      <c r="W85" t="str">
        <f t="shared" si="7"/>
        <v>ok</v>
      </c>
      <c r="X85" t="str">
        <f t="shared" si="8"/>
        <v>ok</v>
      </c>
      <c r="Z85" s="22">
        <v>11</v>
      </c>
    </row>
    <row r="86" spans="1:27" ht="15.95" customHeight="1">
      <c r="A86" s="9">
        <f t="shared" si="9"/>
        <v>85</v>
      </c>
      <c r="B86" s="18">
        <v>121</v>
      </c>
      <c r="C86" s="9">
        <v>2</v>
      </c>
      <c r="D86" s="9">
        <v>1</v>
      </c>
      <c r="E86" s="9">
        <v>338</v>
      </c>
      <c r="F86" s="8">
        <v>28.360009155273399</v>
      </c>
      <c r="G86" s="6">
        <v>1</v>
      </c>
      <c r="H86" s="6">
        <v>1</v>
      </c>
      <c r="I86" s="6">
        <f t="shared" si="5"/>
        <v>2</v>
      </c>
      <c r="J86" s="11">
        <v>352</v>
      </c>
      <c r="M86" s="6">
        <v>29</v>
      </c>
      <c r="N86" s="6">
        <v>290</v>
      </c>
      <c r="O86" s="6">
        <v>200</v>
      </c>
      <c r="V86">
        <f t="shared" si="6"/>
        <v>4.142011834319527E-2</v>
      </c>
      <c r="W86" t="str">
        <f t="shared" si="7"/>
        <v>ok</v>
      </c>
      <c r="X86" t="str">
        <f t="shared" si="8"/>
        <v>ok</v>
      </c>
      <c r="Z86" s="22">
        <v>11</v>
      </c>
    </row>
    <row r="87" spans="1:27" s="31" customFormat="1" ht="15.95" customHeight="1">
      <c r="A87" s="23">
        <f t="shared" si="9"/>
        <v>86</v>
      </c>
      <c r="B87" s="24">
        <v>721</v>
      </c>
      <c r="C87" s="23">
        <v>2</v>
      </c>
      <c r="D87" s="23">
        <v>13</v>
      </c>
      <c r="E87" s="23">
        <v>82</v>
      </c>
      <c r="F87" s="25"/>
      <c r="G87" s="26">
        <v>1</v>
      </c>
      <c r="H87" s="26">
        <v>16</v>
      </c>
      <c r="I87" s="26">
        <f t="shared" si="5"/>
        <v>2</v>
      </c>
      <c r="J87" s="27">
        <v>89</v>
      </c>
      <c r="K87" s="28"/>
      <c r="L87" s="29"/>
      <c r="M87" s="26"/>
      <c r="N87" s="26"/>
      <c r="O87" s="26"/>
      <c r="P87" s="26"/>
      <c r="Q87" s="26"/>
      <c r="R87" s="26"/>
      <c r="S87" s="26"/>
      <c r="T87" s="23"/>
      <c r="V87" s="31">
        <f t="shared" si="6"/>
        <v>8.5365853658536592E-2</v>
      </c>
      <c r="W87" s="31" t="str">
        <f t="shared" si="7"/>
        <v>ok</v>
      </c>
      <c r="X87" s="31" t="str">
        <f t="shared" si="8"/>
        <v>ok</v>
      </c>
      <c r="Z87" s="32">
        <v>11</v>
      </c>
    </row>
    <row r="88" spans="1:27" ht="15.95" customHeight="1">
      <c r="A88" s="9">
        <f t="shared" si="9"/>
        <v>87</v>
      </c>
      <c r="B88" s="18">
        <v>88</v>
      </c>
      <c r="C88" s="9">
        <v>2</v>
      </c>
      <c r="D88" s="9">
        <v>16</v>
      </c>
      <c r="E88" s="9">
        <v>73</v>
      </c>
      <c r="F88" s="8">
        <v>6.5139999999999496</v>
      </c>
      <c r="G88" s="6">
        <v>1</v>
      </c>
      <c r="H88" s="6">
        <v>16</v>
      </c>
      <c r="I88" s="6">
        <f t="shared" si="5"/>
        <v>1</v>
      </c>
      <c r="J88" s="11">
        <v>57</v>
      </c>
      <c r="V88">
        <f t="shared" si="6"/>
        <v>-0.21917808219178081</v>
      </c>
      <c r="W88" t="str">
        <f t="shared" si="7"/>
        <v>ok</v>
      </c>
      <c r="X88" t="str">
        <f t="shared" si="8"/>
        <v>tarkista</v>
      </c>
      <c r="Z88" s="22">
        <v>11</v>
      </c>
    </row>
    <row r="89" spans="1:27" ht="15.95" customHeight="1">
      <c r="A89" s="9">
        <f t="shared" si="9"/>
        <v>88</v>
      </c>
      <c r="B89" s="18">
        <v>122</v>
      </c>
      <c r="C89" s="9">
        <v>2</v>
      </c>
      <c r="D89" s="9">
        <v>1</v>
      </c>
      <c r="E89" s="9">
        <v>334</v>
      </c>
      <c r="F89" s="8">
        <v>25.8999993896484</v>
      </c>
      <c r="G89" s="6">
        <v>1</v>
      </c>
      <c r="H89" s="6">
        <v>1</v>
      </c>
      <c r="I89" s="6">
        <f t="shared" si="5"/>
        <v>1</v>
      </c>
      <c r="J89" s="11">
        <v>339</v>
      </c>
      <c r="M89" s="6">
        <v>25</v>
      </c>
      <c r="N89" s="6">
        <v>270</v>
      </c>
      <c r="O89" s="6">
        <v>190</v>
      </c>
      <c r="V89">
        <f t="shared" si="6"/>
        <v>1.4970059880239521E-2</v>
      </c>
      <c r="W89" t="str">
        <f t="shared" si="7"/>
        <v>ok</v>
      </c>
      <c r="X89" t="str">
        <f t="shared" si="8"/>
        <v>ok</v>
      </c>
      <c r="Z89" s="22">
        <v>11</v>
      </c>
    </row>
    <row r="90" spans="1:27" ht="15.95" customHeight="1">
      <c r="A90" s="9">
        <f t="shared" si="9"/>
        <v>89</v>
      </c>
      <c r="B90" s="18">
        <v>123</v>
      </c>
      <c r="C90" s="9">
        <v>2</v>
      </c>
      <c r="D90" s="9">
        <v>2</v>
      </c>
      <c r="E90" s="9">
        <v>222</v>
      </c>
      <c r="F90" s="8">
        <v>22.5729969482421</v>
      </c>
      <c r="G90" s="6">
        <v>1</v>
      </c>
      <c r="H90" s="6">
        <v>2</v>
      </c>
      <c r="I90" s="6">
        <f t="shared" si="5"/>
        <v>2</v>
      </c>
      <c r="J90" s="11">
        <v>226</v>
      </c>
      <c r="V90">
        <f t="shared" si="6"/>
        <v>1.8018018018018018E-2</v>
      </c>
      <c r="W90" t="str">
        <f t="shared" si="7"/>
        <v>ok</v>
      </c>
      <c r="X90" t="str">
        <f t="shared" si="8"/>
        <v>ok</v>
      </c>
      <c r="Z90" s="22">
        <v>11</v>
      </c>
    </row>
    <row r="91" spans="1:27" ht="15.95" customHeight="1">
      <c r="A91" s="9">
        <f t="shared" si="9"/>
        <v>90</v>
      </c>
      <c r="B91" s="18">
        <v>719</v>
      </c>
      <c r="C91" s="9">
        <v>2</v>
      </c>
      <c r="D91" s="9">
        <v>4</v>
      </c>
      <c r="E91" s="9">
        <v>99</v>
      </c>
      <c r="G91" s="6">
        <v>1</v>
      </c>
      <c r="H91" s="6">
        <v>16</v>
      </c>
      <c r="I91" s="6">
        <f t="shared" si="5"/>
        <v>2</v>
      </c>
      <c r="J91" s="11">
        <v>101</v>
      </c>
      <c r="V91">
        <f t="shared" si="6"/>
        <v>2.0202020202020204E-2</v>
      </c>
      <c r="W91" t="str">
        <f t="shared" si="7"/>
        <v>ok</v>
      </c>
      <c r="X91" t="str">
        <f t="shared" si="8"/>
        <v>ok</v>
      </c>
      <c r="Z91" s="22">
        <v>11</v>
      </c>
    </row>
    <row r="92" spans="1:27" ht="15.95" customHeight="1">
      <c r="A92" s="9">
        <f t="shared" si="9"/>
        <v>91</v>
      </c>
      <c r="B92" s="18">
        <v>717</v>
      </c>
      <c r="C92" s="9">
        <v>2</v>
      </c>
      <c r="D92" s="9">
        <v>6</v>
      </c>
      <c r="E92" s="9">
        <v>95</v>
      </c>
      <c r="G92" s="6">
        <v>1</v>
      </c>
      <c r="H92" s="6">
        <v>6</v>
      </c>
      <c r="I92" s="6">
        <f t="shared" si="5"/>
        <v>1</v>
      </c>
      <c r="J92" s="11">
        <v>104</v>
      </c>
      <c r="V92">
        <f t="shared" si="6"/>
        <v>9.4736842105263161E-2</v>
      </c>
      <c r="W92" t="str">
        <f t="shared" si="7"/>
        <v>ok</v>
      </c>
      <c r="X92" t="str">
        <f t="shared" si="8"/>
        <v>ok</v>
      </c>
      <c r="Z92" s="22">
        <v>22</v>
      </c>
      <c r="AA92">
        <v>4</v>
      </c>
    </row>
    <row r="93" spans="1:27" ht="15.95" customHeight="1">
      <c r="A93" s="9">
        <f t="shared" si="9"/>
        <v>92</v>
      </c>
      <c r="B93" s="18">
        <v>126</v>
      </c>
      <c r="C93" s="9">
        <v>2</v>
      </c>
      <c r="D93" s="9">
        <v>3</v>
      </c>
      <c r="E93" s="9">
        <v>246</v>
      </c>
      <c r="F93" s="8">
        <v>25.4580085449218</v>
      </c>
      <c r="G93" s="6">
        <v>1</v>
      </c>
      <c r="H93" s="6">
        <v>3</v>
      </c>
      <c r="I93" s="6">
        <f t="shared" si="5"/>
        <v>1</v>
      </c>
      <c r="J93" s="11">
        <v>254</v>
      </c>
      <c r="V93">
        <f t="shared" si="6"/>
        <v>3.2520325203252036E-2</v>
      </c>
      <c r="W93" t="str">
        <f t="shared" si="7"/>
        <v>ok</v>
      </c>
      <c r="X93" t="str">
        <f t="shared" si="8"/>
        <v>ok</v>
      </c>
      <c r="Z93" s="22">
        <v>11</v>
      </c>
    </row>
    <row r="94" spans="1:27" ht="15.95" customHeight="1">
      <c r="A94" s="9">
        <f t="shared" si="9"/>
        <v>93</v>
      </c>
      <c r="B94" s="18">
        <v>90</v>
      </c>
      <c r="C94" s="9">
        <v>2</v>
      </c>
      <c r="D94" s="9">
        <v>4</v>
      </c>
      <c r="E94" s="9">
        <v>238</v>
      </c>
      <c r="F94" s="8">
        <v>23.167006713867099</v>
      </c>
      <c r="G94" s="6">
        <v>1</v>
      </c>
      <c r="H94" s="6">
        <v>4</v>
      </c>
      <c r="I94" s="6">
        <f t="shared" si="5"/>
        <v>2</v>
      </c>
      <c r="J94" s="11">
        <v>253</v>
      </c>
      <c r="V94">
        <f t="shared" si="6"/>
        <v>6.3025210084033612E-2</v>
      </c>
      <c r="W94" t="str">
        <f t="shared" si="7"/>
        <v>ok</v>
      </c>
      <c r="X94" t="str">
        <f t="shared" si="8"/>
        <v>ok</v>
      </c>
      <c r="Z94" s="22">
        <v>11</v>
      </c>
    </row>
    <row r="95" spans="1:27" ht="15.95" customHeight="1">
      <c r="A95" s="9">
        <f t="shared" si="9"/>
        <v>94</v>
      </c>
      <c r="B95" s="18">
        <v>716</v>
      </c>
      <c r="C95" s="9">
        <v>2</v>
      </c>
      <c r="D95" s="9">
        <v>6</v>
      </c>
      <c r="E95" s="9">
        <v>128</v>
      </c>
      <c r="G95" s="6">
        <v>1</v>
      </c>
      <c r="H95" s="6">
        <v>6</v>
      </c>
      <c r="I95" s="6">
        <f t="shared" si="5"/>
        <v>1</v>
      </c>
      <c r="J95" s="11">
        <v>130</v>
      </c>
      <c r="V95">
        <f t="shared" si="6"/>
        <v>1.5625E-2</v>
      </c>
      <c r="W95" t="str">
        <f t="shared" si="7"/>
        <v>ok</v>
      </c>
      <c r="X95" t="str">
        <f t="shared" si="8"/>
        <v>ok</v>
      </c>
      <c r="Z95" s="22">
        <v>11</v>
      </c>
    </row>
    <row r="96" spans="1:27" ht="15.95" customHeight="1">
      <c r="A96" s="9">
        <f t="shared" si="9"/>
        <v>95</v>
      </c>
      <c r="B96" s="18">
        <v>93</v>
      </c>
      <c r="C96" s="9">
        <v>2</v>
      </c>
      <c r="D96" s="9">
        <v>1</v>
      </c>
      <c r="E96" s="9">
        <v>303</v>
      </c>
      <c r="F96" s="8">
        <v>25.274001220703099</v>
      </c>
      <c r="G96" s="6">
        <v>1</v>
      </c>
      <c r="H96" s="6">
        <v>1</v>
      </c>
      <c r="I96" s="6">
        <f t="shared" si="5"/>
        <v>1</v>
      </c>
      <c r="J96" s="11">
        <v>301</v>
      </c>
      <c r="V96">
        <f t="shared" si="6"/>
        <v>-6.6006600660066007E-3</v>
      </c>
      <c r="W96" t="str">
        <f t="shared" si="7"/>
        <v>ok</v>
      </c>
      <c r="X96" t="str">
        <f t="shared" si="8"/>
        <v>ok</v>
      </c>
      <c r="Z96" s="22" t="s">
        <v>43</v>
      </c>
    </row>
    <row r="97" spans="1:27" ht="15.95" customHeight="1">
      <c r="A97" s="9">
        <f t="shared" si="9"/>
        <v>96</v>
      </c>
      <c r="B97" s="18">
        <v>94</v>
      </c>
      <c r="C97" s="9">
        <v>2</v>
      </c>
      <c r="D97" s="9">
        <v>1</v>
      </c>
      <c r="E97" s="9">
        <v>295</v>
      </c>
      <c r="F97" s="8">
        <v>24.7379963378905</v>
      </c>
      <c r="G97" s="6">
        <v>1</v>
      </c>
      <c r="H97" s="6">
        <v>1</v>
      </c>
      <c r="I97" s="6">
        <f t="shared" si="5"/>
        <v>2</v>
      </c>
      <c r="J97" s="11">
        <v>273</v>
      </c>
      <c r="V97">
        <f t="shared" si="6"/>
        <v>-7.4576271186440682E-2</v>
      </c>
      <c r="W97" t="str">
        <f t="shared" si="7"/>
        <v>ok</v>
      </c>
      <c r="X97" t="str">
        <f t="shared" si="8"/>
        <v>ok</v>
      </c>
      <c r="Z97" s="22" t="s">
        <v>32</v>
      </c>
    </row>
    <row r="98" spans="1:27" ht="15.95" customHeight="1">
      <c r="A98" s="9">
        <f t="shared" si="9"/>
        <v>97</v>
      </c>
      <c r="B98" s="18">
        <v>718</v>
      </c>
      <c r="C98" s="9">
        <v>2</v>
      </c>
      <c r="D98" s="9">
        <v>6</v>
      </c>
      <c r="E98" s="9">
        <v>115</v>
      </c>
      <c r="G98" s="6">
        <v>1</v>
      </c>
      <c r="H98" s="6">
        <v>6</v>
      </c>
      <c r="I98" s="6">
        <f t="shared" si="5"/>
        <v>1</v>
      </c>
      <c r="J98" s="11">
        <v>111</v>
      </c>
      <c r="V98">
        <f t="shared" si="6"/>
        <v>-3.4782608695652174E-2</v>
      </c>
      <c r="W98" t="str">
        <f t="shared" si="7"/>
        <v>ok</v>
      </c>
      <c r="X98" t="str">
        <f t="shared" si="8"/>
        <v>ok</v>
      </c>
      <c r="Z98" s="22">
        <v>11</v>
      </c>
    </row>
    <row r="99" spans="1:27" ht="15.95" customHeight="1">
      <c r="A99" s="9">
        <f t="shared" si="9"/>
        <v>98</v>
      </c>
      <c r="B99" s="18">
        <v>129</v>
      </c>
      <c r="C99" s="9">
        <v>2</v>
      </c>
      <c r="D99" s="9">
        <v>1</v>
      </c>
      <c r="E99" s="9">
        <v>287</v>
      </c>
      <c r="F99" s="8">
        <v>26.502005493163999</v>
      </c>
      <c r="G99" s="6">
        <v>1</v>
      </c>
      <c r="H99" s="6">
        <v>1</v>
      </c>
      <c r="I99" s="6">
        <f t="shared" si="5"/>
        <v>1</v>
      </c>
      <c r="J99" s="11">
        <v>292</v>
      </c>
      <c r="M99" s="6">
        <v>21</v>
      </c>
      <c r="N99" s="6">
        <v>260</v>
      </c>
      <c r="O99" s="6">
        <v>190</v>
      </c>
      <c r="V99">
        <f t="shared" si="6"/>
        <v>1.7421602787456445E-2</v>
      </c>
      <c r="W99" t="str">
        <f t="shared" si="7"/>
        <v>ok</v>
      </c>
      <c r="X99" t="str">
        <f t="shared" si="8"/>
        <v>ok</v>
      </c>
      <c r="Z99" s="22">
        <v>11</v>
      </c>
    </row>
    <row r="100" spans="1:27" ht="15.95" customHeight="1">
      <c r="A100" s="9">
        <f t="shared" si="9"/>
        <v>99</v>
      </c>
      <c r="B100" s="18">
        <v>130</v>
      </c>
      <c r="C100" s="9">
        <v>2</v>
      </c>
      <c r="D100" s="9">
        <v>1</v>
      </c>
      <c r="E100" s="9">
        <v>294</v>
      </c>
      <c r="F100" s="8">
        <v>27.183999389648399</v>
      </c>
      <c r="G100" s="6">
        <v>1</v>
      </c>
      <c r="H100" s="6">
        <v>1</v>
      </c>
      <c r="I100" s="6">
        <f t="shared" si="5"/>
        <v>1</v>
      </c>
      <c r="J100" s="11">
        <v>297</v>
      </c>
      <c r="V100">
        <f t="shared" si="6"/>
        <v>1.020408163265306E-2</v>
      </c>
      <c r="W100" t="str">
        <f t="shared" si="7"/>
        <v>ok</v>
      </c>
      <c r="X100" t="str">
        <f t="shared" si="8"/>
        <v>ok</v>
      </c>
      <c r="Z100" s="22">
        <v>11</v>
      </c>
    </row>
    <row r="101" spans="1:27" ht="15.95" customHeight="1">
      <c r="A101" s="9">
        <f t="shared" si="9"/>
        <v>100</v>
      </c>
      <c r="B101" s="18">
        <v>101</v>
      </c>
      <c r="C101" s="9">
        <v>3</v>
      </c>
      <c r="D101" s="9">
        <v>1</v>
      </c>
      <c r="E101" s="9">
        <v>381</v>
      </c>
      <c r="F101" s="8">
        <v>21.678999999999899</v>
      </c>
      <c r="G101" s="6">
        <v>1</v>
      </c>
      <c r="H101" s="6">
        <v>1</v>
      </c>
      <c r="I101" s="6">
        <f t="shared" si="5"/>
        <v>2</v>
      </c>
      <c r="J101" s="11">
        <v>401</v>
      </c>
      <c r="M101" s="6">
        <v>30</v>
      </c>
      <c r="N101" s="6">
        <v>230</v>
      </c>
      <c r="O101" s="6">
        <v>140</v>
      </c>
      <c r="V101">
        <f t="shared" si="6"/>
        <v>5.2493438320209973E-2</v>
      </c>
      <c r="W101" t="str">
        <f t="shared" si="7"/>
        <v>ok</v>
      </c>
      <c r="X101" t="str">
        <f t="shared" si="8"/>
        <v>ok</v>
      </c>
      <c r="Z101" s="22">
        <v>11</v>
      </c>
    </row>
    <row r="102" spans="1:27" ht="15.95" customHeight="1">
      <c r="A102" s="9">
        <f t="shared" si="9"/>
        <v>101</v>
      </c>
      <c r="B102" s="18">
        <v>731</v>
      </c>
      <c r="C102" s="9">
        <v>3</v>
      </c>
      <c r="D102" s="9">
        <v>2</v>
      </c>
      <c r="E102" s="9">
        <v>139</v>
      </c>
      <c r="F102" s="8">
        <v>12.913007934570199</v>
      </c>
      <c r="G102" s="6">
        <v>1</v>
      </c>
      <c r="H102" s="6">
        <v>2</v>
      </c>
      <c r="I102" s="6">
        <f t="shared" si="5"/>
        <v>2</v>
      </c>
      <c r="J102" s="11">
        <v>141</v>
      </c>
      <c r="V102">
        <f t="shared" si="6"/>
        <v>1.4388489208633094E-2</v>
      </c>
      <c r="W102" t="str">
        <f t="shared" si="7"/>
        <v>ok</v>
      </c>
      <c r="X102" t="str">
        <f t="shared" si="8"/>
        <v>ok</v>
      </c>
      <c r="Z102" s="22">
        <v>11</v>
      </c>
    </row>
    <row r="103" spans="1:27" ht="15.95" customHeight="1">
      <c r="A103" s="9">
        <f t="shared" si="9"/>
        <v>102</v>
      </c>
      <c r="B103" s="18">
        <v>732</v>
      </c>
      <c r="C103" s="9">
        <v>3</v>
      </c>
      <c r="D103" s="9">
        <v>2</v>
      </c>
      <c r="E103" s="9">
        <v>135</v>
      </c>
      <c r="G103" s="6">
        <v>1</v>
      </c>
      <c r="H103" s="6">
        <v>2</v>
      </c>
      <c r="I103" s="6">
        <f t="shared" si="5"/>
        <v>2</v>
      </c>
      <c r="J103" s="11">
        <v>138</v>
      </c>
      <c r="V103">
        <f t="shared" si="6"/>
        <v>2.2222222222222223E-2</v>
      </c>
      <c r="W103" t="str">
        <f t="shared" si="7"/>
        <v>ok</v>
      </c>
      <c r="X103" t="str">
        <f t="shared" si="8"/>
        <v>ok</v>
      </c>
      <c r="Z103" s="22">
        <v>11</v>
      </c>
    </row>
    <row r="104" spans="1:27" ht="15.95" customHeight="1">
      <c r="A104" s="9">
        <f t="shared" si="9"/>
        <v>103</v>
      </c>
      <c r="B104" s="18">
        <v>733</v>
      </c>
      <c r="C104" s="9">
        <v>3</v>
      </c>
      <c r="D104" s="9">
        <v>2</v>
      </c>
      <c r="E104" s="9">
        <v>140</v>
      </c>
      <c r="G104" s="6">
        <v>1</v>
      </c>
      <c r="H104" s="6">
        <v>2</v>
      </c>
      <c r="I104" s="6">
        <v>2</v>
      </c>
      <c r="J104" s="11">
        <v>150</v>
      </c>
      <c r="M104" s="6">
        <v>3</v>
      </c>
      <c r="N104" s="6">
        <v>120</v>
      </c>
      <c r="O104" s="6">
        <v>25</v>
      </c>
      <c r="T104" s="20" t="s">
        <v>21</v>
      </c>
      <c r="V104">
        <f t="shared" si="6"/>
        <v>7.1428571428571425E-2</v>
      </c>
      <c r="W104" t="str">
        <f t="shared" si="7"/>
        <v>ok</v>
      </c>
      <c r="X104" t="str">
        <f t="shared" si="8"/>
        <v>ok</v>
      </c>
      <c r="Z104" s="22" t="s">
        <v>39</v>
      </c>
    </row>
    <row r="105" spans="1:27" ht="15.95" customHeight="1">
      <c r="A105" s="9">
        <f t="shared" si="9"/>
        <v>104</v>
      </c>
      <c r="B105" s="18">
        <v>136</v>
      </c>
      <c r="C105" s="9">
        <v>3</v>
      </c>
      <c r="D105" s="9">
        <v>1</v>
      </c>
      <c r="E105" s="9">
        <v>323</v>
      </c>
      <c r="F105" s="8">
        <v>19.834009155273399</v>
      </c>
      <c r="G105" s="6">
        <v>1</v>
      </c>
      <c r="H105" s="6">
        <v>1</v>
      </c>
      <c r="I105" s="6">
        <f t="shared" si="5"/>
        <v>1</v>
      </c>
      <c r="J105" s="11">
        <v>320</v>
      </c>
      <c r="V105">
        <f t="shared" si="6"/>
        <v>-9.2879256965944269E-3</v>
      </c>
      <c r="W105" t="str">
        <f t="shared" si="7"/>
        <v>ok</v>
      </c>
      <c r="X105" t="str">
        <f t="shared" si="8"/>
        <v>ok</v>
      </c>
      <c r="Z105" s="22">
        <v>11</v>
      </c>
    </row>
    <row r="106" spans="1:27" ht="15.95" customHeight="1">
      <c r="A106" s="9">
        <f t="shared" si="9"/>
        <v>105</v>
      </c>
      <c r="B106" s="18">
        <v>103</v>
      </c>
      <c r="C106" s="9">
        <v>3</v>
      </c>
      <c r="D106" s="9">
        <v>1</v>
      </c>
      <c r="E106" s="9">
        <v>380</v>
      </c>
      <c r="F106" s="8">
        <v>21.159003662109299</v>
      </c>
      <c r="G106" s="6">
        <v>1</v>
      </c>
      <c r="H106" s="6">
        <v>1</v>
      </c>
      <c r="I106" s="6">
        <f t="shared" si="5"/>
        <v>2</v>
      </c>
      <c r="J106" s="11">
        <v>381</v>
      </c>
      <c r="M106" s="6">
        <v>31</v>
      </c>
      <c r="N106" s="6">
        <v>200</v>
      </c>
      <c r="O106" s="6">
        <v>130</v>
      </c>
      <c r="V106">
        <f t="shared" si="6"/>
        <v>2.631578947368421E-3</v>
      </c>
      <c r="W106" t="str">
        <f t="shared" si="7"/>
        <v>ok</v>
      </c>
      <c r="X106" t="str">
        <f t="shared" si="8"/>
        <v>ok</v>
      </c>
      <c r="Z106" s="22">
        <v>11</v>
      </c>
    </row>
    <row r="107" spans="1:27" ht="15.95" customHeight="1">
      <c r="A107" s="9">
        <f t="shared" si="9"/>
        <v>106</v>
      </c>
      <c r="B107" s="18">
        <v>138</v>
      </c>
      <c r="C107" s="9">
        <v>3</v>
      </c>
      <c r="D107" s="9">
        <v>2</v>
      </c>
      <c r="E107" s="9">
        <v>106</v>
      </c>
      <c r="F107" s="8">
        <v>11.4540079345702</v>
      </c>
      <c r="G107" s="6">
        <v>1</v>
      </c>
      <c r="H107" s="6">
        <v>2</v>
      </c>
      <c r="I107" s="6">
        <f t="shared" si="5"/>
        <v>2</v>
      </c>
      <c r="J107" s="11">
        <v>118</v>
      </c>
      <c r="V107">
        <f t="shared" si="6"/>
        <v>0.11320754716981132</v>
      </c>
      <c r="W107" t="str">
        <f t="shared" si="7"/>
        <v>tarkista</v>
      </c>
      <c r="X107" t="str">
        <f t="shared" si="8"/>
        <v>ok</v>
      </c>
      <c r="Z107" s="22" t="s">
        <v>32</v>
      </c>
    </row>
    <row r="108" spans="1:27" ht="15.95" customHeight="1">
      <c r="A108" s="9">
        <f t="shared" si="9"/>
        <v>107</v>
      </c>
      <c r="B108" s="18">
        <v>140</v>
      </c>
      <c r="C108" s="9">
        <v>3</v>
      </c>
      <c r="D108" s="9">
        <v>2</v>
      </c>
      <c r="E108" s="9">
        <v>105</v>
      </c>
      <c r="F108" s="8">
        <v>9.61499816894524</v>
      </c>
      <c r="G108" s="6">
        <v>1</v>
      </c>
      <c r="H108" s="6">
        <v>2</v>
      </c>
      <c r="I108" s="6">
        <f t="shared" si="5"/>
        <v>2</v>
      </c>
      <c r="J108" s="11">
        <v>112</v>
      </c>
      <c r="V108">
        <f t="shared" si="6"/>
        <v>6.6666666666666666E-2</v>
      </c>
      <c r="W108" t="str">
        <f t="shared" si="7"/>
        <v>ok</v>
      </c>
      <c r="X108" t="str">
        <f t="shared" si="8"/>
        <v>ok</v>
      </c>
      <c r="Z108" s="22">
        <v>11</v>
      </c>
    </row>
    <row r="109" spans="1:27" ht="15.95" customHeight="1">
      <c r="A109" s="9">
        <f t="shared" si="9"/>
        <v>108</v>
      </c>
      <c r="B109" s="18">
        <v>725</v>
      </c>
      <c r="C109" s="9">
        <v>3</v>
      </c>
      <c r="D109" s="9">
        <v>2</v>
      </c>
      <c r="E109" s="9">
        <v>97</v>
      </c>
      <c r="G109" s="6">
        <v>1</v>
      </c>
      <c r="H109" s="6">
        <v>2</v>
      </c>
      <c r="I109" s="6">
        <f t="shared" si="5"/>
        <v>2</v>
      </c>
      <c r="J109" s="11">
        <v>97</v>
      </c>
      <c r="V109">
        <f t="shared" si="6"/>
        <v>0</v>
      </c>
      <c r="W109" t="str">
        <f t="shared" si="7"/>
        <v>ok</v>
      </c>
      <c r="X109" t="str">
        <f t="shared" si="8"/>
        <v>ok</v>
      </c>
      <c r="Z109" s="22">
        <v>11</v>
      </c>
    </row>
    <row r="110" spans="1:27" ht="15.95" customHeight="1">
      <c r="A110" s="9">
        <f t="shared" si="9"/>
        <v>109</v>
      </c>
      <c r="B110" s="18">
        <v>141</v>
      </c>
      <c r="C110" s="9">
        <v>3</v>
      </c>
      <c r="D110" s="9">
        <v>2</v>
      </c>
      <c r="E110" s="9">
        <v>110</v>
      </c>
      <c r="F110" s="8">
        <v>11.1419987792968</v>
      </c>
      <c r="G110" s="6">
        <v>1</v>
      </c>
      <c r="H110" s="6">
        <v>2</v>
      </c>
      <c r="I110" s="6">
        <f t="shared" si="5"/>
        <v>2</v>
      </c>
      <c r="J110" s="11">
        <v>111</v>
      </c>
      <c r="V110">
        <f t="shared" si="6"/>
        <v>9.0909090909090905E-3</v>
      </c>
      <c r="W110" t="str">
        <f t="shared" si="7"/>
        <v>ok</v>
      </c>
      <c r="X110" t="str">
        <f t="shared" si="8"/>
        <v>ok</v>
      </c>
      <c r="Z110" s="22">
        <v>11</v>
      </c>
    </row>
    <row r="111" spans="1:27" ht="15.95" customHeight="1">
      <c r="A111" s="9">
        <f t="shared" si="9"/>
        <v>110</v>
      </c>
      <c r="B111" s="18">
        <v>109</v>
      </c>
      <c r="C111" s="9">
        <v>3</v>
      </c>
      <c r="D111" s="9">
        <v>4</v>
      </c>
      <c r="E111" s="9">
        <v>118</v>
      </c>
      <c r="F111" s="8">
        <v>13.9950012207031</v>
      </c>
      <c r="G111" s="6">
        <v>1</v>
      </c>
      <c r="H111" s="6">
        <v>4</v>
      </c>
      <c r="I111" s="6">
        <f t="shared" si="5"/>
        <v>2</v>
      </c>
      <c r="J111" s="11">
        <v>113</v>
      </c>
      <c r="V111">
        <f t="shared" si="6"/>
        <v>-4.2372881355932202E-2</v>
      </c>
      <c r="W111" t="str">
        <f t="shared" si="7"/>
        <v>ok</v>
      </c>
      <c r="X111" t="str">
        <f t="shared" si="8"/>
        <v>ok</v>
      </c>
      <c r="Z111" s="22" t="s">
        <v>33</v>
      </c>
    </row>
    <row r="112" spans="1:27" ht="15.95" customHeight="1">
      <c r="A112" s="9">
        <f t="shared" si="9"/>
        <v>111</v>
      </c>
      <c r="B112" s="18">
        <v>142</v>
      </c>
      <c r="C112" s="9">
        <v>3</v>
      </c>
      <c r="D112" s="9">
        <v>4</v>
      </c>
      <c r="E112" s="9">
        <v>83</v>
      </c>
      <c r="F112" s="8">
        <v>11.7630030517577</v>
      </c>
      <c r="G112" s="6">
        <v>1</v>
      </c>
      <c r="H112" s="6">
        <v>4</v>
      </c>
      <c r="I112" s="6">
        <f t="shared" si="5"/>
        <v>2</v>
      </c>
      <c r="J112" s="11">
        <v>85</v>
      </c>
      <c r="V112">
        <f t="shared" si="6"/>
        <v>2.4096385542168676E-2</v>
      </c>
      <c r="W112" t="str">
        <f t="shared" si="7"/>
        <v>ok</v>
      </c>
      <c r="X112" t="str">
        <f t="shared" si="8"/>
        <v>ok</v>
      </c>
      <c r="Z112" s="22" t="s">
        <v>41</v>
      </c>
      <c r="AA112">
        <v>7</v>
      </c>
    </row>
    <row r="113" spans="1:28" ht="15.95" customHeight="1">
      <c r="A113" s="9">
        <f t="shared" si="9"/>
        <v>112</v>
      </c>
      <c r="B113" s="18">
        <v>728</v>
      </c>
      <c r="C113" s="9">
        <v>3</v>
      </c>
      <c r="D113" s="9">
        <v>2</v>
      </c>
      <c r="E113" s="9">
        <v>93</v>
      </c>
      <c r="G113" s="6">
        <v>1</v>
      </c>
      <c r="H113" s="6">
        <v>2</v>
      </c>
      <c r="I113" s="6">
        <f t="shared" si="5"/>
        <v>1</v>
      </c>
      <c r="J113" s="11">
        <v>95</v>
      </c>
      <c r="V113">
        <f t="shared" si="6"/>
        <v>2.1505376344086023E-2</v>
      </c>
      <c r="W113" t="str">
        <f t="shared" si="7"/>
        <v>ok</v>
      </c>
      <c r="X113" t="str">
        <f t="shared" si="8"/>
        <v>ok</v>
      </c>
      <c r="Z113" s="22" t="s">
        <v>32</v>
      </c>
    </row>
    <row r="114" spans="1:28" ht="15.95" customHeight="1">
      <c r="A114" s="9">
        <f t="shared" si="9"/>
        <v>113</v>
      </c>
      <c r="B114" s="18">
        <v>111</v>
      </c>
      <c r="C114" s="9">
        <v>3</v>
      </c>
      <c r="D114" s="9">
        <v>1</v>
      </c>
      <c r="E114" s="9">
        <v>278</v>
      </c>
      <c r="F114" s="8">
        <v>19.5370103759765</v>
      </c>
      <c r="G114" s="6">
        <v>1</v>
      </c>
      <c r="H114" s="6">
        <v>1</v>
      </c>
      <c r="I114" s="6">
        <f t="shared" si="5"/>
        <v>1</v>
      </c>
      <c r="J114" s="11">
        <v>287</v>
      </c>
      <c r="V114">
        <f t="shared" si="6"/>
        <v>3.237410071942446E-2</v>
      </c>
      <c r="W114" t="str">
        <f t="shared" si="7"/>
        <v>ok</v>
      </c>
      <c r="X114" t="str">
        <f t="shared" si="8"/>
        <v>ok</v>
      </c>
      <c r="Z114" s="22" t="s">
        <v>31</v>
      </c>
    </row>
    <row r="115" spans="1:28" ht="15.95" customHeight="1">
      <c r="A115" s="9">
        <f t="shared" si="9"/>
        <v>114</v>
      </c>
      <c r="B115" s="18">
        <v>112</v>
      </c>
      <c r="C115" s="9">
        <v>3</v>
      </c>
      <c r="D115" s="9">
        <v>1</v>
      </c>
      <c r="E115" s="9">
        <v>243</v>
      </c>
      <c r="F115" s="8">
        <v>22.571997558593601</v>
      </c>
      <c r="G115" s="6">
        <v>1</v>
      </c>
      <c r="H115" s="6">
        <v>1</v>
      </c>
      <c r="I115" s="6">
        <f t="shared" si="5"/>
        <v>2</v>
      </c>
      <c r="J115" s="11">
        <v>251</v>
      </c>
      <c r="V115">
        <f t="shared" si="6"/>
        <v>3.292181069958848E-2</v>
      </c>
      <c r="W115" t="str">
        <f t="shared" si="7"/>
        <v>ok</v>
      </c>
      <c r="X115" t="str">
        <f t="shared" si="8"/>
        <v>ok</v>
      </c>
      <c r="Z115" s="22" t="s">
        <v>31</v>
      </c>
    </row>
    <row r="116" spans="1:28" s="31" customFormat="1" ht="15.95" customHeight="1">
      <c r="A116" s="23">
        <f t="shared" si="9"/>
        <v>115</v>
      </c>
      <c r="B116" s="24">
        <v>729</v>
      </c>
      <c r="C116" s="23">
        <v>3</v>
      </c>
      <c r="D116" s="23">
        <v>2</v>
      </c>
      <c r="E116" s="23">
        <v>148</v>
      </c>
      <c r="F116" s="25"/>
      <c r="G116" s="26">
        <v>1</v>
      </c>
      <c r="H116" s="26">
        <v>2</v>
      </c>
      <c r="I116" s="26">
        <f t="shared" si="5"/>
        <v>1</v>
      </c>
      <c r="J116" s="27">
        <v>152</v>
      </c>
      <c r="K116" s="28"/>
      <c r="L116" s="29"/>
      <c r="M116" s="26"/>
      <c r="N116" s="26"/>
      <c r="O116" s="26"/>
      <c r="P116" s="26"/>
      <c r="Q116" s="26"/>
      <c r="R116" s="26"/>
      <c r="S116" s="26"/>
      <c r="T116" s="30" t="s">
        <v>26</v>
      </c>
      <c r="V116" s="31">
        <f t="shared" si="6"/>
        <v>2.7027027027027029E-2</v>
      </c>
      <c r="W116" s="31" t="str">
        <f t="shared" si="7"/>
        <v>ok</v>
      </c>
      <c r="X116" s="31" t="str">
        <f t="shared" si="8"/>
        <v>ok</v>
      </c>
      <c r="Z116" s="32" t="s">
        <v>31</v>
      </c>
      <c r="AB116" s="32" t="s">
        <v>44</v>
      </c>
    </row>
    <row r="117" spans="1:28" ht="15.95" customHeight="1">
      <c r="A117" s="9">
        <f t="shared" si="9"/>
        <v>116</v>
      </c>
      <c r="B117" s="18">
        <v>114</v>
      </c>
      <c r="C117" s="9">
        <v>3</v>
      </c>
      <c r="D117" s="9">
        <v>2</v>
      </c>
      <c r="E117" s="9">
        <v>254</v>
      </c>
      <c r="F117" s="8">
        <v>23.1270012207031</v>
      </c>
      <c r="G117" s="6">
        <v>1</v>
      </c>
      <c r="H117" s="6">
        <v>2</v>
      </c>
      <c r="I117" s="6">
        <f t="shared" si="5"/>
        <v>1</v>
      </c>
      <c r="J117" s="11">
        <v>267</v>
      </c>
      <c r="V117">
        <f t="shared" si="6"/>
        <v>5.1181102362204724E-2</v>
      </c>
      <c r="W117" t="str">
        <f t="shared" si="7"/>
        <v>ok</v>
      </c>
      <c r="X117" t="str">
        <f t="shared" si="8"/>
        <v>ok</v>
      </c>
      <c r="Z117">
        <v>11</v>
      </c>
    </row>
    <row r="118" spans="1:28" ht="15.95" customHeight="1">
      <c r="A118" s="9">
        <f t="shared" si="9"/>
        <v>117</v>
      </c>
      <c r="B118" s="18">
        <v>115</v>
      </c>
      <c r="C118" s="9">
        <v>3</v>
      </c>
      <c r="D118" s="9">
        <v>1</v>
      </c>
      <c r="E118" s="9">
        <v>300</v>
      </c>
      <c r="F118" s="8">
        <v>23.047005493164001</v>
      </c>
      <c r="G118" s="6">
        <v>1</v>
      </c>
      <c r="H118" s="6">
        <v>1</v>
      </c>
      <c r="I118" s="6">
        <f t="shared" si="5"/>
        <v>1</v>
      </c>
      <c r="J118" s="11">
        <v>298</v>
      </c>
      <c r="V118">
        <f t="shared" si="6"/>
        <v>-6.6666666666666671E-3</v>
      </c>
      <c r="W118" t="str">
        <f t="shared" si="7"/>
        <v>ok</v>
      </c>
      <c r="X118" t="str">
        <f t="shared" si="8"/>
        <v>ok</v>
      </c>
      <c r="Z118">
        <v>11</v>
      </c>
    </row>
    <row r="119" spans="1:28" ht="15.95" customHeight="1">
      <c r="A119" s="9">
        <f t="shared" si="9"/>
        <v>118</v>
      </c>
      <c r="B119" s="18">
        <v>118</v>
      </c>
      <c r="C119" s="9">
        <v>3</v>
      </c>
      <c r="D119" s="9">
        <v>1</v>
      </c>
      <c r="E119" s="9">
        <v>342</v>
      </c>
      <c r="F119" s="8">
        <v>23.7419969482421</v>
      </c>
      <c r="G119" s="6">
        <v>1</v>
      </c>
      <c r="H119" s="6">
        <v>1</v>
      </c>
      <c r="I119" s="6">
        <f t="shared" si="5"/>
        <v>1</v>
      </c>
      <c r="J119" s="11">
        <v>342</v>
      </c>
      <c r="V119">
        <f t="shared" si="6"/>
        <v>0</v>
      </c>
      <c r="W119" t="str">
        <f t="shared" si="7"/>
        <v>ok</v>
      </c>
      <c r="X119" t="str">
        <f t="shared" si="8"/>
        <v>ok</v>
      </c>
      <c r="Z119" s="22" t="s">
        <v>31</v>
      </c>
    </row>
    <row r="120" spans="1:28" ht="15.95" customHeight="1">
      <c r="A120" s="9">
        <f t="shared" si="9"/>
        <v>119</v>
      </c>
      <c r="B120" s="18">
        <v>148</v>
      </c>
      <c r="C120" s="9">
        <v>3</v>
      </c>
      <c r="D120" s="9">
        <v>2</v>
      </c>
      <c r="E120" s="9">
        <v>252</v>
      </c>
      <c r="F120" s="8">
        <v>23.2029963378905</v>
      </c>
      <c r="G120" s="6">
        <v>1</v>
      </c>
      <c r="H120" s="6">
        <v>2</v>
      </c>
      <c r="I120" s="6">
        <f t="shared" si="5"/>
        <v>1</v>
      </c>
      <c r="J120" s="11">
        <v>245</v>
      </c>
      <c r="V120">
        <f t="shared" si="6"/>
        <v>-2.7777777777777776E-2</v>
      </c>
      <c r="W120" t="str">
        <f t="shared" si="7"/>
        <v>ok</v>
      </c>
      <c r="X120" t="str">
        <f t="shared" si="8"/>
        <v>ok</v>
      </c>
      <c r="Z120">
        <v>11</v>
      </c>
    </row>
    <row r="121" spans="1:28" ht="15.95" customHeight="1">
      <c r="A121" s="9">
        <f t="shared" si="9"/>
        <v>120</v>
      </c>
      <c r="B121" s="18">
        <v>119</v>
      </c>
      <c r="C121" s="9">
        <v>3</v>
      </c>
      <c r="D121" s="9">
        <v>1</v>
      </c>
      <c r="E121" s="9">
        <v>305</v>
      </c>
      <c r="F121" s="8">
        <v>25.464004272460802</v>
      </c>
      <c r="G121" s="6">
        <v>1</v>
      </c>
      <c r="H121" s="6">
        <v>1</v>
      </c>
      <c r="I121" s="6">
        <f t="shared" si="5"/>
        <v>1</v>
      </c>
      <c r="J121" s="11">
        <v>297</v>
      </c>
      <c r="M121" s="6">
        <v>24</v>
      </c>
      <c r="N121" s="6">
        <v>270</v>
      </c>
      <c r="O121" s="6">
        <v>180</v>
      </c>
      <c r="V121">
        <f t="shared" si="6"/>
        <v>-2.6229508196721311E-2</v>
      </c>
      <c r="W121" t="str">
        <f t="shared" si="7"/>
        <v>ok</v>
      </c>
      <c r="X121" t="str">
        <f t="shared" si="8"/>
        <v>ok</v>
      </c>
      <c r="Z121">
        <v>11</v>
      </c>
    </row>
    <row r="122" spans="1:28" ht="15.95" customHeight="1">
      <c r="A122" s="9">
        <f t="shared" si="9"/>
        <v>121</v>
      </c>
      <c r="B122" s="18">
        <v>120</v>
      </c>
      <c r="C122" s="9">
        <v>3</v>
      </c>
      <c r="D122" s="9">
        <v>2</v>
      </c>
      <c r="E122" s="9">
        <v>290</v>
      </c>
      <c r="F122" s="8">
        <v>25.922996948242101</v>
      </c>
      <c r="G122" s="6">
        <v>1</v>
      </c>
      <c r="H122" s="6">
        <v>2</v>
      </c>
      <c r="I122" s="6">
        <f t="shared" si="5"/>
        <v>1</v>
      </c>
      <c r="J122" s="11">
        <v>292</v>
      </c>
      <c r="M122" s="6">
        <v>25</v>
      </c>
      <c r="N122" s="6">
        <v>250</v>
      </c>
      <c r="O122" s="6">
        <v>45</v>
      </c>
      <c r="V122">
        <f t="shared" si="6"/>
        <v>6.8965517241379309E-3</v>
      </c>
      <c r="W122" t="str">
        <f t="shared" si="7"/>
        <v>ok</v>
      </c>
      <c r="X122" t="str">
        <f t="shared" si="8"/>
        <v>ok</v>
      </c>
      <c r="Z122">
        <v>11</v>
      </c>
    </row>
    <row r="123" spans="1:28" ht="15.95" customHeight="1">
      <c r="A123" s="9">
        <f t="shared" si="9"/>
        <v>122</v>
      </c>
      <c r="B123" s="18">
        <v>124</v>
      </c>
      <c r="C123" s="9">
        <v>3</v>
      </c>
      <c r="D123" s="9">
        <v>2</v>
      </c>
      <c r="E123" s="9">
        <v>292</v>
      </c>
      <c r="F123" s="8">
        <v>25.235002441406198</v>
      </c>
      <c r="G123" s="6">
        <v>1</v>
      </c>
      <c r="H123" s="6">
        <v>2</v>
      </c>
      <c r="I123" s="6">
        <f t="shared" si="5"/>
        <v>1</v>
      </c>
      <c r="J123" s="11">
        <v>306</v>
      </c>
      <c r="V123">
        <f t="shared" si="6"/>
        <v>4.7945205479452052E-2</v>
      </c>
      <c r="W123" t="str">
        <f t="shared" si="7"/>
        <v>ok</v>
      </c>
      <c r="X123" t="str">
        <f t="shared" si="8"/>
        <v>ok</v>
      </c>
      <c r="Z123" s="22" t="s">
        <v>31</v>
      </c>
    </row>
    <row r="124" spans="1:28" ht="15.95" customHeight="1">
      <c r="A124" s="9">
        <f t="shared" si="9"/>
        <v>123</v>
      </c>
      <c r="B124" s="18">
        <v>150</v>
      </c>
      <c r="C124" s="9">
        <v>3</v>
      </c>
      <c r="D124" s="9">
        <v>2</v>
      </c>
      <c r="E124" s="9">
        <v>297</v>
      </c>
      <c r="F124" s="8">
        <v>25.2040006103515</v>
      </c>
      <c r="G124" s="6">
        <v>1</v>
      </c>
      <c r="H124" s="6">
        <v>2</v>
      </c>
      <c r="I124" s="6">
        <f t="shared" si="5"/>
        <v>1</v>
      </c>
      <c r="J124" s="11">
        <v>294</v>
      </c>
      <c r="V124">
        <f t="shared" si="6"/>
        <v>-1.0101010101010102E-2</v>
      </c>
      <c r="W124" t="str">
        <f t="shared" si="7"/>
        <v>ok</v>
      </c>
      <c r="X124" t="str">
        <f t="shared" si="8"/>
        <v>ok</v>
      </c>
      <c r="Z124" s="22" t="s">
        <v>42</v>
      </c>
    </row>
    <row r="125" spans="1:28" ht="15.95" customHeight="1">
      <c r="A125" s="9">
        <f t="shared" si="9"/>
        <v>124</v>
      </c>
      <c r="B125" s="18">
        <v>151</v>
      </c>
      <c r="C125" s="9">
        <v>3</v>
      </c>
      <c r="D125" s="9">
        <v>2</v>
      </c>
      <c r="E125" s="9">
        <v>286</v>
      </c>
      <c r="F125" s="8">
        <v>25.5970079345702</v>
      </c>
      <c r="G125" s="6">
        <v>1</v>
      </c>
      <c r="H125" s="6">
        <v>2</v>
      </c>
      <c r="I125" s="6">
        <f t="shared" si="5"/>
        <v>1</v>
      </c>
      <c r="J125" s="11">
        <v>289</v>
      </c>
      <c r="M125" s="6">
        <v>24</v>
      </c>
      <c r="N125" s="6">
        <v>250</v>
      </c>
      <c r="O125" s="6">
        <v>40</v>
      </c>
      <c r="V125">
        <f t="shared" si="6"/>
        <v>1.048951048951049E-2</v>
      </c>
      <c r="W125" t="str">
        <f t="shared" si="7"/>
        <v>ok</v>
      </c>
      <c r="X125" t="str">
        <f t="shared" si="8"/>
        <v>ok</v>
      </c>
      <c r="Z125" s="22" t="s">
        <v>31</v>
      </c>
    </row>
    <row r="126" spans="1:28" ht="15.95" customHeight="1">
      <c r="A126" s="9">
        <f t="shared" si="9"/>
        <v>125</v>
      </c>
      <c r="B126" s="18">
        <v>125</v>
      </c>
      <c r="C126" s="9">
        <v>3</v>
      </c>
      <c r="D126" s="9">
        <v>2</v>
      </c>
      <c r="E126" s="9">
        <v>334</v>
      </c>
      <c r="F126" s="8">
        <v>25.2470091552734</v>
      </c>
      <c r="G126" s="6">
        <v>1</v>
      </c>
      <c r="H126" s="6">
        <v>2</v>
      </c>
      <c r="I126" s="6">
        <f t="shared" si="5"/>
        <v>1</v>
      </c>
      <c r="J126" s="11">
        <v>344</v>
      </c>
      <c r="V126">
        <f t="shared" si="6"/>
        <v>2.9940119760479042E-2</v>
      </c>
      <c r="W126" t="str">
        <f t="shared" si="7"/>
        <v>ok</v>
      </c>
      <c r="X126" t="str">
        <f t="shared" si="8"/>
        <v>ok</v>
      </c>
      <c r="Z126">
        <v>11</v>
      </c>
    </row>
    <row r="127" spans="1:28" ht="15.95" customHeight="1">
      <c r="A127" s="9">
        <f t="shared" si="9"/>
        <v>126</v>
      </c>
      <c r="B127" s="18">
        <v>154</v>
      </c>
      <c r="C127" s="9">
        <v>3</v>
      </c>
      <c r="D127" s="9">
        <v>2</v>
      </c>
      <c r="E127" s="9">
        <v>380</v>
      </c>
      <c r="F127" s="8">
        <v>28.269997558593701</v>
      </c>
      <c r="G127" s="6">
        <v>1</v>
      </c>
      <c r="H127" s="6">
        <v>2</v>
      </c>
      <c r="I127" s="6">
        <f t="shared" si="5"/>
        <v>1</v>
      </c>
      <c r="J127" s="11">
        <v>398</v>
      </c>
      <c r="M127" s="6">
        <v>35</v>
      </c>
      <c r="N127" s="6">
        <v>240</v>
      </c>
      <c r="O127" s="6">
        <v>65</v>
      </c>
      <c r="V127">
        <f t="shared" si="6"/>
        <v>4.736842105263158E-2</v>
      </c>
      <c r="W127" t="str">
        <f t="shared" si="7"/>
        <v>ok</v>
      </c>
      <c r="X127" t="str">
        <f t="shared" si="8"/>
        <v>ok</v>
      </c>
      <c r="Z127">
        <v>11</v>
      </c>
    </row>
    <row r="128" spans="1:28" ht="15.95" customHeight="1">
      <c r="A128" s="9">
        <f t="shared" si="9"/>
        <v>127</v>
      </c>
      <c r="B128" s="18">
        <v>127</v>
      </c>
      <c r="C128" s="9">
        <v>3</v>
      </c>
      <c r="D128" s="9">
        <v>1</v>
      </c>
      <c r="E128" s="9">
        <v>316</v>
      </c>
      <c r="F128" s="8">
        <v>25.306006713867099</v>
      </c>
      <c r="G128" s="6">
        <v>1</v>
      </c>
      <c r="H128" s="6">
        <v>1</v>
      </c>
      <c r="I128" s="6">
        <f t="shared" si="5"/>
        <v>1</v>
      </c>
      <c r="J128" s="11">
        <v>318</v>
      </c>
      <c r="M128" s="6">
        <v>25</v>
      </c>
      <c r="N128" s="6">
        <v>265</v>
      </c>
      <c r="O128" s="6">
        <v>200</v>
      </c>
      <c r="V128">
        <f t="shared" si="6"/>
        <v>6.3291139240506328E-3</v>
      </c>
      <c r="W128" t="str">
        <f t="shared" si="7"/>
        <v>ok</v>
      </c>
      <c r="X128" t="str">
        <f t="shared" si="8"/>
        <v>ok</v>
      </c>
      <c r="Z128">
        <v>11</v>
      </c>
    </row>
    <row r="129" spans="1:28" ht="15.95" customHeight="1">
      <c r="A129" s="9">
        <f t="shared" si="9"/>
        <v>128</v>
      </c>
      <c r="B129" s="18">
        <v>156</v>
      </c>
      <c r="C129" s="9">
        <v>3</v>
      </c>
      <c r="D129" s="9">
        <v>1</v>
      </c>
      <c r="E129" s="9">
        <v>359</v>
      </c>
      <c r="F129" s="8">
        <v>27.559005493164001</v>
      </c>
      <c r="G129" s="6">
        <v>1</v>
      </c>
      <c r="H129" s="6">
        <v>1</v>
      </c>
      <c r="I129" s="6">
        <f t="shared" si="5"/>
        <v>1</v>
      </c>
      <c r="J129" s="11">
        <v>360</v>
      </c>
      <c r="V129">
        <f t="shared" si="6"/>
        <v>2.7855153203342618E-3</v>
      </c>
      <c r="W129" t="str">
        <f t="shared" si="7"/>
        <v>ok</v>
      </c>
      <c r="X129" t="str">
        <f t="shared" si="8"/>
        <v>ok</v>
      </c>
      <c r="Z129" s="22" t="s">
        <v>31</v>
      </c>
    </row>
    <row r="130" spans="1:28" ht="15.95" customHeight="1">
      <c r="A130" s="9">
        <f t="shared" si="9"/>
        <v>129</v>
      </c>
      <c r="B130" s="18">
        <v>128</v>
      </c>
      <c r="C130" s="9">
        <v>3</v>
      </c>
      <c r="D130" s="9">
        <v>1</v>
      </c>
      <c r="E130" s="9">
        <v>282</v>
      </c>
      <c r="F130" s="8">
        <v>24.8359993896484</v>
      </c>
      <c r="G130" s="6">
        <v>1</v>
      </c>
      <c r="H130" s="6">
        <v>1</v>
      </c>
      <c r="I130" s="6">
        <f t="shared" si="5"/>
        <v>1</v>
      </c>
      <c r="J130" s="11">
        <v>293</v>
      </c>
      <c r="M130" s="6">
        <v>24</v>
      </c>
      <c r="N130" s="6">
        <v>240</v>
      </c>
      <c r="O130" s="6">
        <v>150</v>
      </c>
      <c r="V130">
        <f t="shared" si="6"/>
        <v>3.9007092198581561E-2</v>
      </c>
      <c r="W130" t="str">
        <f t="shared" si="7"/>
        <v>ok</v>
      </c>
      <c r="X130" t="str">
        <f t="shared" si="8"/>
        <v>ok</v>
      </c>
      <c r="Z130" s="22" t="s">
        <v>31</v>
      </c>
    </row>
    <row r="131" spans="1:28" ht="15.95" customHeight="1">
      <c r="A131" s="9">
        <f t="shared" si="9"/>
        <v>130</v>
      </c>
      <c r="B131" s="18">
        <v>157</v>
      </c>
      <c r="C131" s="9">
        <v>3</v>
      </c>
      <c r="D131" s="9">
        <v>1</v>
      </c>
      <c r="E131" s="9">
        <v>312</v>
      </c>
      <c r="F131" s="8">
        <v>26.550001220703098</v>
      </c>
      <c r="G131" s="6">
        <v>1</v>
      </c>
      <c r="H131" s="6">
        <v>1</v>
      </c>
      <c r="I131" s="6">
        <f t="shared" ref="I131:I163" si="10">IF(J132&lt;200,2,1)</f>
        <v>1</v>
      </c>
      <c r="J131" s="11">
        <v>319</v>
      </c>
      <c r="V131">
        <f t="shared" ref="V131:V163" si="11">(J131-E131)/E131</f>
        <v>2.2435897435897436E-2</v>
      </c>
      <c r="W131" t="str">
        <f t="shared" ref="W131:W163" si="12">IF(V131&lt;=0.1,"ok","tarkista")</f>
        <v>ok</v>
      </c>
      <c r="X131" t="str">
        <f t="shared" ref="X131:X163" si="13">IF(V131&gt;=-0.1,"ok","tarkista")</f>
        <v>ok</v>
      </c>
      <c r="Z131" s="22" t="s">
        <v>31</v>
      </c>
    </row>
    <row r="132" spans="1:28" ht="15.95" customHeight="1">
      <c r="A132" s="9">
        <f t="shared" ref="A132:A195" si="14">A131+1</f>
        <v>131</v>
      </c>
      <c r="B132" s="18">
        <v>134</v>
      </c>
      <c r="C132" s="9">
        <v>4</v>
      </c>
      <c r="D132" s="9">
        <v>1</v>
      </c>
      <c r="E132" s="9">
        <v>318</v>
      </c>
      <c r="F132" s="8">
        <v>19.333002441406201</v>
      </c>
      <c r="G132" s="6">
        <v>1</v>
      </c>
      <c r="H132" s="6">
        <v>1</v>
      </c>
      <c r="I132" s="6">
        <f t="shared" si="10"/>
        <v>2</v>
      </c>
      <c r="J132" s="11">
        <v>314</v>
      </c>
      <c r="V132">
        <f t="shared" si="11"/>
        <v>-1.2578616352201259E-2</v>
      </c>
      <c r="W132" t="str">
        <f t="shared" si="12"/>
        <v>ok</v>
      </c>
      <c r="X132" t="str">
        <f t="shared" si="13"/>
        <v>ok</v>
      </c>
      <c r="Z132">
        <v>11</v>
      </c>
    </row>
    <row r="133" spans="1:28" ht="15.95" customHeight="1">
      <c r="A133" s="9">
        <f t="shared" si="14"/>
        <v>132</v>
      </c>
      <c r="B133" s="18">
        <v>135</v>
      </c>
      <c r="C133" s="9">
        <v>4</v>
      </c>
      <c r="D133" s="9">
        <v>2</v>
      </c>
      <c r="E133" s="9">
        <v>104</v>
      </c>
      <c r="F133" s="8">
        <v>6.84200549316403</v>
      </c>
      <c r="G133" s="6">
        <v>1</v>
      </c>
      <c r="H133" s="6">
        <v>2</v>
      </c>
      <c r="I133" s="6">
        <f t="shared" si="10"/>
        <v>2</v>
      </c>
      <c r="J133" s="11">
        <v>101</v>
      </c>
      <c r="V133">
        <f t="shared" si="11"/>
        <v>-2.8846153846153848E-2</v>
      </c>
      <c r="W133" t="str">
        <f t="shared" si="12"/>
        <v>ok</v>
      </c>
      <c r="X133" t="str">
        <f t="shared" si="13"/>
        <v>ok</v>
      </c>
      <c r="Z133">
        <v>11</v>
      </c>
    </row>
    <row r="134" spans="1:28" ht="15.95" customHeight="1">
      <c r="A134" s="9">
        <f t="shared" si="14"/>
        <v>133</v>
      </c>
      <c r="B134" s="18">
        <v>168</v>
      </c>
      <c r="C134" s="9">
        <v>4</v>
      </c>
      <c r="D134" s="9">
        <v>2</v>
      </c>
      <c r="E134" s="9">
        <v>78</v>
      </c>
      <c r="F134" s="8">
        <v>6.4480036621093202</v>
      </c>
      <c r="G134" s="6">
        <v>1</v>
      </c>
      <c r="H134" s="6">
        <v>2</v>
      </c>
      <c r="I134" s="6">
        <f t="shared" si="10"/>
        <v>2</v>
      </c>
      <c r="J134" s="11">
        <v>80</v>
      </c>
      <c r="V134">
        <f t="shared" si="11"/>
        <v>2.564102564102564E-2</v>
      </c>
      <c r="W134" t="str">
        <f t="shared" si="12"/>
        <v>ok</v>
      </c>
      <c r="X134" t="str">
        <f t="shared" si="13"/>
        <v>ok</v>
      </c>
      <c r="Z134">
        <v>11</v>
      </c>
    </row>
    <row r="135" spans="1:28" ht="15.95" customHeight="1">
      <c r="A135" s="9">
        <f t="shared" si="14"/>
        <v>134</v>
      </c>
      <c r="B135" s="18">
        <v>169</v>
      </c>
      <c r="C135" s="9">
        <v>4</v>
      </c>
      <c r="D135" s="9">
        <v>2</v>
      </c>
      <c r="E135" s="9">
        <v>82</v>
      </c>
      <c r="F135" s="8">
        <v>6.3100109863281002</v>
      </c>
      <c r="G135" s="6">
        <v>1</v>
      </c>
      <c r="H135" s="6">
        <v>2</v>
      </c>
      <c r="I135" s="6">
        <f t="shared" si="10"/>
        <v>2</v>
      </c>
      <c r="J135" s="11">
        <v>88</v>
      </c>
      <c r="V135">
        <f t="shared" si="11"/>
        <v>7.3170731707317069E-2</v>
      </c>
      <c r="W135" t="str">
        <f t="shared" si="12"/>
        <v>ok</v>
      </c>
      <c r="X135" t="str">
        <f t="shared" si="13"/>
        <v>ok</v>
      </c>
      <c r="Z135">
        <v>11</v>
      </c>
    </row>
    <row r="136" spans="1:28" ht="15.95" customHeight="1">
      <c r="A136" s="9">
        <f t="shared" si="14"/>
        <v>135</v>
      </c>
      <c r="B136" s="18">
        <v>734</v>
      </c>
      <c r="C136" s="9">
        <v>4</v>
      </c>
      <c r="D136" s="9">
        <v>2</v>
      </c>
      <c r="E136" s="9">
        <v>155</v>
      </c>
      <c r="F136" s="8">
        <v>15.4919999999999</v>
      </c>
      <c r="G136" s="6">
        <v>1</v>
      </c>
      <c r="H136" s="6">
        <v>2</v>
      </c>
      <c r="I136" s="6">
        <f t="shared" si="10"/>
        <v>2</v>
      </c>
      <c r="J136" s="11">
        <v>169</v>
      </c>
      <c r="V136">
        <f t="shared" si="11"/>
        <v>9.0322580645161285E-2</v>
      </c>
      <c r="W136" t="str">
        <f t="shared" si="12"/>
        <v>ok</v>
      </c>
      <c r="X136" t="str">
        <f t="shared" si="13"/>
        <v>ok</v>
      </c>
      <c r="Z136" s="22" t="s">
        <v>31</v>
      </c>
    </row>
    <row r="137" spans="1:28" s="31" customFormat="1" ht="15.95" customHeight="1">
      <c r="A137" s="23">
        <f t="shared" si="14"/>
        <v>136</v>
      </c>
      <c r="B137" s="24">
        <v>730</v>
      </c>
      <c r="C137" s="23">
        <v>4</v>
      </c>
      <c r="D137" s="23">
        <v>2</v>
      </c>
      <c r="E137" s="23">
        <v>97</v>
      </c>
      <c r="F137" s="25"/>
      <c r="G137" s="26">
        <v>1</v>
      </c>
      <c r="H137" s="26">
        <v>2</v>
      </c>
      <c r="I137" s="26">
        <f t="shared" si="10"/>
        <v>1</v>
      </c>
      <c r="J137" s="27">
        <v>102</v>
      </c>
      <c r="K137" s="28"/>
      <c r="L137" s="29"/>
      <c r="M137" s="26"/>
      <c r="N137" s="26"/>
      <c r="O137" s="26"/>
      <c r="P137" s="26"/>
      <c r="Q137" s="26"/>
      <c r="R137" s="26"/>
      <c r="S137" s="26"/>
      <c r="T137" s="23"/>
      <c r="V137" s="31">
        <f t="shared" si="11"/>
        <v>5.1546391752577317E-2</v>
      </c>
      <c r="W137" s="31" t="str">
        <f t="shared" si="12"/>
        <v>ok</v>
      </c>
      <c r="X137" s="31" t="str">
        <f t="shared" si="13"/>
        <v>ok</v>
      </c>
      <c r="Z137" s="32" t="s">
        <v>31</v>
      </c>
      <c r="AB137" s="32" t="s">
        <v>45</v>
      </c>
    </row>
    <row r="138" spans="1:28" ht="15.95" customHeight="1">
      <c r="A138" s="9">
        <f t="shared" si="14"/>
        <v>137</v>
      </c>
      <c r="B138" s="18">
        <v>171</v>
      </c>
      <c r="C138" s="9">
        <v>4</v>
      </c>
      <c r="D138" s="9">
        <v>1</v>
      </c>
      <c r="E138" s="9">
        <v>281</v>
      </c>
      <c r="F138" s="8">
        <v>17.3369981689452</v>
      </c>
      <c r="G138" s="6">
        <v>1</v>
      </c>
      <c r="H138" s="6">
        <v>2</v>
      </c>
      <c r="I138" s="6">
        <f t="shared" si="10"/>
        <v>2</v>
      </c>
      <c r="J138" s="11">
        <v>296</v>
      </c>
      <c r="V138">
        <f t="shared" si="11"/>
        <v>5.3380782918149468E-2</v>
      </c>
      <c r="W138" t="str">
        <f t="shared" si="12"/>
        <v>ok</v>
      </c>
      <c r="X138" t="str">
        <f t="shared" si="13"/>
        <v>ok</v>
      </c>
      <c r="Z138" s="22" t="s">
        <v>32</v>
      </c>
    </row>
    <row r="139" spans="1:28" s="40" customFormat="1" ht="15.95" customHeight="1">
      <c r="A139" s="33">
        <f t="shared" si="14"/>
        <v>138</v>
      </c>
      <c r="B139" s="34">
        <v>137</v>
      </c>
      <c r="C139" s="33">
        <v>4</v>
      </c>
      <c r="D139" s="33">
        <v>2</v>
      </c>
      <c r="E139" s="33">
        <v>121</v>
      </c>
      <c r="F139" s="35">
        <v>12.0210097656249</v>
      </c>
      <c r="G139" s="36">
        <v>1</v>
      </c>
      <c r="H139" s="36">
        <v>2</v>
      </c>
      <c r="I139" s="36">
        <f t="shared" si="10"/>
        <v>2</v>
      </c>
      <c r="J139" s="37">
        <v>123</v>
      </c>
      <c r="K139" s="38"/>
      <c r="L139" s="39"/>
      <c r="M139" s="36"/>
      <c r="N139" s="36"/>
      <c r="O139" s="36"/>
      <c r="P139" s="36"/>
      <c r="Q139" s="36"/>
      <c r="R139" s="36"/>
      <c r="S139" s="36"/>
      <c r="T139" s="33"/>
      <c r="V139" s="40">
        <f t="shared" si="11"/>
        <v>1.6528925619834711E-2</v>
      </c>
      <c r="W139" s="40" t="str">
        <f t="shared" si="12"/>
        <v>ok</v>
      </c>
      <c r="X139" s="40" t="str">
        <f t="shared" si="13"/>
        <v>ok</v>
      </c>
      <c r="Z139" s="40">
        <v>11</v>
      </c>
    </row>
    <row r="140" spans="1:28" s="31" customFormat="1" ht="15.95" customHeight="1">
      <c r="A140" s="23">
        <f t="shared" si="14"/>
        <v>139</v>
      </c>
      <c r="B140" s="24">
        <v>727</v>
      </c>
      <c r="C140" s="23">
        <v>4</v>
      </c>
      <c r="D140" s="23">
        <v>1</v>
      </c>
      <c r="E140" s="23">
        <v>317</v>
      </c>
      <c r="F140" s="25"/>
      <c r="G140" s="26">
        <v>1</v>
      </c>
      <c r="H140" s="26">
        <v>2</v>
      </c>
      <c r="I140" s="26">
        <v>2</v>
      </c>
      <c r="J140" s="27">
        <v>95</v>
      </c>
      <c r="K140" s="28"/>
      <c r="L140" s="29"/>
      <c r="M140" s="26"/>
      <c r="N140" s="26"/>
      <c r="O140" s="26"/>
      <c r="P140" s="26"/>
      <c r="Q140" s="26"/>
      <c r="R140" s="26"/>
      <c r="S140" s="26"/>
      <c r="T140" s="30" t="s">
        <v>22</v>
      </c>
      <c r="V140" s="31">
        <f t="shared" si="11"/>
        <v>-0.70031545741324919</v>
      </c>
      <c r="W140" s="31" t="str">
        <f t="shared" si="12"/>
        <v>ok</v>
      </c>
      <c r="X140" s="31" t="str">
        <f t="shared" si="13"/>
        <v>tarkista</v>
      </c>
      <c r="Z140" s="32" t="s">
        <v>42</v>
      </c>
      <c r="AB140" s="32" t="s">
        <v>46</v>
      </c>
    </row>
    <row r="141" spans="1:28" ht="15.95" customHeight="1">
      <c r="A141" s="9">
        <f t="shared" si="14"/>
        <v>140</v>
      </c>
      <c r="B141" s="19">
        <v>735</v>
      </c>
      <c r="C141" s="6">
        <v>4</v>
      </c>
      <c r="D141" s="6">
        <v>2</v>
      </c>
      <c r="E141" s="6">
        <v>100</v>
      </c>
      <c r="G141" s="6">
        <v>1</v>
      </c>
      <c r="H141" s="6">
        <v>2</v>
      </c>
      <c r="I141" s="6">
        <f t="shared" si="10"/>
        <v>2</v>
      </c>
      <c r="J141" s="11">
        <v>80</v>
      </c>
      <c r="V141">
        <f t="shared" si="11"/>
        <v>-0.2</v>
      </c>
      <c r="W141" t="str">
        <f t="shared" si="12"/>
        <v>ok</v>
      </c>
      <c r="X141" t="str">
        <f t="shared" si="13"/>
        <v>tarkista</v>
      </c>
      <c r="Z141">
        <v>11</v>
      </c>
    </row>
    <row r="142" spans="1:28" ht="15.95" customHeight="1">
      <c r="A142" s="9">
        <f t="shared" si="14"/>
        <v>141</v>
      </c>
      <c r="B142" s="19">
        <v>139</v>
      </c>
      <c r="C142" s="6">
        <v>4</v>
      </c>
      <c r="D142" s="6">
        <v>2</v>
      </c>
      <c r="E142" s="6">
        <v>130</v>
      </c>
      <c r="F142" s="8">
        <v>13.339998168945201</v>
      </c>
      <c r="G142" s="6">
        <v>1</v>
      </c>
      <c r="H142" s="6">
        <v>2</v>
      </c>
      <c r="I142" s="6">
        <f t="shared" si="10"/>
        <v>2</v>
      </c>
      <c r="J142" s="11">
        <v>135</v>
      </c>
      <c r="V142">
        <f t="shared" si="11"/>
        <v>3.8461538461538464E-2</v>
      </c>
      <c r="W142" t="str">
        <f t="shared" si="12"/>
        <v>ok</v>
      </c>
      <c r="X142" t="str">
        <f t="shared" si="13"/>
        <v>ok</v>
      </c>
      <c r="Z142">
        <v>11</v>
      </c>
    </row>
    <row r="143" spans="1:28" ht="15.95" customHeight="1">
      <c r="A143" s="9">
        <f t="shared" si="14"/>
        <v>142</v>
      </c>
      <c r="B143" s="19">
        <v>176</v>
      </c>
      <c r="C143" s="6">
        <v>4</v>
      </c>
      <c r="D143" s="6">
        <v>2</v>
      </c>
      <c r="E143" s="6">
        <v>161</v>
      </c>
      <c r="F143" s="8">
        <v>14.3080109863281</v>
      </c>
      <c r="G143" s="6">
        <v>1</v>
      </c>
      <c r="H143" s="6">
        <v>2</v>
      </c>
      <c r="I143" s="6">
        <f t="shared" si="10"/>
        <v>2</v>
      </c>
      <c r="J143" s="11">
        <v>165</v>
      </c>
      <c r="V143">
        <f t="shared" si="11"/>
        <v>2.4844720496894408E-2</v>
      </c>
      <c r="W143" t="str">
        <f t="shared" si="12"/>
        <v>ok</v>
      </c>
      <c r="X143" t="str">
        <f t="shared" si="13"/>
        <v>ok</v>
      </c>
      <c r="Z143" s="22" t="s">
        <v>31</v>
      </c>
    </row>
    <row r="144" spans="1:28" ht="15.95" customHeight="1">
      <c r="A144" s="9">
        <f t="shared" si="14"/>
        <v>143</v>
      </c>
      <c r="B144" s="19">
        <v>726</v>
      </c>
      <c r="C144" s="6">
        <v>4</v>
      </c>
      <c r="D144" s="6">
        <v>4</v>
      </c>
      <c r="E144" s="6">
        <v>114</v>
      </c>
      <c r="F144" s="8">
        <v>15.8249981689452</v>
      </c>
      <c r="G144" s="6">
        <v>1</v>
      </c>
      <c r="H144" s="6">
        <v>4</v>
      </c>
      <c r="I144" s="6">
        <f t="shared" si="10"/>
        <v>2</v>
      </c>
      <c r="J144" s="11">
        <v>110</v>
      </c>
      <c r="V144">
        <f t="shared" si="11"/>
        <v>-3.5087719298245612E-2</v>
      </c>
      <c r="W144" t="str">
        <f t="shared" si="12"/>
        <v>ok</v>
      </c>
      <c r="X144" t="str">
        <f t="shared" si="13"/>
        <v>ok</v>
      </c>
      <c r="Z144" s="22">
        <v>11</v>
      </c>
    </row>
    <row r="145" spans="1:26" ht="15.95" customHeight="1">
      <c r="A145" s="9">
        <f t="shared" si="14"/>
        <v>144</v>
      </c>
      <c r="B145" s="19">
        <v>724</v>
      </c>
      <c r="C145" s="6">
        <v>4</v>
      </c>
      <c r="D145" s="6">
        <v>2</v>
      </c>
      <c r="E145" s="6">
        <v>94</v>
      </c>
      <c r="G145" s="6">
        <v>1</v>
      </c>
      <c r="H145" s="6">
        <v>2</v>
      </c>
      <c r="I145" s="6">
        <f t="shared" si="10"/>
        <v>2</v>
      </c>
      <c r="J145" s="11">
        <v>96</v>
      </c>
      <c r="V145">
        <f t="shared" si="11"/>
        <v>2.1276595744680851E-2</v>
      </c>
      <c r="W145" t="str">
        <f t="shared" si="12"/>
        <v>ok</v>
      </c>
      <c r="X145" t="str">
        <f t="shared" si="13"/>
        <v>ok</v>
      </c>
      <c r="Z145" s="22">
        <v>11</v>
      </c>
    </row>
    <row r="146" spans="1:26" ht="15.95" customHeight="1">
      <c r="A146" s="9">
        <f t="shared" si="14"/>
        <v>145</v>
      </c>
      <c r="B146" s="19">
        <v>722</v>
      </c>
      <c r="C146" s="6">
        <v>4</v>
      </c>
      <c r="D146" s="6">
        <v>2</v>
      </c>
      <c r="E146" s="6">
        <v>137</v>
      </c>
      <c r="G146" s="6">
        <v>1</v>
      </c>
      <c r="H146" s="6">
        <v>2</v>
      </c>
      <c r="I146" s="6">
        <f t="shared" si="10"/>
        <v>1</v>
      </c>
      <c r="J146" s="11">
        <v>139</v>
      </c>
      <c r="V146">
        <f t="shared" si="11"/>
        <v>1.4598540145985401E-2</v>
      </c>
      <c r="W146" t="str">
        <f t="shared" si="12"/>
        <v>ok</v>
      </c>
      <c r="X146" t="str">
        <f t="shared" si="13"/>
        <v>ok</v>
      </c>
      <c r="Z146" s="22">
        <v>11</v>
      </c>
    </row>
    <row r="147" spans="1:26" ht="15.95" customHeight="1">
      <c r="A147" s="9">
        <f t="shared" si="14"/>
        <v>146</v>
      </c>
      <c r="B147" s="19">
        <v>736</v>
      </c>
      <c r="C147" s="6">
        <v>4</v>
      </c>
      <c r="D147" s="6">
        <v>1</v>
      </c>
      <c r="E147" s="6">
        <v>248</v>
      </c>
      <c r="F147" s="8">
        <v>19.305996337890502</v>
      </c>
      <c r="G147" s="6">
        <v>1</v>
      </c>
      <c r="H147" s="6">
        <v>1</v>
      </c>
      <c r="I147" s="6">
        <f t="shared" si="10"/>
        <v>1</v>
      </c>
      <c r="J147" s="11">
        <v>238</v>
      </c>
      <c r="V147">
        <f t="shared" si="11"/>
        <v>-4.0322580645161289E-2</v>
      </c>
      <c r="W147" t="str">
        <f t="shared" si="12"/>
        <v>ok</v>
      </c>
      <c r="X147" t="str">
        <f t="shared" si="13"/>
        <v>ok</v>
      </c>
      <c r="Z147" s="22">
        <v>21</v>
      </c>
    </row>
    <row r="148" spans="1:26" ht="15.95" customHeight="1">
      <c r="A148" s="9">
        <f t="shared" si="14"/>
        <v>147</v>
      </c>
      <c r="B148" s="19">
        <v>143</v>
      </c>
      <c r="C148" s="6">
        <v>4</v>
      </c>
      <c r="D148" s="6">
        <v>1</v>
      </c>
      <c r="E148" s="6">
        <v>374</v>
      </c>
      <c r="F148" s="8">
        <v>23.5259981689452</v>
      </c>
      <c r="G148" s="6">
        <v>1</v>
      </c>
      <c r="H148" s="6">
        <v>1</v>
      </c>
      <c r="I148" s="6">
        <f t="shared" si="10"/>
        <v>1</v>
      </c>
      <c r="J148" s="11">
        <v>378</v>
      </c>
      <c r="V148">
        <f t="shared" si="11"/>
        <v>1.06951871657754E-2</v>
      </c>
      <c r="W148" t="str">
        <f t="shared" si="12"/>
        <v>ok</v>
      </c>
      <c r="X148" t="str">
        <f t="shared" si="13"/>
        <v>ok</v>
      </c>
      <c r="Z148" s="22" t="s">
        <v>31</v>
      </c>
    </row>
    <row r="149" spans="1:26" ht="15.95" customHeight="1">
      <c r="A149" s="9">
        <f t="shared" si="14"/>
        <v>148</v>
      </c>
      <c r="B149" s="19">
        <v>144</v>
      </c>
      <c r="C149" s="6">
        <v>4</v>
      </c>
      <c r="D149" s="6">
        <v>1</v>
      </c>
      <c r="E149" s="6">
        <v>440</v>
      </c>
      <c r="F149" s="8">
        <v>25.120004882812399</v>
      </c>
      <c r="G149" s="6">
        <v>1</v>
      </c>
      <c r="H149" s="6">
        <v>1</v>
      </c>
      <c r="I149" s="6">
        <f t="shared" si="10"/>
        <v>2</v>
      </c>
      <c r="J149" s="11">
        <v>421</v>
      </c>
      <c r="V149">
        <f t="shared" si="11"/>
        <v>-4.3181818181818182E-2</v>
      </c>
      <c r="W149" t="str">
        <f t="shared" si="12"/>
        <v>ok</v>
      </c>
      <c r="X149" t="str">
        <f t="shared" si="13"/>
        <v>ok</v>
      </c>
      <c r="Z149" s="22" t="s">
        <v>31</v>
      </c>
    </row>
    <row r="150" spans="1:26" ht="15.95" customHeight="1">
      <c r="A150" s="9">
        <f t="shared" si="14"/>
        <v>149</v>
      </c>
      <c r="B150" s="19">
        <v>145</v>
      </c>
      <c r="C150" s="6">
        <v>4</v>
      </c>
      <c r="D150" s="6">
        <v>4</v>
      </c>
      <c r="E150" s="6">
        <v>62</v>
      </c>
      <c r="F150" s="8">
        <v>10.022006103515499</v>
      </c>
      <c r="G150" s="6">
        <v>1</v>
      </c>
      <c r="H150" s="6">
        <v>4</v>
      </c>
      <c r="I150" s="6">
        <f t="shared" si="10"/>
        <v>1</v>
      </c>
      <c r="J150" s="11">
        <v>67</v>
      </c>
      <c r="V150">
        <f t="shared" si="11"/>
        <v>8.0645161290322578E-2</v>
      </c>
      <c r="W150" t="str">
        <f t="shared" si="12"/>
        <v>ok</v>
      </c>
      <c r="X150" t="str">
        <f t="shared" si="13"/>
        <v>ok</v>
      </c>
      <c r="Z150" s="22">
        <v>11</v>
      </c>
    </row>
    <row r="151" spans="1:26" ht="15.95" customHeight="1">
      <c r="A151" s="9">
        <f t="shared" si="14"/>
        <v>150</v>
      </c>
      <c r="B151" s="19">
        <v>180</v>
      </c>
      <c r="C151" s="6">
        <v>4</v>
      </c>
      <c r="D151" s="6">
        <v>1</v>
      </c>
      <c r="E151" s="6">
        <v>268</v>
      </c>
      <c r="F151" s="8">
        <v>25.367001220703099</v>
      </c>
      <c r="G151" s="6">
        <v>1</v>
      </c>
      <c r="H151" s="6">
        <v>1</v>
      </c>
      <c r="I151" s="6">
        <f t="shared" si="10"/>
        <v>1</v>
      </c>
      <c r="J151" s="11">
        <v>273</v>
      </c>
      <c r="V151">
        <f t="shared" si="11"/>
        <v>1.8656716417910446E-2</v>
      </c>
      <c r="W151" t="str">
        <f t="shared" si="12"/>
        <v>ok</v>
      </c>
      <c r="X151" t="str">
        <f t="shared" si="13"/>
        <v>ok</v>
      </c>
      <c r="Z151" s="22" t="s">
        <v>42</v>
      </c>
    </row>
    <row r="152" spans="1:26" ht="15.95" customHeight="1">
      <c r="A152" s="9">
        <f t="shared" si="14"/>
        <v>151</v>
      </c>
      <c r="B152" s="19">
        <v>181</v>
      </c>
      <c r="C152" s="6">
        <v>4</v>
      </c>
      <c r="D152" s="6">
        <v>1</v>
      </c>
      <c r="E152" s="6">
        <v>354</v>
      </c>
      <c r="F152" s="8">
        <v>25.284010986328099</v>
      </c>
      <c r="G152" s="6">
        <v>1</v>
      </c>
      <c r="H152" s="6">
        <v>1</v>
      </c>
      <c r="I152" s="6">
        <f t="shared" si="10"/>
        <v>1</v>
      </c>
      <c r="J152" s="11">
        <v>370</v>
      </c>
      <c r="M152" s="6">
        <v>30</v>
      </c>
      <c r="N152" s="6">
        <v>250</v>
      </c>
      <c r="O152" s="6">
        <v>135</v>
      </c>
      <c r="V152">
        <f t="shared" si="11"/>
        <v>4.519774011299435E-2</v>
      </c>
      <c r="W152" t="str">
        <f t="shared" si="12"/>
        <v>ok</v>
      </c>
      <c r="X152" t="str">
        <f t="shared" si="13"/>
        <v>ok</v>
      </c>
      <c r="Z152">
        <v>11</v>
      </c>
    </row>
    <row r="153" spans="1:26" ht="15.95" customHeight="1">
      <c r="A153" s="9">
        <f t="shared" si="14"/>
        <v>152</v>
      </c>
      <c r="B153" s="19">
        <v>146</v>
      </c>
      <c r="C153" s="6">
        <v>4</v>
      </c>
      <c r="D153" s="6">
        <v>2</v>
      </c>
      <c r="E153" s="6">
        <v>244</v>
      </c>
      <c r="F153" s="8">
        <v>22.2720030517577</v>
      </c>
      <c r="G153" s="6">
        <v>1</v>
      </c>
      <c r="H153" s="6">
        <v>2</v>
      </c>
      <c r="I153" s="6">
        <f t="shared" si="10"/>
        <v>1</v>
      </c>
      <c r="J153" s="11">
        <v>252</v>
      </c>
      <c r="V153">
        <f t="shared" si="11"/>
        <v>3.2786885245901641E-2</v>
      </c>
      <c r="W153" t="str">
        <f t="shared" si="12"/>
        <v>ok</v>
      </c>
      <c r="X153" t="str">
        <f t="shared" si="13"/>
        <v>ok</v>
      </c>
      <c r="Z153" s="22" t="s">
        <v>35</v>
      </c>
    </row>
    <row r="154" spans="1:26" ht="15.95" customHeight="1">
      <c r="A154" s="9">
        <f t="shared" si="14"/>
        <v>153</v>
      </c>
      <c r="B154" s="19">
        <v>147</v>
      </c>
      <c r="C154" s="6">
        <v>4</v>
      </c>
      <c r="D154" s="6">
        <v>2</v>
      </c>
      <c r="E154" s="6">
        <v>271</v>
      </c>
      <c r="F154" s="8">
        <v>25.611003662109301</v>
      </c>
      <c r="G154" s="6">
        <v>1</v>
      </c>
      <c r="H154" s="6">
        <v>2</v>
      </c>
      <c r="I154" s="6">
        <f t="shared" si="10"/>
        <v>1</v>
      </c>
      <c r="J154" s="11">
        <v>266</v>
      </c>
      <c r="V154">
        <f t="shared" si="11"/>
        <v>-1.8450184501845018E-2</v>
      </c>
      <c r="W154" t="str">
        <f t="shared" si="12"/>
        <v>ok</v>
      </c>
      <c r="X154" t="str">
        <f t="shared" si="13"/>
        <v>ok</v>
      </c>
      <c r="Z154">
        <v>11</v>
      </c>
    </row>
    <row r="155" spans="1:26" ht="15.95" customHeight="1">
      <c r="A155" s="9">
        <f t="shared" si="14"/>
        <v>154</v>
      </c>
      <c r="B155" s="19">
        <v>149</v>
      </c>
      <c r="C155" s="6">
        <v>4</v>
      </c>
      <c r="D155" s="6">
        <v>2</v>
      </c>
      <c r="E155" s="6">
        <v>321</v>
      </c>
      <c r="F155" s="8">
        <v>28.446996948242099</v>
      </c>
      <c r="G155" s="6">
        <v>1</v>
      </c>
      <c r="H155" s="6">
        <v>2</v>
      </c>
      <c r="I155" s="6">
        <f t="shared" si="10"/>
        <v>1</v>
      </c>
      <c r="J155" s="11">
        <v>342</v>
      </c>
      <c r="V155">
        <f t="shared" si="11"/>
        <v>6.5420560747663545E-2</v>
      </c>
      <c r="W155" t="str">
        <f t="shared" si="12"/>
        <v>ok</v>
      </c>
      <c r="X155" t="str">
        <f t="shared" si="13"/>
        <v>ok</v>
      </c>
      <c r="Z155">
        <v>11</v>
      </c>
    </row>
    <row r="156" spans="1:26" ht="15.95" customHeight="1">
      <c r="A156" s="9">
        <f t="shared" si="14"/>
        <v>155</v>
      </c>
      <c r="B156" s="19">
        <v>183</v>
      </c>
      <c r="C156" s="6">
        <v>4</v>
      </c>
      <c r="D156" s="6">
        <v>2</v>
      </c>
      <c r="E156" s="6">
        <v>372</v>
      </c>
      <c r="F156" s="8">
        <v>27.472003662109302</v>
      </c>
      <c r="G156" s="6">
        <v>1</v>
      </c>
      <c r="H156" s="6">
        <v>2</v>
      </c>
      <c r="I156" s="6">
        <f t="shared" si="10"/>
        <v>1</v>
      </c>
      <c r="J156" s="11">
        <v>397</v>
      </c>
      <c r="V156">
        <f t="shared" si="11"/>
        <v>6.7204301075268813E-2</v>
      </c>
      <c r="W156" t="str">
        <f t="shared" si="12"/>
        <v>ok</v>
      </c>
      <c r="X156" t="str">
        <f t="shared" si="13"/>
        <v>ok</v>
      </c>
      <c r="Z156">
        <v>11</v>
      </c>
    </row>
    <row r="157" spans="1:26" ht="15.95" customHeight="1">
      <c r="A157" s="9">
        <f t="shared" si="14"/>
        <v>156</v>
      </c>
      <c r="B157" s="19">
        <v>185</v>
      </c>
      <c r="C157" s="6">
        <v>4</v>
      </c>
      <c r="D157" s="6">
        <v>1</v>
      </c>
      <c r="E157" s="6">
        <v>385</v>
      </c>
      <c r="F157" s="8">
        <v>27.513010375976499</v>
      </c>
      <c r="G157" s="6">
        <v>1</v>
      </c>
      <c r="H157" s="6">
        <v>1</v>
      </c>
      <c r="I157" s="6">
        <f t="shared" si="10"/>
        <v>1</v>
      </c>
      <c r="J157" s="11">
        <v>399</v>
      </c>
      <c r="V157">
        <f t="shared" si="11"/>
        <v>3.6363636363636362E-2</v>
      </c>
      <c r="W157" t="str">
        <f t="shared" si="12"/>
        <v>ok</v>
      </c>
      <c r="X157" t="str">
        <f t="shared" si="13"/>
        <v>ok</v>
      </c>
      <c r="Z157">
        <v>11</v>
      </c>
    </row>
    <row r="158" spans="1:26" ht="15.95" customHeight="1">
      <c r="A158" s="9">
        <f t="shared" si="14"/>
        <v>157</v>
      </c>
      <c r="B158" s="19">
        <v>152</v>
      </c>
      <c r="C158" s="6">
        <v>4</v>
      </c>
      <c r="D158" s="6">
        <v>1</v>
      </c>
      <c r="E158" s="6">
        <v>348</v>
      </c>
      <c r="F158" s="8">
        <v>24.271007324218701</v>
      </c>
      <c r="G158" s="6">
        <v>1</v>
      </c>
      <c r="H158" s="6">
        <v>1</v>
      </c>
      <c r="I158" s="6">
        <f t="shared" si="10"/>
        <v>1</v>
      </c>
      <c r="J158" s="11">
        <v>347</v>
      </c>
      <c r="M158" s="6">
        <v>29</v>
      </c>
      <c r="N158" s="6">
        <v>210</v>
      </c>
      <c r="O158" s="6">
        <v>140</v>
      </c>
      <c r="V158">
        <f t="shared" si="11"/>
        <v>-2.8735632183908046E-3</v>
      </c>
      <c r="W158" t="str">
        <f t="shared" si="12"/>
        <v>ok</v>
      </c>
      <c r="X158" t="str">
        <f t="shared" si="13"/>
        <v>ok</v>
      </c>
      <c r="Z158" s="22" t="s">
        <v>31</v>
      </c>
    </row>
    <row r="159" spans="1:26" ht="15.95" customHeight="1">
      <c r="A159" s="9">
        <f t="shared" si="14"/>
        <v>158</v>
      </c>
      <c r="B159" s="19">
        <v>153</v>
      </c>
      <c r="C159" s="6">
        <v>4</v>
      </c>
      <c r="D159" s="6">
        <v>2</v>
      </c>
      <c r="E159" s="6">
        <v>257</v>
      </c>
      <c r="F159" s="8">
        <v>23.746003662109299</v>
      </c>
      <c r="G159" s="6">
        <v>1</v>
      </c>
      <c r="H159" s="6">
        <v>2</v>
      </c>
      <c r="I159" s="6">
        <f t="shared" si="10"/>
        <v>1</v>
      </c>
      <c r="J159" s="11">
        <v>263</v>
      </c>
      <c r="M159" s="6">
        <v>26</v>
      </c>
      <c r="N159" s="6">
        <v>240</v>
      </c>
      <c r="O159" s="6">
        <v>50</v>
      </c>
      <c r="V159">
        <f t="shared" si="11"/>
        <v>2.3346303501945526E-2</v>
      </c>
      <c r="W159" t="str">
        <f t="shared" si="12"/>
        <v>ok</v>
      </c>
      <c r="X159" t="str">
        <f t="shared" si="13"/>
        <v>ok</v>
      </c>
      <c r="Z159" s="22">
        <v>11</v>
      </c>
    </row>
    <row r="160" spans="1:26" ht="15.95" customHeight="1">
      <c r="A160" s="9">
        <f t="shared" si="14"/>
        <v>159</v>
      </c>
      <c r="B160" s="19">
        <v>188</v>
      </c>
      <c r="C160" s="6">
        <v>4</v>
      </c>
      <c r="D160" s="6">
        <v>2</v>
      </c>
      <c r="E160" s="6">
        <v>287</v>
      </c>
      <c r="F160" s="8">
        <v>25.296007934570198</v>
      </c>
      <c r="G160" s="6">
        <v>1</v>
      </c>
      <c r="H160" s="6">
        <v>2</v>
      </c>
      <c r="I160" s="6">
        <f t="shared" si="10"/>
        <v>1</v>
      </c>
      <c r="J160" s="11">
        <v>290</v>
      </c>
      <c r="V160">
        <f t="shared" si="11"/>
        <v>1.0452961672473868E-2</v>
      </c>
      <c r="W160" t="str">
        <f t="shared" si="12"/>
        <v>ok</v>
      </c>
      <c r="X160" t="str">
        <f t="shared" si="13"/>
        <v>ok</v>
      </c>
      <c r="Z160" s="22">
        <v>11</v>
      </c>
    </row>
    <row r="161" spans="1:26" ht="15.95" customHeight="1">
      <c r="A161" s="9">
        <f t="shared" si="14"/>
        <v>160</v>
      </c>
      <c r="B161" s="19">
        <v>189</v>
      </c>
      <c r="C161" s="6">
        <v>4</v>
      </c>
      <c r="D161" s="6">
        <v>1</v>
      </c>
      <c r="E161" s="6">
        <v>329</v>
      </c>
      <c r="F161" s="8">
        <v>25.6550079345702</v>
      </c>
      <c r="G161" s="6">
        <v>1</v>
      </c>
      <c r="H161" s="6">
        <v>1</v>
      </c>
      <c r="I161" s="6">
        <f t="shared" si="10"/>
        <v>1</v>
      </c>
      <c r="J161" s="11">
        <v>320</v>
      </c>
      <c r="V161">
        <f t="shared" si="11"/>
        <v>-2.7355623100303952E-2</v>
      </c>
      <c r="W161" t="str">
        <f t="shared" si="12"/>
        <v>ok</v>
      </c>
      <c r="X161" t="str">
        <f t="shared" si="13"/>
        <v>ok</v>
      </c>
      <c r="Z161" s="22">
        <v>11</v>
      </c>
    </row>
    <row r="162" spans="1:26" ht="15.95" customHeight="1">
      <c r="A162" s="9">
        <f t="shared" si="14"/>
        <v>161</v>
      </c>
      <c r="B162" s="19">
        <v>155</v>
      </c>
      <c r="C162" s="6">
        <v>4</v>
      </c>
      <c r="D162" s="6">
        <v>1</v>
      </c>
      <c r="E162" s="6">
        <v>354</v>
      </c>
      <c r="F162" s="8">
        <v>25.3490042724608</v>
      </c>
      <c r="G162" s="6">
        <v>1</v>
      </c>
      <c r="H162" s="6">
        <v>1</v>
      </c>
      <c r="I162" s="6">
        <f t="shared" si="10"/>
        <v>1</v>
      </c>
      <c r="J162" s="11">
        <v>354</v>
      </c>
      <c r="V162">
        <f t="shared" si="11"/>
        <v>0</v>
      </c>
      <c r="W162" t="str">
        <f t="shared" si="12"/>
        <v>ok</v>
      </c>
      <c r="X162" t="str">
        <f t="shared" si="13"/>
        <v>ok</v>
      </c>
      <c r="Z162" s="22">
        <v>11</v>
      </c>
    </row>
    <row r="163" spans="1:26" ht="15.95" customHeight="1">
      <c r="A163" s="9">
        <f t="shared" si="14"/>
        <v>162</v>
      </c>
      <c r="B163" s="19">
        <v>192</v>
      </c>
      <c r="C163" s="6">
        <v>4</v>
      </c>
      <c r="D163" s="6">
        <v>1</v>
      </c>
      <c r="E163" s="6">
        <v>353</v>
      </c>
      <c r="F163" s="8">
        <v>26.691003662109299</v>
      </c>
      <c r="G163" s="6">
        <v>1</v>
      </c>
      <c r="H163" s="6">
        <v>1</v>
      </c>
      <c r="I163" s="6">
        <f t="shared" si="10"/>
        <v>2</v>
      </c>
      <c r="J163" s="11">
        <v>360</v>
      </c>
      <c r="V163">
        <f t="shared" si="11"/>
        <v>1.9830028328611898E-2</v>
      </c>
      <c r="W163" t="str">
        <f t="shared" si="12"/>
        <v>ok</v>
      </c>
      <c r="X163" t="str">
        <f t="shared" si="13"/>
        <v>ok</v>
      </c>
      <c r="Z163" s="22">
        <v>11</v>
      </c>
    </row>
    <row r="164" spans="1:26" ht="15.95" customHeight="1">
      <c r="A164" s="9">
        <f t="shared" si="14"/>
        <v>163</v>
      </c>
    </row>
    <row r="165" spans="1:26" ht="15.95" customHeight="1">
      <c r="A165" s="9">
        <f t="shared" si="14"/>
        <v>164</v>
      </c>
    </row>
    <row r="166" spans="1:26" ht="15.95" customHeight="1">
      <c r="A166" s="9">
        <f t="shared" si="14"/>
        <v>165</v>
      </c>
    </row>
    <row r="167" spans="1:26" ht="15.95" customHeight="1">
      <c r="A167" s="9">
        <f t="shared" si="14"/>
        <v>166</v>
      </c>
    </row>
    <row r="168" spans="1:26" ht="15.95" customHeight="1">
      <c r="A168" s="9">
        <f t="shared" si="14"/>
        <v>167</v>
      </c>
    </row>
    <row r="169" spans="1:26" ht="15.95" customHeight="1">
      <c r="A169" s="9">
        <f t="shared" si="14"/>
        <v>168</v>
      </c>
    </row>
    <row r="170" spans="1:26" ht="15.95" customHeight="1">
      <c r="A170" s="9">
        <f t="shared" si="14"/>
        <v>169</v>
      </c>
    </row>
    <row r="171" spans="1:26" ht="15.95" customHeight="1">
      <c r="A171" s="9">
        <f t="shared" si="14"/>
        <v>170</v>
      </c>
    </row>
    <row r="172" spans="1:26" ht="15.95" customHeight="1">
      <c r="A172" s="9">
        <f t="shared" si="14"/>
        <v>171</v>
      </c>
    </row>
    <row r="173" spans="1:26" ht="15.95" customHeight="1">
      <c r="A173" s="9">
        <f t="shared" si="14"/>
        <v>172</v>
      </c>
    </row>
    <row r="174" spans="1:26" ht="15.95" customHeight="1">
      <c r="A174" s="9">
        <f t="shared" si="14"/>
        <v>173</v>
      </c>
    </row>
    <row r="175" spans="1:26" ht="15.95" customHeight="1">
      <c r="A175" s="9">
        <f t="shared" si="14"/>
        <v>174</v>
      </c>
    </row>
    <row r="176" spans="1:26" ht="15.95" customHeight="1">
      <c r="A176" s="9">
        <f t="shared" si="14"/>
        <v>175</v>
      </c>
    </row>
    <row r="177" spans="1:1" ht="15.95" customHeight="1">
      <c r="A177" s="9">
        <f t="shared" si="14"/>
        <v>176</v>
      </c>
    </row>
    <row r="178" spans="1:1" ht="15.95" customHeight="1">
      <c r="A178" s="9">
        <f t="shared" si="14"/>
        <v>177</v>
      </c>
    </row>
    <row r="179" spans="1:1" ht="15.95" customHeight="1">
      <c r="A179" s="9">
        <f t="shared" si="14"/>
        <v>178</v>
      </c>
    </row>
    <row r="180" spans="1:1" ht="15.95" customHeight="1">
      <c r="A180" s="9">
        <f t="shared" si="14"/>
        <v>179</v>
      </c>
    </row>
    <row r="181" spans="1:1" ht="15.95" customHeight="1">
      <c r="A181" s="9">
        <f t="shared" si="14"/>
        <v>180</v>
      </c>
    </row>
    <row r="182" spans="1:1" ht="15.95" customHeight="1">
      <c r="A182" s="9">
        <f t="shared" si="14"/>
        <v>181</v>
      </c>
    </row>
    <row r="183" spans="1:1" ht="15.95" customHeight="1">
      <c r="A183" s="9">
        <f t="shared" si="14"/>
        <v>182</v>
      </c>
    </row>
    <row r="184" spans="1:1" ht="15.95" customHeight="1">
      <c r="A184" s="9">
        <f t="shared" si="14"/>
        <v>183</v>
      </c>
    </row>
    <row r="185" spans="1:1" ht="15.95" customHeight="1">
      <c r="A185" s="9">
        <f t="shared" si="14"/>
        <v>184</v>
      </c>
    </row>
    <row r="186" spans="1:1" ht="15.95" customHeight="1">
      <c r="A186" s="9">
        <f t="shared" si="14"/>
        <v>185</v>
      </c>
    </row>
    <row r="187" spans="1:1" ht="15.95" customHeight="1">
      <c r="A187" s="9">
        <f t="shared" si="14"/>
        <v>186</v>
      </c>
    </row>
    <row r="188" spans="1:1" ht="15.95" customHeight="1">
      <c r="A188" s="9">
        <f t="shared" si="14"/>
        <v>187</v>
      </c>
    </row>
    <row r="189" spans="1:1" ht="15.95" customHeight="1">
      <c r="A189" s="9">
        <f t="shared" si="14"/>
        <v>188</v>
      </c>
    </row>
    <row r="190" spans="1:1" ht="15.95" customHeight="1">
      <c r="A190" s="9">
        <f t="shared" si="14"/>
        <v>189</v>
      </c>
    </row>
    <row r="191" spans="1:1" ht="15.95" customHeight="1">
      <c r="A191" s="9">
        <f t="shared" si="14"/>
        <v>190</v>
      </c>
    </row>
    <row r="192" spans="1:1" ht="15.95" customHeight="1">
      <c r="A192" s="9">
        <f t="shared" si="14"/>
        <v>191</v>
      </c>
    </row>
    <row r="193" spans="1:1" ht="15.95" customHeight="1">
      <c r="A193" s="9">
        <f t="shared" si="14"/>
        <v>192</v>
      </c>
    </row>
    <row r="194" spans="1:1" ht="15.95" customHeight="1">
      <c r="A194" s="9">
        <f t="shared" si="14"/>
        <v>193</v>
      </c>
    </row>
    <row r="195" spans="1:1" ht="15.95" customHeight="1">
      <c r="A195" s="9">
        <f t="shared" si="14"/>
        <v>194</v>
      </c>
    </row>
    <row r="196" spans="1:1" ht="15.95" customHeight="1">
      <c r="A196" s="9">
        <f t="shared" ref="A196:A232" si="15">A195+1</f>
        <v>195</v>
      </c>
    </row>
    <row r="197" spans="1:1" ht="15.95" customHeight="1">
      <c r="A197" s="9">
        <f t="shared" si="15"/>
        <v>196</v>
      </c>
    </row>
    <row r="198" spans="1:1" ht="15.95" customHeight="1">
      <c r="A198" s="9">
        <f t="shared" si="15"/>
        <v>197</v>
      </c>
    </row>
    <row r="199" spans="1:1" ht="15.95" customHeight="1">
      <c r="A199" s="9">
        <f t="shared" si="15"/>
        <v>198</v>
      </c>
    </row>
    <row r="200" spans="1:1" ht="15.95" customHeight="1">
      <c r="A200" s="9">
        <f t="shared" si="15"/>
        <v>199</v>
      </c>
    </row>
    <row r="201" spans="1:1" ht="15.95" customHeight="1">
      <c r="A201" s="9">
        <f t="shared" si="15"/>
        <v>200</v>
      </c>
    </row>
    <row r="202" spans="1:1" ht="15.95" customHeight="1">
      <c r="A202" s="9">
        <f t="shared" si="15"/>
        <v>201</v>
      </c>
    </row>
    <row r="203" spans="1:1" ht="15.95" customHeight="1">
      <c r="A203" s="9">
        <f t="shared" si="15"/>
        <v>202</v>
      </c>
    </row>
    <row r="204" spans="1:1" ht="15.95" customHeight="1">
      <c r="A204" s="9">
        <f t="shared" si="15"/>
        <v>203</v>
      </c>
    </row>
    <row r="205" spans="1:1" ht="15.95" customHeight="1">
      <c r="A205" s="9">
        <f t="shared" si="15"/>
        <v>204</v>
      </c>
    </row>
    <row r="206" spans="1:1" ht="15.95" customHeight="1">
      <c r="A206" s="9">
        <f t="shared" si="15"/>
        <v>205</v>
      </c>
    </row>
    <row r="207" spans="1:1" ht="15.95" customHeight="1">
      <c r="A207" s="9">
        <f t="shared" si="15"/>
        <v>206</v>
      </c>
    </row>
    <row r="208" spans="1:1" ht="15.95" customHeight="1">
      <c r="A208" s="9">
        <f t="shared" si="15"/>
        <v>207</v>
      </c>
    </row>
    <row r="209" spans="1:1" ht="15.95" customHeight="1">
      <c r="A209" s="9">
        <f t="shared" si="15"/>
        <v>208</v>
      </c>
    </row>
    <row r="210" spans="1:1" ht="15.95" customHeight="1">
      <c r="A210" s="9">
        <f t="shared" si="15"/>
        <v>209</v>
      </c>
    </row>
    <row r="211" spans="1:1" ht="15.95" customHeight="1">
      <c r="A211" s="9">
        <f t="shared" si="15"/>
        <v>210</v>
      </c>
    </row>
    <row r="212" spans="1:1" ht="15.95" customHeight="1">
      <c r="A212" s="9">
        <f t="shared" si="15"/>
        <v>211</v>
      </c>
    </row>
    <row r="213" spans="1:1" ht="15.95" customHeight="1">
      <c r="A213" s="9">
        <f t="shared" si="15"/>
        <v>212</v>
      </c>
    </row>
    <row r="214" spans="1:1" ht="15.95" customHeight="1">
      <c r="A214" s="9">
        <f t="shared" si="15"/>
        <v>213</v>
      </c>
    </row>
    <row r="215" spans="1:1" ht="15.95" customHeight="1">
      <c r="A215" s="9">
        <f t="shared" si="15"/>
        <v>214</v>
      </c>
    </row>
    <row r="216" spans="1:1" ht="15.95" customHeight="1">
      <c r="A216" s="9">
        <f t="shared" si="15"/>
        <v>215</v>
      </c>
    </row>
    <row r="217" spans="1:1" ht="15.95" customHeight="1">
      <c r="A217" s="9">
        <f t="shared" si="15"/>
        <v>216</v>
      </c>
    </row>
    <row r="218" spans="1:1" ht="15.95" customHeight="1">
      <c r="A218" s="9">
        <f t="shared" si="15"/>
        <v>217</v>
      </c>
    </row>
    <row r="219" spans="1:1" ht="15.95" customHeight="1">
      <c r="A219" s="9">
        <f t="shared" si="15"/>
        <v>218</v>
      </c>
    </row>
    <row r="220" spans="1:1" ht="15.95" customHeight="1">
      <c r="A220" s="9">
        <f t="shared" si="15"/>
        <v>219</v>
      </c>
    </row>
    <row r="221" spans="1:1" ht="15.95" customHeight="1">
      <c r="A221" s="9">
        <f t="shared" si="15"/>
        <v>220</v>
      </c>
    </row>
    <row r="222" spans="1:1" ht="15.95" customHeight="1">
      <c r="A222" s="9">
        <f t="shared" si="15"/>
        <v>221</v>
      </c>
    </row>
    <row r="223" spans="1:1" ht="15.95" customHeight="1">
      <c r="A223" s="9">
        <f t="shared" si="15"/>
        <v>222</v>
      </c>
    </row>
    <row r="224" spans="1:1" ht="15.95" customHeight="1">
      <c r="A224" s="9">
        <f t="shared" si="15"/>
        <v>223</v>
      </c>
    </row>
    <row r="225" spans="1:1" ht="15.95" customHeight="1">
      <c r="A225" s="9">
        <f t="shared" si="15"/>
        <v>224</v>
      </c>
    </row>
    <row r="226" spans="1:1" ht="15.95" customHeight="1">
      <c r="A226" s="9">
        <f t="shared" si="15"/>
        <v>225</v>
      </c>
    </row>
    <row r="227" spans="1:1" ht="15.95" customHeight="1">
      <c r="A227" s="9">
        <f t="shared" si="15"/>
        <v>226</v>
      </c>
    </row>
    <row r="228" spans="1:1" ht="15.95" customHeight="1">
      <c r="A228" s="9">
        <f t="shared" si="15"/>
        <v>227</v>
      </c>
    </row>
    <row r="229" spans="1:1" ht="15.95" customHeight="1">
      <c r="A229" s="9">
        <f t="shared" si="15"/>
        <v>228</v>
      </c>
    </row>
    <row r="230" spans="1:1" ht="15.95" customHeight="1">
      <c r="A230" s="9">
        <f t="shared" si="15"/>
        <v>229</v>
      </c>
    </row>
    <row r="231" spans="1:1" ht="15.95" customHeight="1">
      <c r="A231" s="9">
        <f t="shared" si="15"/>
        <v>230</v>
      </c>
    </row>
    <row r="232" spans="1:1" ht="15.95" customHeight="1">
      <c r="A232" s="9">
        <f t="shared" si="15"/>
        <v>231</v>
      </c>
    </row>
    <row r="233" spans="1:1" ht="15.95" customHeight="1"/>
    <row r="234" spans="1:1" ht="15.95" customHeight="1"/>
    <row r="235" spans="1:1" ht="15.95" customHeight="1"/>
    <row r="236" spans="1:1" ht="15.95" customHeight="1"/>
    <row r="237" spans="1:1" ht="15.95" customHeight="1"/>
    <row r="238" spans="1:1" ht="15.95" customHeight="1"/>
    <row r="239" spans="1:1" ht="15.95" customHeight="1"/>
    <row r="240" spans="1:1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2013-05-23T10:39:16Z</cp:lastPrinted>
  <dcterms:created xsi:type="dcterms:W3CDTF">2007-06-18T10:46:11Z</dcterms:created>
  <dcterms:modified xsi:type="dcterms:W3CDTF">2013-07-08T07:34:03Z</dcterms:modified>
</cp:coreProperties>
</file>