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22524" windowHeight="10764" activeTab="1"/>
  </bookViews>
  <sheets>
    <sheet name="Mittaustiedot" sheetId="1" r:id="rId1"/>
    <sheet name="Yhteenveto" sheetId="2" r:id="rId2"/>
    <sheet name="Tarkistus" sheetId="3" r:id="rId3"/>
  </sheets>
  <definedNames/>
  <calcPr fullCalcOnLoad="1"/>
</workbook>
</file>

<file path=xl/sharedStrings.xml><?xml version="1.0" encoding="utf-8"?>
<sst xmlns="http://schemas.openxmlformats.org/spreadsheetml/2006/main" count="348" uniqueCount="45">
  <si>
    <t>Puut lajiteltu 1) kaistan 2) lokaalin y-koordinaatin mukaan</t>
  </si>
  <si>
    <t>Strip</t>
  </si>
  <si>
    <t>Id</t>
  </si>
  <si>
    <t>Loc_X</t>
  </si>
  <si>
    <t>Loc_Y</t>
  </si>
  <si>
    <t>Loc_Z</t>
  </si>
  <si>
    <t>KKJ_X</t>
  </si>
  <si>
    <t>KKJ_Y</t>
  </si>
  <si>
    <t>Orto_Z</t>
  </si>
  <si>
    <t>LU_2002</t>
  </si>
  <si>
    <t>d13_2002</t>
  </si>
  <si>
    <t>Huom!_2002</t>
  </si>
  <si>
    <t>h_2002</t>
  </si>
  <si>
    <t>hc_2002</t>
  </si>
  <si>
    <t>CwM_2002</t>
  </si>
  <si>
    <t>CwP_2002</t>
  </si>
  <si>
    <t>LU_2009</t>
  </si>
  <si>
    <t>d13_2009</t>
  </si>
  <si>
    <t>h_2009</t>
  </si>
  <si>
    <t>hc_2009</t>
  </si>
  <si>
    <t>ir5v_2009</t>
  </si>
  <si>
    <t>Huom!_2009</t>
  </si>
  <si>
    <t/>
  </si>
  <si>
    <t>kaadettu</t>
  </si>
  <si>
    <t>Toispuoleinen latvus</t>
  </si>
  <si>
    <t>Vähän vino</t>
  </si>
  <si>
    <t>puu 26 piisk.</t>
  </si>
  <si>
    <t>puu 30 piisk.</t>
  </si>
  <si>
    <t>Latvuksen alalosa toispuoleinen</t>
  </si>
  <si>
    <t>Kuollut</t>
  </si>
  <si>
    <t>maassa</t>
  </si>
  <si>
    <t>Toispuoleinen latvus. toinen laral. 9.2 m</t>
  </si>
  <si>
    <t>PL</t>
  </si>
  <si>
    <t>ih</t>
  </si>
  <si>
    <t>ihc</t>
  </si>
  <si>
    <t>id (erotus)</t>
  </si>
  <si>
    <t>id (kair)</t>
  </si>
  <si>
    <t>ig</t>
  </si>
  <si>
    <t>hl x h_rel</t>
  </si>
  <si>
    <t>Mitatut puut 2009</t>
  </si>
  <si>
    <t>Eläviä</t>
  </si>
  <si>
    <t>Kuolleita</t>
  </si>
  <si>
    <t>Yht.</t>
  </si>
  <si>
    <t>PL;LU</t>
  </si>
  <si>
    <t>d13;h;hc;ir5v (pystypuut)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</si>
</sst>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Lapinkangas1: d13 x id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3075"/>
          <c:w val="0.844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Tarkistus!$R$2:$R$83</c:f>
              <c:numCache/>
            </c:numRef>
          </c:xVal>
          <c:yVal>
            <c:numRef>
              <c:f>Tarkistus!$Y$2:$Y$83</c:f>
              <c:numCache/>
            </c:numRef>
          </c:yVal>
          <c:smooth val="0"/>
        </c:ser>
        <c:axId val="52314693"/>
        <c:axId val="1070190"/>
      </c:scatterChart>
      <c:valAx>
        <c:axId val="52314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0190"/>
        <c:crosses val="autoZero"/>
        <c:crossBetween val="midCat"/>
        <c:dispUnits/>
      </c:valAx>
      <c:valAx>
        <c:axId val="107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2002-2009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46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"/>
          <c:y val="0.51975"/>
          <c:w val="0.0762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Lapinkangas1: d13 x h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3575"/>
          <c:w val="0.84275"/>
          <c:h val="0.78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Tarkistus!$R$2:$R$83</c:f>
              <c:numCache/>
            </c:numRef>
          </c:xVal>
          <c:yVal>
            <c:numRef>
              <c:f>Tarkistus!$S$2:$S$83</c:f>
              <c:numCache/>
            </c:numRef>
          </c:yVal>
          <c:smooth val="0"/>
        </c:ser>
        <c:axId val="9631711"/>
        <c:axId val="19576536"/>
      </c:scatterChart>
      <c:valAx>
        <c:axId val="963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6536"/>
        <c:crosses val="autoZero"/>
        <c:crossBetween val="midCat"/>
        <c:dispUnits/>
      </c:valAx>
      <c:valAx>
        <c:axId val="19576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17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75"/>
          <c:y val="0.5205"/>
          <c:w val="0.0765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Lapinkangas1: h x hc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995"/>
          <c:w val="0.84275"/>
          <c:h val="0.724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Tarkistus!$S$2:$S$83</c:f>
              <c:numCache/>
            </c:numRef>
          </c:xVal>
          <c:yVal>
            <c:numRef>
              <c:f>Tarkistus!$T$2:$T$83</c:f>
              <c:numCache/>
            </c:numRef>
          </c:yVal>
          <c:smooth val="0"/>
        </c:ser>
        <c:axId val="41971097"/>
        <c:axId val="42195554"/>
      </c:scatterChart>
      <c:valAx>
        <c:axId val="4197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95554"/>
        <c:crosses val="autoZero"/>
        <c:crossBetween val="midCat"/>
        <c:dispUnits/>
      </c:valAx>
      <c:valAx>
        <c:axId val="42195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hc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10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"/>
          <c:y val="0.557"/>
          <c:w val="0.076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Lapinkangas1: h x ih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355"/>
          <c:w val="0.84375"/>
          <c:h val="0.783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Tarkistus!$S$2:$S$83</c:f>
              <c:numCache/>
            </c:numRef>
          </c:xVal>
          <c:yVal>
            <c:numRef>
              <c:f>Tarkistus!$W$2:$W$83</c:f>
              <c:numCache/>
            </c:numRef>
          </c:yVal>
          <c:smooth val="0"/>
        </c:ser>
        <c:axId val="44215667"/>
        <c:axId val="62396684"/>
      </c:scatterChart>
      <c:valAx>
        <c:axId val="44215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96684"/>
        <c:crosses val="autoZero"/>
        <c:crossBetween val="midCat"/>
        <c:dispUnits/>
      </c:valAx>
      <c:valAx>
        <c:axId val="6239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 2002-2009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156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"/>
          <c:y val="0.5215"/>
          <c:w val="0.0762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Lapinkangas1: h x ihc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3125"/>
          <c:w val="0.842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Tarkistus!$S$2:$S$83</c:f>
              <c:numCache/>
            </c:numRef>
          </c:xVal>
          <c:yVal>
            <c:numRef>
              <c:f>Tarkistus!$X$2:$X$83</c:f>
              <c:numCache/>
            </c:numRef>
          </c:yVal>
          <c:smooth val="0"/>
        </c:ser>
        <c:axId val="24699245"/>
        <c:axId val="20966614"/>
      </c:scatterChart>
      <c:valAx>
        <c:axId val="24699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6614"/>
        <c:crosses val="autoZero"/>
        <c:crossBetween val="midCat"/>
        <c:dispUnits/>
      </c:valAx>
      <c:valAx>
        <c:axId val="20966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ihc 2002-2009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2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75"/>
          <c:y val="0.51975"/>
          <c:w val="0.076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Lapinkangas1: id (erotus) x id (kair)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355"/>
          <c:w val="0.739"/>
          <c:h val="0.783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Tarkistus!$Y$2:$Y$83</c:f>
              <c:numCache/>
            </c:numRef>
          </c:xVal>
          <c:yVal>
            <c:numRef>
              <c:f>Tarkistus!$Z$2:$Z$83</c:f>
              <c:numCache/>
            </c:numRef>
          </c:yVal>
          <c:smooth val="0"/>
        </c:ser>
        <c:axId val="54481799"/>
        <c:axId val="20574144"/>
      </c:scatterChart>
      <c:val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(erotus) (mm)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4144"/>
        <c:crosses val="autoZero"/>
        <c:crossBetween val="midCat"/>
        <c:dispUnits/>
      </c:val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(kair)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17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48925"/>
          <c:w val="0.1815"/>
          <c:h val="0.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Lapinkangas1: ig vs. hl x h_rel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2575"/>
          <c:w val="0.73725"/>
          <c:h val="0.798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Tarkistus!$AB$2:$AB$83</c:f>
              <c:numCache/>
            </c:numRef>
          </c:xVal>
          <c:yVal>
            <c:numRef>
              <c:f>Tarkistus!$AA$2:$AA$83</c:f>
              <c:numCache/>
            </c:numRef>
          </c:yVal>
          <c:smooth val="0"/>
        </c:ser>
        <c:axId val="50949569"/>
        <c:axId val="55892938"/>
      </c:scatterChart>
      <c:valAx>
        <c:axId val="5094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 x h_rel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92938"/>
        <c:crosses val="autoZero"/>
        <c:crossBetween val="midCat"/>
        <c:dispUnits/>
      </c:valAx>
      <c:valAx>
        <c:axId val="5589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ig 2002-2009 (cm2)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5"/>
          <c:y val="0.49"/>
          <c:w val="0.18425"/>
          <c:h val="0.1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0</xdr:row>
      <xdr:rowOff>66675</xdr:rowOff>
    </xdr:from>
    <xdr:to>
      <xdr:col>37</xdr:col>
      <xdr:colOff>400050</xdr:colOff>
      <xdr:row>20</xdr:row>
      <xdr:rowOff>171450</xdr:rowOff>
    </xdr:to>
    <xdr:graphicFrame>
      <xdr:nvGraphicFramePr>
        <xdr:cNvPr id="1" name="Chart 2"/>
        <xdr:cNvGraphicFramePr/>
      </xdr:nvGraphicFramePr>
      <xdr:xfrm>
        <a:off x="17164050" y="66675"/>
        <a:ext cx="5791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123825</xdr:colOff>
      <xdr:row>21</xdr:row>
      <xdr:rowOff>57150</xdr:rowOff>
    </xdr:from>
    <xdr:to>
      <xdr:col>37</xdr:col>
      <xdr:colOff>409575</xdr:colOff>
      <xdr:row>41</xdr:row>
      <xdr:rowOff>28575</xdr:rowOff>
    </xdr:to>
    <xdr:graphicFrame>
      <xdr:nvGraphicFramePr>
        <xdr:cNvPr id="2" name="Chart 3"/>
        <xdr:cNvGraphicFramePr/>
      </xdr:nvGraphicFramePr>
      <xdr:xfrm>
        <a:off x="17192625" y="3857625"/>
        <a:ext cx="57721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133350</xdr:colOff>
      <xdr:row>41</xdr:row>
      <xdr:rowOff>66675</xdr:rowOff>
    </xdr:from>
    <xdr:to>
      <xdr:col>37</xdr:col>
      <xdr:colOff>428625</xdr:colOff>
      <xdr:row>62</xdr:row>
      <xdr:rowOff>123825</xdr:rowOff>
    </xdr:to>
    <xdr:graphicFrame>
      <xdr:nvGraphicFramePr>
        <xdr:cNvPr id="3" name="Chart 4"/>
        <xdr:cNvGraphicFramePr/>
      </xdr:nvGraphicFramePr>
      <xdr:xfrm>
        <a:off x="17202150" y="7486650"/>
        <a:ext cx="57816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133350</xdr:colOff>
      <xdr:row>62</xdr:row>
      <xdr:rowOff>171450</xdr:rowOff>
    </xdr:from>
    <xdr:to>
      <xdr:col>37</xdr:col>
      <xdr:colOff>438150</xdr:colOff>
      <xdr:row>82</xdr:row>
      <xdr:rowOff>152400</xdr:rowOff>
    </xdr:to>
    <xdr:graphicFrame>
      <xdr:nvGraphicFramePr>
        <xdr:cNvPr id="4" name="Chart 5"/>
        <xdr:cNvGraphicFramePr/>
      </xdr:nvGraphicFramePr>
      <xdr:xfrm>
        <a:off x="17202150" y="11391900"/>
        <a:ext cx="57912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447675</xdr:colOff>
      <xdr:row>0</xdr:row>
      <xdr:rowOff>85725</xdr:rowOff>
    </xdr:from>
    <xdr:to>
      <xdr:col>47</xdr:col>
      <xdr:colOff>123825</xdr:colOff>
      <xdr:row>20</xdr:row>
      <xdr:rowOff>171450</xdr:rowOff>
    </xdr:to>
    <xdr:graphicFrame>
      <xdr:nvGraphicFramePr>
        <xdr:cNvPr id="5" name="Chart 6"/>
        <xdr:cNvGraphicFramePr/>
      </xdr:nvGraphicFramePr>
      <xdr:xfrm>
        <a:off x="23002875" y="85725"/>
        <a:ext cx="5772150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476250</xdr:colOff>
      <xdr:row>21</xdr:row>
      <xdr:rowOff>57150</xdr:rowOff>
    </xdr:from>
    <xdr:to>
      <xdr:col>47</xdr:col>
      <xdr:colOff>142875</xdr:colOff>
      <xdr:row>41</xdr:row>
      <xdr:rowOff>28575</xdr:rowOff>
    </xdr:to>
    <xdr:graphicFrame>
      <xdr:nvGraphicFramePr>
        <xdr:cNvPr id="6" name="Chart 7"/>
        <xdr:cNvGraphicFramePr/>
      </xdr:nvGraphicFramePr>
      <xdr:xfrm>
        <a:off x="23031450" y="3857625"/>
        <a:ext cx="5762625" cy="3590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476250</xdr:colOff>
      <xdr:row>41</xdr:row>
      <xdr:rowOff>66675</xdr:rowOff>
    </xdr:from>
    <xdr:to>
      <xdr:col>47</xdr:col>
      <xdr:colOff>142875</xdr:colOff>
      <xdr:row>62</xdr:row>
      <xdr:rowOff>133350</xdr:rowOff>
    </xdr:to>
    <xdr:graphicFrame>
      <xdr:nvGraphicFramePr>
        <xdr:cNvPr id="7" name="Chart 8"/>
        <xdr:cNvGraphicFramePr/>
      </xdr:nvGraphicFramePr>
      <xdr:xfrm>
        <a:off x="23031450" y="7486650"/>
        <a:ext cx="5762625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A1">
      <selection activeCell="N1" sqref="N1"/>
    </sheetView>
  </sheetViews>
  <sheetFormatPr defaultColWidth="9.140625" defaultRowHeight="15"/>
  <sheetData>
    <row r="1" ht="14.25">
      <c r="A1" t="s">
        <v>0</v>
      </c>
    </row>
    <row r="2" spans="1:22" ht="14.25">
      <c r="A2" s="1" t="s">
        <v>1</v>
      </c>
      <c r="B2" s="1" t="s">
        <v>2</v>
      </c>
      <c r="C2" s="1" t="s">
        <v>32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</row>
    <row r="3" spans="1:21" ht="14.25">
      <c r="A3">
        <v>1</v>
      </c>
      <c r="B3">
        <v>80</v>
      </c>
      <c r="C3">
        <v>1</v>
      </c>
      <c r="D3">
        <v>5.87</v>
      </c>
      <c r="E3">
        <v>2.62</v>
      </c>
      <c r="F3">
        <v>-0.39</v>
      </c>
      <c r="G3">
        <v>2516680.21</v>
      </c>
      <c r="H3">
        <v>6856181.55</v>
      </c>
      <c r="I3">
        <v>141.18</v>
      </c>
      <c r="J3">
        <v>11</v>
      </c>
      <c r="K3">
        <v>201</v>
      </c>
      <c r="M3">
        <v>14.5</v>
      </c>
      <c r="N3">
        <v>7.5</v>
      </c>
      <c r="Q3">
        <v>11</v>
      </c>
      <c r="R3">
        <v>216</v>
      </c>
      <c r="S3">
        <v>15.5</v>
      </c>
      <c r="T3">
        <v>8.5</v>
      </c>
      <c r="U3">
        <v>4.59</v>
      </c>
    </row>
    <row r="4" spans="1:22" ht="14.25">
      <c r="A4">
        <v>1</v>
      </c>
      <c r="B4">
        <v>79</v>
      </c>
      <c r="C4">
        <v>1</v>
      </c>
      <c r="D4">
        <v>0.77</v>
      </c>
      <c r="E4">
        <v>6.25</v>
      </c>
      <c r="F4">
        <v>-0.38</v>
      </c>
      <c r="G4">
        <v>2516674.4</v>
      </c>
      <c r="H4">
        <v>6856183.88</v>
      </c>
      <c r="I4">
        <v>141.19</v>
      </c>
      <c r="J4">
        <v>11</v>
      </c>
      <c r="K4">
        <v>278</v>
      </c>
      <c r="M4">
        <v>20</v>
      </c>
      <c r="N4">
        <v>9.5</v>
      </c>
      <c r="Q4">
        <v>31</v>
      </c>
      <c r="V4" t="s">
        <v>23</v>
      </c>
    </row>
    <row r="5" spans="1:21" ht="14.25">
      <c r="A5">
        <v>1</v>
      </c>
      <c r="B5">
        <v>64</v>
      </c>
      <c r="C5">
        <v>1</v>
      </c>
      <c r="D5">
        <v>6.42</v>
      </c>
      <c r="E5">
        <v>10.39</v>
      </c>
      <c r="F5">
        <v>-0.23</v>
      </c>
      <c r="G5">
        <v>2516678.93</v>
      </c>
      <c r="H5">
        <v>6856189.23</v>
      </c>
      <c r="I5">
        <v>141.34</v>
      </c>
      <c r="J5">
        <v>11</v>
      </c>
      <c r="K5">
        <v>286</v>
      </c>
      <c r="L5" t="s">
        <v>24</v>
      </c>
      <c r="M5">
        <v>20.5</v>
      </c>
      <c r="N5">
        <v>11.3</v>
      </c>
      <c r="Q5">
        <v>11</v>
      </c>
      <c r="R5">
        <v>301</v>
      </c>
      <c r="S5">
        <v>20.8</v>
      </c>
      <c r="T5">
        <v>11.1</v>
      </c>
      <c r="U5">
        <v>4.64</v>
      </c>
    </row>
    <row r="6" spans="1:21" ht="14.25">
      <c r="A6">
        <v>1</v>
      </c>
      <c r="B6">
        <v>63</v>
      </c>
      <c r="C6">
        <v>1</v>
      </c>
      <c r="D6">
        <v>4.3</v>
      </c>
      <c r="E6">
        <v>12.04</v>
      </c>
      <c r="F6">
        <v>-0.23</v>
      </c>
      <c r="G6">
        <v>2516676.48</v>
      </c>
      <c r="H6">
        <v>6856190.34</v>
      </c>
      <c r="I6">
        <v>141.34</v>
      </c>
      <c r="J6">
        <v>11</v>
      </c>
      <c r="K6">
        <v>226</v>
      </c>
      <c r="L6" t="s">
        <v>24</v>
      </c>
      <c r="M6">
        <v>19.8</v>
      </c>
      <c r="N6">
        <v>9.3</v>
      </c>
      <c r="O6">
        <v>4.5</v>
      </c>
      <c r="P6">
        <v>4</v>
      </c>
      <c r="Q6">
        <v>11</v>
      </c>
      <c r="R6">
        <v>249</v>
      </c>
      <c r="S6">
        <v>19.5</v>
      </c>
      <c r="T6">
        <v>11.4</v>
      </c>
      <c r="U6">
        <v>5.04</v>
      </c>
    </row>
    <row r="7" spans="1:22" ht="14.25">
      <c r="A7">
        <v>1</v>
      </c>
      <c r="B7">
        <v>61</v>
      </c>
      <c r="C7">
        <v>1</v>
      </c>
      <c r="D7">
        <v>1.03</v>
      </c>
      <c r="E7">
        <v>14.92</v>
      </c>
      <c r="F7">
        <v>-0.4</v>
      </c>
      <c r="G7">
        <v>2516672.63</v>
      </c>
      <c r="H7">
        <v>6856192.38</v>
      </c>
      <c r="I7">
        <v>141.17</v>
      </c>
      <c r="J7">
        <v>11</v>
      </c>
      <c r="K7">
        <v>196</v>
      </c>
      <c r="L7" t="s">
        <v>24</v>
      </c>
      <c r="M7">
        <v>19.8</v>
      </c>
      <c r="N7">
        <v>10.8</v>
      </c>
      <c r="Q7">
        <v>31</v>
      </c>
      <c r="V7" t="s">
        <v>23</v>
      </c>
    </row>
    <row r="8" spans="1:21" ht="14.25">
      <c r="A8">
        <v>1</v>
      </c>
      <c r="B8">
        <v>62</v>
      </c>
      <c r="C8">
        <v>1</v>
      </c>
      <c r="D8">
        <v>1.83</v>
      </c>
      <c r="E8">
        <v>18.01</v>
      </c>
      <c r="F8">
        <v>-0.31</v>
      </c>
      <c r="G8">
        <v>2516672.68</v>
      </c>
      <c r="H8">
        <v>6856195.57</v>
      </c>
      <c r="I8">
        <v>141.26</v>
      </c>
      <c r="J8">
        <v>11</v>
      </c>
      <c r="K8">
        <v>255</v>
      </c>
      <c r="M8">
        <v>19.5</v>
      </c>
      <c r="N8">
        <v>11.5</v>
      </c>
      <c r="Q8">
        <v>11</v>
      </c>
      <c r="R8">
        <v>262</v>
      </c>
      <c r="S8">
        <v>19.4</v>
      </c>
      <c r="T8">
        <v>12.8</v>
      </c>
      <c r="U8">
        <v>4.29</v>
      </c>
    </row>
    <row r="9" spans="1:21" ht="14.25">
      <c r="A9">
        <v>1</v>
      </c>
      <c r="B9">
        <v>43</v>
      </c>
      <c r="C9">
        <v>1</v>
      </c>
      <c r="D9">
        <v>7.58</v>
      </c>
      <c r="E9">
        <v>20.83</v>
      </c>
      <c r="F9">
        <v>-0.27</v>
      </c>
      <c r="G9">
        <v>2516677.62</v>
      </c>
      <c r="H9">
        <v>6856199.65</v>
      </c>
      <c r="I9">
        <v>141.3</v>
      </c>
      <c r="J9">
        <v>11</v>
      </c>
      <c r="K9">
        <v>228</v>
      </c>
      <c r="M9">
        <v>20.8</v>
      </c>
      <c r="N9">
        <v>12</v>
      </c>
      <c r="Q9">
        <v>11</v>
      </c>
      <c r="R9">
        <v>240</v>
      </c>
      <c r="S9">
        <v>20.9</v>
      </c>
      <c r="T9">
        <v>12.2</v>
      </c>
      <c r="U9">
        <v>3.45</v>
      </c>
    </row>
    <row r="10" spans="1:21" ht="14.25">
      <c r="A10">
        <v>1</v>
      </c>
      <c r="B10">
        <v>40</v>
      </c>
      <c r="C10">
        <v>1</v>
      </c>
      <c r="D10">
        <v>5.3</v>
      </c>
      <c r="E10">
        <v>22.9</v>
      </c>
      <c r="F10">
        <v>-0.29</v>
      </c>
      <c r="G10">
        <v>2516674.92</v>
      </c>
      <c r="H10">
        <v>6856201.14</v>
      </c>
      <c r="I10">
        <v>141.28</v>
      </c>
      <c r="J10">
        <v>11</v>
      </c>
      <c r="K10">
        <v>282</v>
      </c>
      <c r="M10">
        <v>22.3</v>
      </c>
      <c r="N10">
        <v>13.3</v>
      </c>
      <c r="O10">
        <v>4.8</v>
      </c>
      <c r="P10">
        <v>3.6</v>
      </c>
      <c r="Q10">
        <v>11</v>
      </c>
      <c r="R10">
        <v>296</v>
      </c>
      <c r="S10">
        <v>22.1</v>
      </c>
      <c r="T10">
        <v>13.2</v>
      </c>
      <c r="U10">
        <v>3.29</v>
      </c>
    </row>
    <row r="11" spans="1:21" ht="14.25">
      <c r="A11">
        <v>1</v>
      </c>
      <c r="B11">
        <v>39</v>
      </c>
      <c r="C11">
        <v>1</v>
      </c>
      <c r="D11">
        <v>3.75</v>
      </c>
      <c r="E11">
        <v>25.28</v>
      </c>
      <c r="F11">
        <v>-0.31</v>
      </c>
      <c r="G11">
        <v>2516672.86</v>
      </c>
      <c r="H11">
        <v>6856203.09</v>
      </c>
      <c r="I11">
        <v>141.26</v>
      </c>
      <c r="J11">
        <v>11</v>
      </c>
      <c r="K11">
        <v>291</v>
      </c>
      <c r="M11">
        <v>21.5</v>
      </c>
      <c r="N11">
        <v>12.5</v>
      </c>
      <c r="Q11">
        <v>11</v>
      </c>
      <c r="R11">
        <v>306</v>
      </c>
      <c r="S11">
        <v>21.6</v>
      </c>
      <c r="T11">
        <v>13.7</v>
      </c>
      <c r="U11">
        <v>5.02</v>
      </c>
    </row>
    <row r="12" spans="1:21" ht="14.25">
      <c r="A12">
        <v>1</v>
      </c>
      <c r="B12">
        <v>42</v>
      </c>
      <c r="C12">
        <v>1</v>
      </c>
      <c r="D12">
        <v>8.57</v>
      </c>
      <c r="E12">
        <v>26.62</v>
      </c>
      <c r="F12">
        <v>-0.15</v>
      </c>
      <c r="G12">
        <v>2516677.23</v>
      </c>
      <c r="H12">
        <v>6856205.52</v>
      </c>
      <c r="I12">
        <v>141.42</v>
      </c>
      <c r="J12">
        <v>11</v>
      </c>
      <c r="K12">
        <v>264</v>
      </c>
      <c r="M12">
        <v>23</v>
      </c>
      <c r="N12">
        <v>12.8</v>
      </c>
      <c r="Q12">
        <v>11</v>
      </c>
      <c r="R12">
        <v>280</v>
      </c>
      <c r="S12">
        <v>23.2</v>
      </c>
      <c r="T12">
        <v>13.1</v>
      </c>
      <c r="U12">
        <v>6.49</v>
      </c>
    </row>
    <row r="13" spans="1:21" ht="14.25">
      <c r="A13">
        <v>1</v>
      </c>
      <c r="B13">
        <v>41</v>
      </c>
      <c r="C13">
        <v>1</v>
      </c>
      <c r="D13">
        <v>6.06</v>
      </c>
      <c r="E13">
        <v>28.68</v>
      </c>
      <c r="F13">
        <v>-0.24</v>
      </c>
      <c r="G13">
        <v>2516674.31</v>
      </c>
      <c r="H13">
        <v>6856206.93</v>
      </c>
      <c r="I13">
        <v>141.33</v>
      </c>
      <c r="J13">
        <v>11</v>
      </c>
      <c r="K13">
        <v>220</v>
      </c>
      <c r="M13">
        <v>21.4</v>
      </c>
      <c r="N13">
        <v>12.9</v>
      </c>
      <c r="Q13">
        <v>11</v>
      </c>
      <c r="R13">
        <v>234</v>
      </c>
      <c r="S13">
        <v>22.4</v>
      </c>
      <c r="T13">
        <v>13.6</v>
      </c>
      <c r="U13">
        <v>5.9</v>
      </c>
    </row>
    <row r="14" spans="1:21" ht="14.25">
      <c r="A14">
        <v>1</v>
      </c>
      <c r="B14">
        <v>22</v>
      </c>
      <c r="C14">
        <v>1</v>
      </c>
      <c r="D14">
        <v>9.64</v>
      </c>
      <c r="E14">
        <v>31.75</v>
      </c>
      <c r="F14">
        <v>-0.19</v>
      </c>
      <c r="G14">
        <v>2516677.07</v>
      </c>
      <c r="H14">
        <v>6856210.75</v>
      </c>
      <c r="I14">
        <v>141.38</v>
      </c>
      <c r="J14">
        <v>11</v>
      </c>
      <c r="K14">
        <v>203</v>
      </c>
      <c r="L14" t="s">
        <v>25</v>
      </c>
      <c r="M14">
        <v>20.3</v>
      </c>
      <c r="N14">
        <v>13</v>
      </c>
      <c r="O14">
        <v>3.8</v>
      </c>
      <c r="P14">
        <v>3.8</v>
      </c>
      <c r="Q14">
        <v>11</v>
      </c>
      <c r="R14">
        <v>214</v>
      </c>
      <c r="S14">
        <v>20.35</v>
      </c>
      <c r="T14">
        <v>13.7</v>
      </c>
      <c r="U14">
        <v>3.74</v>
      </c>
    </row>
    <row r="15" spans="1:21" ht="14.25">
      <c r="A15">
        <v>1</v>
      </c>
      <c r="B15">
        <v>21</v>
      </c>
      <c r="C15">
        <v>1</v>
      </c>
      <c r="D15">
        <v>6.33</v>
      </c>
      <c r="E15">
        <v>33.21</v>
      </c>
      <c r="F15">
        <v>-0.18</v>
      </c>
      <c r="G15">
        <v>2516673.52</v>
      </c>
      <c r="H15">
        <v>6856211.4</v>
      </c>
      <c r="I15">
        <v>141.39</v>
      </c>
      <c r="J15">
        <v>11</v>
      </c>
      <c r="K15">
        <v>244</v>
      </c>
      <c r="M15">
        <v>20.5</v>
      </c>
      <c r="N15">
        <v>11.3</v>
      </c>
      <c r="Q15">
        <v>11</v>
      </c>
      <c r="R15">
        <v>262</v>
      </c>
      <c r="S15">
        <v>20.2</v>
      </c>
      <c r="T15">
        <v>11.3</v>
      </c>
      <c r="U15">
        <v>9.37</v>
      </c>
    </row>
    <row r="16" spans="1:21" ht="14.25">
      <c r="A16">
        <v>1</v>
      </c>
      <c r="B16">
        <v>3</v>
      </c>
      <c r="C16">
        <v>1</v>
      </c>
      <c r="D16">
        <v>4.97</v>
      </c>
      <c r="E16">
        <v>40.41</v>
      </c>
      <c r="F16">
        <v>-0.13</v>
      </c>
      <c r="G16">
        <v>2516670.51</v>
      </c>
      <c r="H16">
        <v>6856218.08</v>
      </c>
      <c r="I16">
        <v>141.44</v>
      </c>
      <c r="J16">
        <v>11</v>
      </c>
      <c r="K16">
        <v>238</v>
      </c>
      <c r="M16">
        <v>19</v>
      </c>
      <c r="N16">
        <v>9.5</v>
      </c>
      <c r="Q16">
        <v>11</v>
      </c>
      <c r="R16">
        <v>259</v>
      </c>
      <c r="S16">
        <v>19.9</v>
      </c>
      <c r="T16">
        <v>9.5</v>
      </c>
      <c r="U16">
        <v>5.9</v>
      </c>
    </row>
    <row r="17" spans="1:21" ht="14.25">
      <c r="A17">
        <v>1</v>
      </c>
      <c r="B17">
        <v>2</v>
      </c>
      <c r="C17">
        <v>1</v>
      </c>
      <c r="D17">
        <v>2.28</v>
      </c>
      <c r="E17">
        <v>41.05</v>
      </c>
      <c r="F17">
        <v>-0.19</v>
      </c>
      <c r="G17">
        <v>2516667.74</v>
      </c>
      <c r="H17">
        <v>6856218.08</v>
      </c>
      <c r="I17">
        <v>141.38</v>
      </c>
      <c r="J17">
        <v>11</v>
      </c>
      <c r="K17">
        <v>289</v>
      </c>
      <c r="M17">
        <v>21.5</v>
      </c>
      <c r="N17">
        <v>11.3</v>
      </c>
      <c r="Q17">
        <v>11</v>
      </c>
      <c r="R17">
        <v>304</v>
      </c>
      <c r="S17">
        <v>21.75</v>
      </c>
      <c r="T17">
        <v>9.4</v>
      </c>
      <c r="U17">
        <v>7.31</v>
      </c>
    </row>
    <row r="18" spans="1:22" ht="14.25">
      <c r="A18">
        <v>1</v>
      </c>
      <c r="B18">
        <v>1</v>
      </c>
      <c r="C18">
        <v>1</v>
      </c>
      <c r="D18">
        <v>0.84</v>
      </c>
      <c r="E18">
        <v>48.77</v>
      </c>
      <c r="F18">
        <v>-0.39</v>
      </c>
      <c r="G18">
        <v>2516664.55</v>
      </c>
      <c r="H18">
        <v>6856225.25</v>
      </c>
      <c r="I18">
        <v>141.18</v>
      </c>
      <c r="J18">
        <v>11</v>
      </c>
      <c r="K18">
        <v>284</v>
      </c>
      <c r="M18">
        <v>19.8</v>
      </c>
      <c r="N18">
        <v>9.8</v>
      </c>
      <c r="O18">
        <v>5.2</v>
      </c>
      <c r="P18">
        <v>4.3</v>
      </c>
      <c r="Q18">
        <v>31</v>
      </c>
      <c r="V18" t="s">
        <v>23</v>
      </c>
    </row>
    <row r="19" spans="1:21" ht="14.25">
      <c r="A19">
        <v>1</v>
      </c>
      <c r="B19">
        <v>4</v>
      </c>
      <c r="C19">
        <v>1</v>
      </c>
      <c r="D19">
        <v>7.37</v>
      </c>
      <c r="E19">
        <v>49.39</v>
      </c>
      <c r="F19">
        <v>-0.21</v>
      </c>
      <c r="G19">
        <v>2516670.74</v>
      </c>
      <c r="H19">
        <v>6856227.38</v>
      </c>
      <c r="I19">
        <v>141.36</v>
      </c>
      <c r="J19">
        <v>11</v>
      </c>
      <c r="K19">
        <v>256</v>
      </c>
      <c r="M19">
        <v>20</v>
      </c>
      <c r="N19">
        <v>10.5</v>
      </c>
      <c r="Q19">
        <v>11</v>
      </c>
      <c r="R19">
        <v>274</v>
      </c>
      <c r="S19">
        <v>21.2</v>
      </c>
      <c r="T19">
        <v>10.6</v>
      </c>
      <c r="U19">
        <v>7.03</v>
      </c>
    </row>
    <row r="20" spans="1:21" ht="14.25">
      <c r="A20">
        <v>2</v>
      </c>
      <c r="B20">
        <v>82</v>
      </c>
      <c r="C20">
        <v>1</v>
      </c>
      <c r="D20">
        <v>16.35</v>
      </c>
      <c r="E20">
        <v>1.39</v>
      </c>
      <c r="F20">
        <v>-0.18</v>
      </c>
      <c r="G20">
        <v>2516690.69</v>
      </c>
      <c r="H20">
        <v>6856182.8</v>
      </c>
      <c r="I20">
        <v>141.39</v>
      </c>
      <c r="J20">
        <v>11</v>
      </c>
      <c r="K20">
        <v>286</v>
      </c>
      <c r="M20">
        <v>19.3</v>
      </c>
      <c r="N20">
        <v>10</v>
      </c>
      <c r="Q20">
        <v>11</v>
      </c>
      <c r="R20">
        <v>300</v>
      </c>
      <c r="S20">
        <v>20.55</v>
      </c>
      <c r="T20">
        <v>11</v>
      </c>
      <c r="U20">
        <v>5.87</v>
      </c>
    </row>
    <row r="21" spans="1:21" ht="14.25">
      <c r="A21">
        <v>2</v>
      </c>
      <c r="B21">
        <v>81</v>
      </c>
      <c r="C21">
        <v>1</v>
      </c>
      <c r="D21">
        <v>12.41</v>
      </c>
      <c r="E21">
        <v>5.57</v>
      </c>
      <c r="F21">
        <v>-0.15</v>
      </c>
      <c r="G21">
        <v>2516685.88</v>
      </c>
      <c r="H21">
        <v>6856185.94</v>
      </c>
      <c r="I21">
        <v>141.42</v>
      </c>
      <c r="J21">
        <v>11</v>
      </c>
      <c r="K21">
        <v>311</v>
      </c>
      <c r="M21">
        <v>21</v>
      </c>
      <c r="N21">
        <v>10.3</v>
      </c>
      <c r="Q21">
        <v>11</v>
      </c>
      <c r="R21">
        <v>324</v>
      </c>
      <c r="S21">
        <v>20.8</v>
      </c>
      <c r="T21">
        <v>11.5</v>
      </c>
      <c r="U21">
        <v>6.9</v>
      </c>
    </row>
    <row r="22" spans="1:21" ht="14.25">
      <c r="A22">
        <v>2</v>
      </c>
      <c r="B22">
        <v>67</v>
      </c>
      <c r="C22">
        <v>1</v>
      </c>
      <c r="D22">
        <v>16.46</v>
      </c>
      <c r="E22">
        <v>11.11</v>
      </c>
      <c r="F22">
        <v>-0.17</v>
      </c>
      <c r="G22">
        <v>2516688.52</v>
      </c>
      <c r="H22">
        <v>6856192.27</v>
      </c>
      <c r="I22">
        <v>141.4</v>
      </c>
      <c r="J22">
        <v>11</v>
      </c>
      <c r="K22">
        <v>299</v>
      </c>
      <c r="M22">
        <v>21.5</v>
      </c>
      <c r="N22">
        <v>10</v>
      </c>
      <c r="O22">
        <v>5.3</v>
      </c>
      <c r="P22">
        <v>4</v>
      </c>
      <c r="Q22">
        <v>11</v>
      </c>
      <c r="R22">
        <v>313</v>
      </c>
      <c r="S22">
        <v>21.4</v>
      </c>
      <c r="T22">
        <v>10.1</v>
      </c>
      <c r="U22">
        <v>4.36</v>
      </c>
    </row>
    <row r="23" spans="1:21" ht="14.25">
      <c r="A23">
        <v>2</v>
      </c>
      <c r="B23">
        <v>65</v>
      </c>
      <c r="C23">
        <v>1</v>
      </c>
      <c r="D23">
        <v>11.19</v>
      </c>
      <c r="E23">
        <v>12.78</v>
      </c>
      <c r="F23">
        <v>-0.12</v>
      </c>
      <c r="G23">
        <v>2516683</v>
      </c>
      <c r="H23">
        <v>6856192.67</v>
      </c>
      <c r="I23">
        <v>141.45</v>
      </c>
      <c r="J23">
        <v>11</v>
      </c>
      <c r="K23">
        <v>259</v>
      </c>
      <c r="M23">
        <v>21.3</v>
      </c>
      <c r="N23">
        <v>10.8</v>
      </c>
      <c r="Q23">
        <v>11</v>
      </c>
      <c r="R23">
        <v>269</v>
      </c>
      <c r="S23">
        <v>21.6</v>
      </c>
      <c r="T23">
        <v>10.8</v>
      </c>
      <c r="U23">
        <v>5.3</v>
      </c>
    </row>
    <row r="24" spans="1:21" ht="14.25">
      <c r="A24">
        <v>2</v>
      </c>
      <c r="B24">
        <v>66</v>
      </c>
      <c r="C24">
        <v>1</v>
      </c>
      <c r="D24">
        <v>15.6</v>
      </c>
      <c r="E24">
        <v>13.71</v>
      </c>
      <c r="F24">
        <v>-0.03</v>
      </c>
      <c r="G24">
        <v>2516687.08</v>
      </c>
      <c r="H24">
        <v>6856194.6</v>
      </c>
      <c r="I24">
        <v>141.54</v>
      </c>
      <c r="J24">
        <v>11</v>
      </c>
      <c r="K24">
        <v>225</v>
      </c>
      <c r="M24">
        <v>21.5</v>
      </c>
      <c r="N24">
        <v>13.5</v>
      </c>
      <c r="Q24">
        <v>11</v>
      </c>
      <c r="R24">
        <v>229</v>
      </c>
      <c r="S24">
        <v>21.6</v>
      </c>
      <c r="T24">
        <v>14.5</v>
      </c>
      <c r="U24">
        <v>2.3</v>
      </c>
    </row>
    <row r="25" spans="1:21" ht="14.25">
      <c r="A25">
        <v>2</v>
      </c>
      <c r="B25">
        <v>45</v>
      </c>
      <c r="C25">
        <v>1</v>
      </c>
      <c r="D25">
        <v>19.3</v>
      </c>
      <c r="E25">
        <v>18.42</v>
      </c>
      <c r="F25">
        <v>-0.03</v>
      </c>
      <c r="G25">
        <v>2516689.57</v>
      </c>
      <c r="H25">
        <v>6856200.05</v>
      </c>
      <c r="I25">
        <v>141.54</v>
      </c>
      <c r="J25">
        <v>11</v>
      </c>
      <c r="K25">
        <v>220</v>
      </c>
      <c r="M25">
        <v>19.5</v>
      </c>
      <c r="N25">
        <v>11.8</v>
      </c>
      <c r="Q25">
        <v>11</v>
      </c>
      <c r="R25">
        <v>228</v>
      </c>
      <c r="S25">
        <v>18.75</v>
      </c>
      <c r="T25">
        <v>12.2</v>
      </c>
      <c r="U25">
        <v>3.58</v>
      </c>
    </row>
    <row r="26" spans="1:21" ht="14.25">
      <c r="A26">
        <v>2</v>
      </c>
      <c r="B26">
        <v>44</v>
      </c>
      <c r="C26">
        <v>1</v>
      </c>
      <c r="D26">
        <v>12.61</v>
      </c>
      <c r="E26">
        <v>20.32</v>
      </c>
      <c r="F26">
        <v>-0.16</v>
      </c>
      <c r="G26">
        <v>2516682.63</v>
      </c>
      <c r="H26">
        <v>6856200.33</v>
      </c>
      <c r="I26">
        <v>141.41</v>
      </c>
      <c r="J26">
        <v>11</v>
      </c>
      <c r="K26">
        <v>327</v>
      </c>
      <c r="M26">
        <v>23.3</v>
      </c>
      <c r="N26">
        <v>11.3</v>
      </c>
      <c r="O26">
        <v>5.1</v>
      </c>
      <c r="P26">
        <v>4.8</v>
      </c>
      <c r="Q26">
        <v>11</v>
      </c>
      <c r="R26">
        <v>345</v>
      </c>
      <c r="S26">
        <v>23.5</v>
      </c>
      <c r="T26">
        <v>12.3</v>
      </c>
      <c r="U26">
        <v>8.07</v>
      </c>
    </row>
    <row r="27" spans="1:21" ht="14.25">
      <c r="A27">
        <v>2</v>
      </c>
      <c r="B27">
        <v>26</v>
      </c>
      <c r="C27">
        <v>1</v>
      </c>
      <c r="D27">
        <v>18.5</v>
      </c>
      <c r="E27">
        <v>26.43</v>
      </c>
      <c r="F27">
        <v>-0.23</v>
      </c>
      <c r="G27">
        <v>2516686.93</v>
      </c>
      <c r="H27">
        <v>6856207.65</v>
      </c>
      <c r="I27">
        <v>141.34</v>
      </c>
      <c r="J27">
        <v>11</v>
      </c>
      <c r="K27">
        <v>213</v>
      </c>
      <c r="M27">
        <v>21.5</v>
      </c>
      <c r="N27">
        <v>12.3</v>
      </c>
      <c r="Q27">
        <v>11</v>
      </c>
      <c r="R27">
        <v>225</v>
      </c>
      <c r="S27">
        <v>21.75</v>
      </c>
      <c r="T27">
        <v>12</v>
      </c>
      <c r="U27">
        <v>5.39</v>
      </c>
    </row>
    <row r="28" spans="1:21" ht="14.25">
      <c r="A28">
        <v>2</v>
      </c>
      <c r="B28">
        <v>25</v>
      </c>
      <c r="C28">
        <v>1</v>
      </c>
      <c r="D28">
        <v>13.6</v>
      </c>
      <c r="E28">
        <v>30.06</v>
      </c>
      <c r="F28">
        <v>-0.17</v>
      </c>
      <c r="G28">
        <v>2516681.32</v>
      </c>
      <c r="H28">
        <v>6856210.04</v>
      </c>
      <c r="I28">
        <v>141.4</v>
      </c>
      <c r="J28">
        <v>11</v>
      </c>
      <c r="K28">
        <v>246</v>
      </c>
      <c r="M28">
        <v>18.2</v>
      </c>
      <c r="N28">
        <v>12.9</v>
      </c>
      <c r="Q28">
        <v>11</v>
      </c>
      <c r="R28">
        <v>252</v>
      </c>
      <c r="S28">
        <v>18.15</v>
      </c>
      <c r="T28">
        <v>12</v>
      </c>
      <c r="U28">
        <v>4</v>
      </c>
    </row>
    <row r="29" spans="1:21" ht="14.25">
      <c r="A29">
        <v>2</v>
      </c>
      <c r="B29">
        <v>24</v>
      </c>
      <c r="C29">
        <v>1</v>
      </c>
      <c r="D29">
        <v>14.8</v>
      </c>
      <c r="E29">
        <v>36.27</v>
      </c>
      <c r="F29">
        <v>-0.01</v>
      </c>
      <c r="G29">
        <v>2516681.03</v>
      </c>
      <c r="H29">
        <v>6856216.36</v>
      </c>
      <c r="I29">
        <v>141.56</v>
      </c>
      <c r="J29">
        <v>11</v>
      </c>
      <c r="K29">
        <v>284</v>
      </c>
      <c r="M29">
        <v>20.3</v>
      </c>
      <c r="N29">
        <v>10.5</v>
      </c>
      <c r="Q29">
        <v>11</v>
      </c>
      <c r="R29">
        <v>297</v>
      </c>
      <c r="S29">
        <v>21.2</v>
      </c>
      <c r="T29">
        <v>12.8</v>
      </c>
      <c r="U29">
        <v>6.73</v>
      </c>
    </row>
    <row r="30" spans="1:21" ht="14.25">
      <c r="A30">
        <v>2</v>
      </c>
      <c r="B30">
        <v>23</v>
      </c>
      <c r="C30">
        <v>1</v>
      </c>
      <c r="D30">
        <v>11.7</v>
      </c>
      <c r="E30">
        <v>37.92</v>
      </c>
      <c r="F30">
        <v>-0.05</v>
      </c>
      <c r="G30">
        <v>2516677.64</v>
      </c>
      <c r="H30">
        <v>6856217.23</v>
      </c>
      <c r="I30">
        <v>141.52</v>
      </c>
      <c r="J30">
        <v>11</v>
      </c>
      <c r="K30">
        <v>214</v>
      </c>
      <c r="M30">
        <v>16.7</v>
      </c>
      <c r="N30">
        <v>9</v>
      </c>
      <c r="O30">
        <v>3.7</v>
      </c>
      <c r="P30">
        <v>3.3</v>
      </c>
      <c r="Q30">
        <v>11</v>
      </c>
      <c r="R30">
        <v>240</v>
      </c>
      <c r="S30">
        <v>17.4</v>
      </c>
      <c r="T30">
        <v>8.5</v>
      </c>
      <c r="U30">
        <v>8.54</v>
      </c>
    </row>
    <row r="31" spans="1:21" ht="14.25">
      <c r="A31">
        <v>2</v>
      </c>
      <c r="B31">
        <v>8</v>
      </c>
      <c r="C31">
        <v>1</v>
      </c>
      <c r="D31">
        <v>14.42</v>
      </c>
      <c r="E31">
        <v>40.53</v>
      </c>
      <c r="F31">
        <v>0.04</v>
      </c>
      <c r="G31">
        <v>2516679.67</v>
      </c>
      <c r="H31">
        <v>6856220.41</v>
      </c>
      <c r="I31">
        <v>141.61</v>
      </c>
      <c r="J31">
        <v>11</v>
      </c>
      <c r="K31">
        <v>233</v>
      </c>
      <c r="M31">
        <v>20.3</v>
      </c>
      <c r="N31">
        <v>12.5</v>
      </c>
      <c r="Q31">
        <v>11</v>
      </c>
      <c r="R31">
        <v>245</v>
      </c>
      <c r="S31">
        <v>21.2</v>
      </c>
      <c r="T31">
        <v>13.8</v>
      </c>
      <c r="U31">
        <v>3.41</v>
      </c>
    </row>
    <row r="32" spans="1:21" ht="14.25">
      <c r="A32">
        <v>2</v>
      </c>
      <c r="B32">
        <v>6</v>
      </c>
      <c r="C32">
        <v>1</v>
      </c>
      <c r="D32">
        <v>11.97</v>
      </c>
      <c r="E32">
        <v>42.98</v>
      </c>
      <c r="F32">
        <v>0.02</v>
      </c>
      <c r="G32">
        <v>2516676.71</v>
      </c>
      <c r="H32">
        <v>6856222.22</v>
      </c>
      <c r="I32">
        <v>141.59</v>
      </c>
      <c r="J32">
        <v>11</v>
      </c>
      <c r="K32">
        <v>245</v>
      </c>
      <c r="M32">
        <v>23.3</v>
      </c>
      <c r="N32">
        <v>13.3</v>
      </c>
      <c r="Q32">
        <v>11</v>
      </c>
      <c r="R32">
        <v>254</v>
      </c>
      <c r="S32">
        <v>22.6</v>
      </c>
      <c r="T32">
        <v>13.7</v>
      </c>
      <c r="U32">
        <v>5.95</v>
      </c>
    </row>
    <row r="33" spans="1:21" ht="14.25">
      <c r="A33">
        <v>2</v>
      </c>
      <c r="B33">
        <v>9</v>
      </c>
      <c r="C33">
        <v>1</v>
      </c>
      <c r="D33">
        <v>18.39</v>
      </c>
      <c r="E33">
        <v>43.37</v>
      </c>
      <c r="F33">
        <v>-0.1</v>
      </c>
      <c r="G33">
        <v>2516682.87</v>
      </c>
      <c r="H33">
        <v>6856224.1</v>
      </c>
      <c r="I33">
        <v>141.47</v>
      </c>
      <c r="J33">
        <v>11</v>
      </c>
      <c r="K33">
        <v>266</v>
      </c>
      <c r="M33">
        <v>20</v>
      </c>
      <c r="N33">
        <v>10</v>
      </c>
      <c r="Q33">
        <v>11</v>
      </c>
      <c r="R33">
        <v>286</v>
      </c>
      <c r="S33">
        <v>20.5</v>
      </c>
      <c r="T33">
        <v>9.9</v>
      </c>
      <c r="U33">
        <v>6.54</v>
      </c>
    </row>
    <row r="34" spans="1:21" ht="14.25">
      <c r="A34">
        <v>2</v>
      </c>
      <c r="B34">
        <v>5</v>
      </c>
      <c r="C34">
        <v>1</v>
      </c>
      <c r="D34">
        <v>10.49</v>
      </c>
      <c r="E34">
        <v>46.33</v>
      </c>
      <c r="F34">
        <v>0.13</v>
      </c>
      <c r="G34">
        <v>2516674.5</v>
      </c>
      <c r="H34">
        <v>6856225.12</v>
      </c>
      <c r="I34">
        <v>141.7</v>
      </c>
      <c r="J34">
        <v>11</v>
      </c>
      <c r="K34">
        <v>282</v>
      </c>
      <c r="M34">
        <v>21.8</v>
      </c>
      <c r="N34">
        <v>9.8</v>
      </c>
      <c r="O34">
        <v>5</v>
      </c>
      <c r="P34">
        <v>4.7</v>
      </c>
      <c r="Q34">
        <v>11</v>
      </c>
      <c r="R34">
        <v>293</v>
      </c>
      <c r="S34">
        <v>21.85</v>
      </c>
      <c r="T34">
        <v>12.5</v>
      </c>
      <c r="U34">
        <v>3.58</v>
      </c>
    </row>
    <row r="35" spans="1:21" ht="14.25">
      <c r="A35">
        <v>2</v>
      </c>
      <c r="B35">
        <v>10</v>
      </c>
      <c r="C35">
        <v>1</v>
      </c>
      <c r="D35">
        <v>19.11</v>
      </c>
      <c r="E35">
        <v>46.99</v>
      </c>
      <c r="F35">
        <v>-0.14</v>
      </c>
      <c r="G35">
        <v>2516682.72</v>
      </c>
      <c r="H35">
        <v>6856227.78</v>
      </c>
      <c r="I35">
        <v>141.43</v>
      </c>
      <c r="J35">
        <v>11</v>
      </c>
      <c r="K35">
        <v>198</v>
      </c>
      <c r="M35">
        <v>17.3</v>
      </c>
      <c r="N35">
        <v>11.3</v>
      </c>
      <c r="Q35">
        <v>11</v>
      </c>
      <c r="R35">
        <v>202</v>
      </c>
      <c r="S35">
        <v>18.3</v>
      </c>
      <c r="T35">
        <v>12.6</v>
      </c>
      <c r="U35">
        <v>2.76</v>
      </c>
    </row>
    <row r="36" spans="1:21" ht="14.25">
      <c r="A36">
        <v>2</v>
      </c>
      <c r="B36">
        <v>7</v>
      </c>
      <c r="C36">
        <v>1</v>
      </c>
      <c r="D36">
        <v>13.06</v>
      </c>
      <c r="E36">
        <v>48.75</v>
      </c>
      <c r="F36">
        <v>0.12</v>
      </c>
      <c r="G36">
        <v>2516676.43</v>
      </c>
      <c r="H36">
        <v>6856228.08</v>
      </c>
      <c r="I36">
        <v>141.69</v>
      </c>
      <c r="J36">
        <v>11</v>
      </c>
      <c r="K36">
        <v>293</v>
      </c>
      <c r="M36">
        <v>21.3</v>
      </c>
      <c r="N36">
        <v>10.8</v>
      </c>
      <c r="Q36">
        <v>11</v>
      </c>
      <c r="R36">
        <v>308</v>
      </c>
      <c r="S36">
        <v>22.9</v>
      </c>
      <c r="T36">
        <v>14.3</v>
      </c>
      <c r="U36">
        <v>7.28</v>
      </c>
    </row>
    <row r="37" spans="1:21" ht="14.25">
      <c r="A37">
        <v>3</v>
      </c>
      <c r="B37">
        <v>83</v>
      </c>
      <c r="C37">
        <v>1</v>
      </c>
      <c r="D37">
        <v>20.21</v>
      </c>
      <c r="E37">
        <v>1.74</v>
      </c>
      <c r="F37">
        <v>-0.18</v>
      </c>
      <c r="G37">
        <v>2516694.35</v>
      </c>
      <c r="H37">
        <v>6856184.04</v>
      </c>
      <c r="I37">
        <v>141.39</v>
      </c>
      <c r="J37">
        <v>11</v>
      </c>
      <c r="K37">
        <v>110</v>
      </c>
      <c r="M37">
        <v>13.4</v>
      </c>
      <c r="N37">
        <v>8.4</v>
      </c>
      <c r="Q37">
        <v>11</v>
      </c>
      <c r="R37">
        <v>119</v>
      </c>
      <c r="S37">
        <v>15.2</v>
      </c>
      <c r="T37">
        <v>9.8</v>
      </c>
      <c r="U37">
        <v>3.22</v>
      </c>
    </row>
    <row r="38" spans="1:21" ht="14.25">
      <c r="A38">
        <v>3</v>
      </c>
      <c r="B38">
        <v>71</v>
      </c>
      <c r="C38">
        <v>1</v>
      </c>
      <c r="D38">
        <v>27.01</v>
      </c>
      <c r="E38">
        <v>4.33</v>
      </c>
      <c r="F38">
        <v>-0.07</v>
      </c>
      <c r="G38">
        <v>2516700.36</v>
      </c>
      <c r="H38">
        <v>6856188.15</v>
      </c>
      <c r="I38">
        <v>141.5</v>
      </c>
      <c r="J38">
        <v>11</v>
      </c>
      <c r="K38">
        <v>260</v>
      </c>
      <c r="M38">
        <v>20.1</v>
      </c>
      <c r="N38">
        <v>7.8</v>
      </c>
      <c r="O38">
        <v>4.2</v>
      </c>
      <c r="P38">
        <v>3.7</v>
      </c>
      <c r="Q38">
        <v>11</v>
      </c>
      <c r="R38">
        <v>283</v>
      </c>
      <c r="S38">
        <v>21.1</v>
      </c>
      <c r="T38">
        <v>9.4</v>
      </c>
      <c r="U38">
        <v>8.32</v>
      </c>
    </row>
    <row r="39" spans="1:21" ht="14.25">
      <c r="A39">
        <v>3</v>
      </c>
      <c r="B39">
        <v>68</v>
      </c>
      <c r="C39">
        <v>1</v>
      </c>
      <c r="D39">
        <v>20.27</v>
      </c>
      <c r="E39">
        <v>6.34</v>
      </c>
      <c r="F39">
        <v>-0.1</v>
      </c>
      <c r="G39">
        <v>2516693.34</v>
      </c>
      <c r="H39">
        <v>6856188.53</v>
      </c>
      <c r="I39">
        <v>141.47</v>
      </c>
      <c r="J39">
        <v>11</v>
      </c>
      <c r="K39">
        <v>145</v>
      </c>
      <c r="M39">
        <v>14.1</v>
      </c>
      <c r="N39">
        <v>6.7</v>
      </c>
      <c r="Q39">
        <v>11</v>
      </c>
      <c r="R39">
        <v>163</v>
      </c>
      <c r="S39">
        <v>15.5</v>
      </c>
      <c r="T39">
        <v>8.1</v>
      </c>
      <c r="U39">
        <v>5.18</v>
      </c>
    </row>
    <row r="40" spans="1:21" ht="14.25">
      <c r="A40">
        <v>3</v>
      </c>
      <c r="B40">
        <v>69</v>
      </c>
      <c r="C40">
        <v>1</v>
      </c>
      <c r="D40">
        <v>22.56</v>
      </c>
      <c r="E40">
        <v>6.59</v>
      </c>
      <c r="F40">
        <v>-0.11</v>
      </c>
      <c r="G40">
        <v>2516695.51</v>
      </c>
      <c r="H40">
        <v>6856189.31</v>
      </c>
      <c r="I40">
        <v>141.46</v>
      </c>
      <c r="J40">
        <v>11</v>
      </c>
      <c r="K40">
        <v>143</v>
      </c>
      <c r="M40">
        <v>15.1</v>
      </c>
      <c r="N40">
        <v>6</v>
      </c>
      <c r="Q40">
        <v>11</v>
      </c>
      <c r="R40">
        <v>156</v>
      </c>
      <c r="S40">
        <v>16.6</v>
      </c>
      <c r="T40">
        <v>7.5</v>
      </c>
      <c r="U40">
        <v>5.17</v>
      </c>
    </row>
    <row r="41" spans="1:21" ht="14.25">
      <c r="A41">
        <v>3</v>
      </c>
      <c r="B41">
        <v>70</v>
      </c>
      <c r="C41">
        <v>1</v>
      </c>
      <c r="D41">
        <v>25.91</v>
      </c>
      <c r="E41">
        <v>6.7</v>
      </c>
      <c r="F41">
        <v>-0.11</v>
      </c>
      <c r="G41">
        <v>2516698.74</v>
      </c>
      <c r="H41">
        <v>6856190.2</v>
      </c>
      <c r="I41">
        <v>141.46</v>
      </c>
      <c r="J41">
        <v>11</v>
      </c>
      <c r="K41">
        <v>254</v>
      </c>
      <c r="M41">
        <v>20.6</v>
      </c>
      <c r="N41">
        <v>12.4</v>
      </c>
      <c r="Q41">
        <v>11</v>
      </c>
      <c r="R41">
        <v>265</v>
      </c>
      <c r="S41">
        <v>21.4</v>
      </c>
      <c r="T41">
        <v>12.5</v>
      </c>
      <c r="U41">
        <v>4.29</v>
      </c>
    </row>
    <row r="42" spans="1:21" ht="14.25">
      <c r="A42">
        <v>3</v>
      </c>
      <c r="B42">
        <v>49</v>
      </c>
      <c r="C42">
        <v>1</v>
      </c>
      <c r="D42">
        <v>28.27</v>
      </c>
      <c r="E42">
        <v>15.16</v>
      </c>
      <c r="F42">
        <v>-0.09</v>
      </c>
      <c r="G42">
        <v>2516699.06</v>
      </c>
      <c r="H42">
        <v>6856198.97</v>
      </c>
      <c r="I42">
        <v>141.48</v>
      </c>
      <c r="J42">
        <v>11</v>
      </c>
      <c r="K42">
        <v>176</v>
      </c>
      <c r="M42">
        <v>16</v>
      </c>
      <c r="N42">
        <v>9.2</v>
      </c>
      <c r="O42">
        <v>4.3</v>
      </c>
      <c r="P42">
        <v>2.9</v>
      </c>
      <c r="Q42">
        <v>11</v>
      </c>
      <c r="R42">
        <v>186</v>
      </c>
      <c r="S42">
        <v>16.9</v>
      </c>
      <c r="T42">
        <v>10.9</v>
      </c>
      <c r="U42">
        <v>3.34</v>
      </c>
    </row>
    <row r="43" spans="1:21" ht="14.25">
      <c r="A43">
        <v>3</v>
      </c>
      <c r="B43">
        <v>47</v>
      </c>
      <c r="C43">
        <v>1</v>
      </c>
      <c r="D43">
        <v>22.27</v>
      </c>
      <c r="E43">
        <v>15.63</v>
      </c>
      <c r="F43">
        <v>-0.06</v>
      </c>
      <c r="G43">
        <v>2516693.12</v>
      </c>
      <c r="H43">
        <v>6856198.03</v>
      </c>
      <c r="I43">
        <v>141.51</v>
      </c>
      <c r="J43">
        <v>11</v>
      </c>
      <c r="K43">
        <v>218</v>
      </c>
      <c r="M43">
        <v>18.5</v>
      </c>
      <c r="N43">
        <v>10.4</v>
      </c>
      <c r="Q43">
        <v>11</v>
      </c>
      <c r="R43">
        <v>229</v>
      </c>
      <c r="S43">
        <v>18.4</v>
      </c>
      <c r="T43">
        <v>10.1</v>
      </c>
      <c r="U43">
        <v>2.37</v>
      </c>
    </row>
    <row r="44" spans="1:21" ht="14.25">
      <c r="A44">
        <v>3</v>
      </c>
      <c r="B44">
        <v>48</v>
      </c>
      <c r="C44">
        <v>1</v>
      </c>
      <c r="D44">
        <v>25.25</v>
      </c>
      <c r="E44">
        <v>18.11</v>
      </c>
      <c r="F44">
        <v>0.01</v>
      </c>
      <c r="G44">
        <v>2516695.43</v>
      </c>
      <c r="H44">
        <v>6856201.14</v>
      </c>
      <c r="I44">
        <v>141.58</v>
      </c>
      <c r="J44">
        <v>11</v>
      </c>
      <c r="K44">
        <v>181</v>
      </c>
      <c r="M44">
        <v>17.3</v>
      </c>
      <c r="N44">
        <v>9.1</v>
      </c>
      <c r="Q44">
        <v>11</v>
      </c>
      <c r="R44">
        <v>189</v>
      </c>
      <c r="S44">
        <v>18.2</v>
      </c>
      <c r="T44">
        <v>11.1</v>
      </c>
      <c r="U44">
        <v>4.72</v>
      </c>
    </row>
    <row r="45" spans="1:21" ht="14.25">
      <c r="A45">
        <v>3</v>
      </c>
      <c r="B45">
        <v>51</v>
      </c>
      <c r="C45">
        <v>1</v>
      </c>
      <c r="D45">
        <v>27.6</v>
      </c>
      <c r="E45">
        <v>20.79</v>
      </c>
      <c r="F45">
        <v>0.08</v>
      </c>
      <c r="G45">
        <v>2516697.09</v>
      </c>
      <c r="H45">
        <v>6856204.29</v>
      </c>
      <c r="I45">
        <v>141.65</v>
      </c>
      <c r="J45">
        <v>11</v>
      </c>
      <c r="K45">
        <v>211</v>
      </c>
      <c r="M45">
        <v>18.5</v>
      </c>
      <c r="N45">
        <v>10.2</v>
      </c>
      <c r="Q45">
        <v>11</v>
      </c>
      <c r="R45">
        <v>217</v>
      </c>
      <c r="S45">
        <v>19.1</v>
      </c>
      <c r="T45">
        <v>11.5</v>
      </c>
      <c r="U45">
        <v>2.71</v>
      </c>
    </row>
    <row r="46" spans="1:21" ht="14.25">
      <c r="A46">
        <v>3</v>
      </c>
      <c r="B46">
        <v>46</v>
      </c>
      <c r="C46">
        <v>1</v>
      </c>
      <c r="D46">
        <v>21.04</v>
      </c>
      <c r="E46">
        <v>22.64</v>
      </c>
      <c r="F46">
        <v>-0.17</v>
      </c>
      <c r="G46">
        <v>2516690.29</v>
      </c>
      <c r="H46">
        <v>6856204.56</v>
      </c>
      <c r="I46">
        <v>141.4</v>
      </c>
      <c r="J46">
        <v>11</v>
      </c>
      <c r="K46">
        <v>245</v>
      </c>
      <c r="M46">
        <v>20.5</v>
      </c>
      <c r="N46">
        <v>10.9</v>
      </c>
      <c r="O46">
        <v>4</v>
      </c>
      <c r="P46">
        <v>4</v>
      </c>
      <c r="Q46">
        <v>11</v>
      </c>
      <c r="R46">
        <v>258</v>
      </c>
      <c r="S46">
        <v>21.2</v>
      </c>
      <c r="T46">
        <v>12.5</v>
      </c>
      <c r="U46">
        <v>4.36</v>
      </c>
    </row>
    <row r="47" spans="1:21" ht="14.25">
      <c r="A47">
        <v>3</v>
      </c>
      <c r="B47">
        <v>50</v>
      </c>
      <c r="C47">
        <v>1</v>
      </c>
      <c r="D47">
        <v>26.12</v>
      </c>
      <c r="E47">
        <v>23.32</v>
      </c>
      <c r="F47">
        <v>0.06</v>
      </c>
      <c r="G47">
        <v>2516695.06</v>
      </c>
      <c r="H47">
        <v>6856206.4</v>
      </c>
      <c r="I47">
        <v>141.63</v>
      </c>
      <c r="J47">
        <v>11</v>
      </c>
      <c r="K47">
        <v>304</v>
      </c>
      <c r="M47">
        <v>20.7</v>
      </c>
      <c r="N47">
        <v>10.6</v>
      </c>
      <c r="Q47">
        <v>11</v>
      </c>
      <c r="R47">
        <v>319</v>
      </c>
      <c r="S47">
        <v>21.5</v>
      </c>
      <c r="T47">
        <v>12.8</v>
      </c>
      <c r="U47">
        <v>5.96</v>
      </c>
    </row>
    <row r="48" spans="1:22" ht="14.25">
      <c r="A48">
        <v>3</v>
      </c>
      <c r="B48">
        <v>27</v>
      </c>
      <c r="C48">
        <v>1</v>
      </c>
      <c r="D48">
        <v>20.56</v>
      </c>
      <c r="E48">
        <v>26.64</v>
      </c>
      <c r="F48">
        <v>-0.22</v>
      </c>
      <c r="G48">
        <v>2516688.88</v>
      </c>
      <c r="H48">
        <v>6856208.34</v>
      </c>
      <c r="I48">
        <v>141.35</v>
      </c>
      <c r="J48">
        <v>11</v>
      </c>
      <c r="K48">
        <v>248</v>
      </c>
      <c r="M48">
        <v>22.6</v>
      </c>
      <c r="N48">
        <v>12.5</v>
      </c>
      <c r="Q48">
        <v>12</v>
      </c>
      <c r="R48">
        <v>256</v>
      </c>
      <c r="S48">
        <v>23.15</v>
      </c>
      <c r="T48">
        <v>14.7</v>
      </c>
      <c r="U48">
        <v>4.5</v>
      </c>
      <c r="V48" t="s">
        <v>26</v>
      </c>
    </row>
    <row r="49" spans="1:21" ht="14.25">
      <c r="A49">
        <v>3</v>
      </c>
      <c r="B49">
        <v>28</v>
      </c>
      <c r="C49">
        <v>1</v>
      </c>
      <c r="D49">
        <v>24.21</v>
      </c>
      <c r="E49">
        <v>28.45</v>
      </c>
      <c r="F49">
        <v>-0.13</v>
      </c>
      <c r="G49">
        <v>2516692.01</v>
      </c>
      <c r="H49">
        <v>6856210.95</v>
      </c>
      <c r="I49">
        <v>141.44</v>
      </c>
      <c r="J49">
        <v>11</v>
      </c>
      <c r="K49">
        <v>255</v>
      </c>
      <c r="M49">
        <v>17.4</v>
      </c>
      <c r="N49">
        <v>9.4</v>
      </c>
      <c r="Q49">
        <v>11</v>
      </c>
      <c r="R49">
        <v>263</v>
      </c>
      <c r="S49">
        <v>18.4</v>
      </c>
      <c r="T49">
        <v>9.5</v>
      </c>
      <c r="U49">
        <v>7.1</v>
      </c>
    </row>
    <row r="50" spans="1:22" ht="14.25">
      <c r="A50">
        <v>3</v>
      </c>
      <c r="B50">
        <v>29</v>
      </c>
      <c r="C50">
        <v>1</v>
      </c>
      <c r="D50">
        <v>27.72</v>
      </c>
      <c r="E50">
        <v>35.01</v>
      </c>
      <c r="F50">
        <v>-0.1</v>
      </c>
      <c r="G50">
        <v>2516693.89</v>
      </c>
      <c r="H50">
        <v>6856218.15</v>
      </c>
      <c r="I50">
        <v>141.47</v>
      </c>
      <c r="J50">
        <v>11</v>
      </c>
      <c r="K50">
        <v>233</v>
      </c>
      <c r="M50">
        <v>17.9</v>
      </c>
      <c r="N50">
        <v>9.8</v>
      </c>
      <c r="O50">
        <v>3.3</v>
      </c>
      <c r="P50">
        <v>3.2</v>
      </c>
      <c r="Q50">
        <v>12</v>
      </c>
      <c r="R50">
        <v>249</v>
      </c>
      <c r="S50">
        <v>18.6</v>
      </c>
      <c r="T50">
        <v>9.5</v>
      </c>
      <c r="U50">
        <v>4.13</v>
      </c>
      <c r="V50" t="s">
        <v>27</v>
      </c>
    </row>
    <row r="51" spans="1:21" ht="14.25">
      <c r="A51">
        <v>3</v>
      </c>
      <c r="B51">
        <v>30</v>
      </c>
      <c r="C51">
        <v>1</v>
      </c>
      <c r="D51">
        <v>28.81</v>
      </c>
      <c r="E51">
        <v>36.16</v>
      </c>
      <c r="F51">
        <v>-0.08</v>
      </c>
      <c r="G51">
        <v>2516694.68</v>
      </c>
      <c r="H51">
        <v>6856219.51</v>
      </c>
      <c r="I51">
        <v>141.49</v>
      </c>
      <c r="J51">
        <v>11</v>
      </c>
      <c r="K51">
        <v>234</v>
      </c>
      <c r="M51">
        <v>18</v>
      </c>
      <c r="N51">
        <v>10.5</v>
      </c>
      <c r="Q51">
        <v>12</v>
      </c>
      <c r="R51">
        <v>247</v>
      </c>
      <c r="S51">
        <v>19.15</v>
      </c>
      <c r="T51">
        <v>13.1</v>
      </c>
      <c r="U51">
        <v>3.24</v>
      </c>
    </row>
    <row r="52" spans="1:21" ht="14.25">
      <c r="A52">
        <v>3</v>
      </c>
      <c r="B52">
        <v>11</v>
      </c>
      <c r="C52">
        <v>1</v>
      </c>
      <c r="D52">
        <v>26.57</v>
      </c>
      <c r="E52">
        <v>43.71</v>
      </c>
      <c r="F52">
        <v>-0.13</v>
      </c>
      <c r="G52">
        <v>2516690.74</v>
      </c>
      <c r="H52">
        <v>6856226.34</v>
      </c>
      <c r="I52">
        <v>141.44</v>
      </c>
      <c r="J52">
        <v>11</v>
      </c>
      <c r="K52">
        <v>263</v>
      </c>
      <c r="M52">
        <v>20.1</v>
      </c>
      <c r="N52">
        <v>9.3</v>
      </c>
      <c r="Q52">
        <v>11</v>
      </c>
      <c r="R52">
        <v>276</v>
      </c>
      <c r="S52">
        <v>21.6</v>
      </c>
      <c r="T52">
        <v>10.4</v>
      </c>
      <c r="U52">
        <v>5.74</v>
      </c>
    </row>
    <row r="53" spans="1:21" ht="14.25">
      <c r="A53">
        <v>3</v>
      </c>
      <c r="B53">
        <v>12</v>
      </c>
      <c r="C53">
        <v>1</v>
      </c>
      <c r="D53">
        <v>25.6</v>
      </c>
      <c r="E53">
        <v>49.03</v>
      </c>
      <c r="F53">
        <v>-0.08</v>
      </c>
      <c r="G53">
        <v>2516688.56</v>
      </c>
      <c r="H53">
        <v>6856231.29</v>
      </c>
      <c r="I53">
        <v>141.49</v>
      </c>
      <c r="J53">
        <v>11</v>
      </c>
      <c r="K53">
        <v>210</v>
      </c>
      <c r="M53">
        <v>18.2</v>
      </c>
      <c r="N53">
        <v>8.8</v>
      </c>
      <c r="Q53">
        <v>11</v>
      </c>
      <c r="R53">
        <v>219</v>
      </c>
      <c r="S53">
        <v>19.5</v>
      </c>
      <c r="T53">
        <v>10.2</v>
      </c>
      <c r="U53">
        <v>2.6</v>
      </c>
    </row>
    <row r="54" spans="1:21" ht="14.25">
      <c r="A54">
        <v>4</v>
      </c>
      <c r="B54">
        <v>84</v>
      </c>
      <c r="C54">
        <v>1</v>
      </c>
      <c r="D54">
        <v>32.73</v>
      </c>
      <c r="E54">
        <v>3.04</v>
      </c>
      <c r="F54">
        <v>0.06</v>
      </c>
      <c r="G54">
        <v>2516706.22</v>
      </c>
      <c r="H54">
        <v>6856188.23</v>
      </c>
      <c r="I54">
        <v>141.63</v>
      </c>
      <c r="J54">
        <v>11</v>
      </c>
      <c r="K54">
        <v>241</v>
      </c>
      <c r="M54">
        <v>16.7</v>
      </c>
      <c r="N54">
        <v>9.1</v>
      </c>
      <c r="O54">
        <v>3.8</v>
      </c>
      <c r="P54">
        <v>3.5</v>
      </c>
      <c r="Q54">
        <v>11</v>
      </c>
      <c r="R54">
        <v>248</v>
      </c>
      <c r="S54">
        <v>17.1</v>
      </c>
      <c r="T54">
        <v>10.2</v>
      </c>
      <c r="U54">
        <v>4.95</v>
      </c>
    </row>
    <row r="55" spans="1:21" ht="14.25">
      <c r="A55">
        <v>4</v>
      </c>
      <c r="B55">
        <v>73</v>
      </c>
      <c r="C55">
        <v>1</v>
      </c>
      <c r="D55">
        <v>33.61</v>
      </c>
      <c r="E55">
        <v>7.34</v>
      </c>
      <c r="F55">
        <v>0.03</v>
      </c>
      <c r="G55">
        <v>2516706.08</v>
      </c>
      <c r="H55">
        <v>6856192.62</v>
      </c>
      <c r="I55">
        <v>141.6</v>
      </c>
      <c r="J55">
        <v>11</v>
      </c>
      <c r="K55">
        <v>224</v>
      </c>
      <c r="L55" t="s">
        <v>28</v>
      </c>
      <c r="M55">
        <v>20.3</v>
      </c>
      <c r="N55">
        <v>12.1</v>
      </c>
      <c r="Q55">
        <v>11</v>
      </c>
      <c r="R55">
        <v>227</v>
      </c>
      <c r="S55">
        <v>20.75</v>
      </c>
      <c r="T55">
        <v>15</v>
      </c>
      <c r="U55">
        <v>2.13</v>
      </c>
    </row>
    <row r="56" spans="1:21" ht="14.25">
      <c r="A56">
        <v>4</v>
      </c>
      <c r="B56">
        <v>72</v>
      </c>
      <c r="C56">
        <v>1</v>
      </c>
      <c r="D56">
        <v>30.7</v>
      </c>
      <c r="E56">
        <v>8.14</v>
      </c>
      <c r="F56">
        <v>0.01</v>
      </c>
      <c r="G56">
        <v>2516703.06</v>
      </c>
      <c r="H56">
        <v>6856192.71</v>
      </c>
      <c r="I56">
        <v>141.58</v>
      </c>
      <c r="J56">
        <v>11</v>
      </c>
      <c r="K56">
        <v>297</v>
      </c>
      <c r="M56">
        <v>21</v>
      </c>
      <c r="N56">
        <v>10.2</v>
      </c>
      <c r="Q56">
        <v>11</v>
      </c>
      <c r="R56">
        <v>310</v>
      </c>
      <c r="S56">
        <v>21.8</v>
      </c>
      <c r="T56">
        <v>10.2</v>
      </c>
      <c r="U56">
        <v>4.81</v>
      </c>
    </row>
    <row r="57" spans="1:21" ht="14.25">
      <c r="A57">
        <v>4</v>
      </c>
      <c r="B57">
        <v>75</v>
      </c>
      <c r="C57">
        <v>1</v>
      </c>
      <c r="D57">
        <v>39.06</v>
      </c>
      <c r="E57">
        <v>8.9</v>
      </c>
      <c r="F57">
        <v>0.11</v>
      </c>
      <c r="G57">
        <v>2516711.02</v>
      </c>
      <c r="H57">
        <v>6856195.4</v>
      </c>
      <c r="I57">
        <v>141.68</v>
      </c>
      <c r="J57">
        <v>11</v>
      </c>
      <c r="K57">
        <v>270</v>
      </c>
      <c r="M57">
        <v>21.3</v>
      </c>
      <c r="N57">
        <v>10.2</v>
      </c>
      <c r="Q57">
        <v>11</v>
      </c>
      <c r="R57">
        <v>288</v>
      </c>
      <c r="S57">
        <v>22.6</v>
      </c>
      <c r="T57">
        <v>11.7</v>
      </c>
      <c r="U57">
        <v>6.03</v>
      </c>
    </row>
    <row r="58" spans="1:21" ht="14.25">
      <c r="A58">
        <v>4</v>
      </c>
      <c r="B58">
        <v>74</v>
      </c>
      <c r="C58">
        <v>1</v>
      </c>
      <c r="D58">
        <v>37.16</v>
      </c>
      <c r="E58">
        <v>11.62</v>
      </c>
      <c r="F58">
        <v>0.04</v>
      </c>
      <c r="G58">
        <v>2516708.54</v>
      </c>
      <c r="H58">
        <v>6856197.61</v>
      </c>
      <c r="I58">
        <v>141.61</v>
      </c>
      <c r="J58">
        <v>11</v>
      </c>
      <c r="K58">
        <v>313</v>
      </c>
      <c r="M58">
        <v>22.2</v>
      </c>
      <c r="N58">
        <v>12.8</v>
      </c>
      <c r="O58">
        <v>6</v>
      </c>
      <c r="P58">
        <v>4</v>
      </c>
      <c r="Q58">
        <v>11</v>
      </c>
      <c r="R58">
        <v>330</v>
      </c>
      <c r="S58">
        <v>23.3</v>
      </c>
      <c r="T58">
        <v>13.3</v>
      </c>
      <c r="U58">
        <v>6.4</v>
      </c>
    </row>
    <row r="59" spans="1:21" ht="14.25">
      <c r="A59">
        <v>4</v>
      </c>
      <c r="B59">
        <v>53</v>
      </c>
      <c r="C59">
        <v>1</v>
      </c>
      <c r="D59">
        <v>36.5</v>
      </c>
      <c r="E59">
        <v>16.13</v>
      </c>
      <c r="F59">
        <v>-0.01</v>
      </c>
      <c r="G59">
        <v>2516706.84</v>
      </c>
      <c r="H59">
        <v>6856201.83</v>
      </c>
      <c r="I59">
        <v>141.56</v>
      </c>
      <c r="J59">
        <v>11</v>
      </c>
      <c r="K59">
        <v>284</v>
      </c>
      <c r="M59">
        <v>23.8</v>
      </c>
      <c r="N59">
        <v>11.6</v>
      </c>
      <c r="Q59">
        <v>11</v>
      </c>
      <c r="R59">
        <v>297</v>
      </c>
      <c r="S59">
        <v>25</v>
      </c>
      <c r="T59">
        <v>11.5</v>
      </c>
      <c r="U59">
        <v>5.55</v>
      </c>
    </row>
    <row r="60" spans="1:21" ht="14.25">
      <c r="A60">
        <v>4</v>
      </c>
      <c r="B60">
        <v>52</v>
      </c>
      <c r="C60">
        <v>1</v>
      </c>
      <c r="D60">
        <v>32.73</v>
      </c>
      <c r="E60">
        <v>17.64</v>
      </c>
      <c r="F60">
        <v>-0.04</v>
      </c>
      <c r="G60">
        <v>2516702.82</v>
      </c>
      <c r="H60">
        <v>6856202.43</v>
      </c>
      <c r="I60">
        <v>141.53</v>
      </c>
      <c r="J60">
        <v>11</v>
      </c>
      <c r="K60">
        <v>190</v>
      </c>
      <c r="M60">
        <v>17.7</v>
      </c>
      <c r="N60">
        <v>10.1</v>
      </c>
      <c r="Q60">
        <v>11</v>
      </c>
      <c r="R60">
        <v>204</v>
      </c>
      <c r="S60">
        <v>18.15</v>
      </c>
      <c r="T60">
        <v>10.4</v>
      </c>
      <c r="U60">
        <v>3.4</v>
      </c>
    </row>
    <row r="61" spans="1:21" ht="14.25">
      <c r="A61">
        <v>4</v>
      </c>
      <c r="B61">
        <v>54</v>
      </c>
      <c r="C61">
        <v>1</v>
      </c>
      <c r="D61">
        <v>35.68</v>
      </c>
      <c r="E61">
        <v>18.82</v>
      </c>
      <c r="F61">
        <v>-0.04</v>
      </c>
      <c r="G61">
        <v>2516705.41</v>
      </c>
      <c r="H61">
        <v>6856204.26</v>
      </c>
      <c r="I61">
        <v>141.53</v>
      </c>
      <c r="J61">
        <v>11</v>
      </c>
      <c r="K61">
        <v>237</v>
      </c>
      <c r="M61">
        <v>20.8</v>
      </c>
      <c r="N61">
        <v>12.5</v>
      </c>
      <c r="Q61">
        <v>11</v>
      </c>
      <c r="R61">
        <v>248</v>
      </c>
      <c r="S61">
        <v>21.4</v>
      </c>
      <c r="T61">
        <v>13.9</v>
      </c>
      <c r="U61">
        <v>6.05</v>
      </c>
    </row>
    <row r="62" spans="1:21" ht="14.25">
      <c r="A62">
        <v>4</v>
      </c>
      <c r="B62">
        <v>57</v>
      </c>
      <c r="C62">
        <v>1</v>
      </c>
      <c r="D62">
        <v>39.95</v>
      </c>
      <c r="E62">
        <v>19.95</v>
      </c>
      <c r="F62">
        <v>0.02</v>
      </c>
      <c r="G62">
        <v>2516709.3</v>
      </c>
      <c r="H62">
        <v>6856206.35</v>
      </c>
      <c r="I62">
        <v>141.59</v>
      </c>
      <c r="J62">
        <v>11</v>
      </c>
      <c r="K62">
        <v>220</v>
      </c>
      <c r="M62">
        <v>21.1</v>
      </c>
      <c r="N62">
        <v>11.7</v>
      </c>
      <c r="O62">
        <v>3.4</v>
      </c>
      <c r="P62">
        <v>2.6</v>
      </c>
      <c r="Q62">
        <v>11</v>
      </c>
      <c r="R62">
        <v>235</v>
      </c>
      <c r="S62">
        <v>22.2</v>
      </c>
      <c r="T62">
        <v>12.9</v>
      </c>
      <c r="U62">
        <v>5.87</v>
      </c>
    </row>
    <row r="63" spans="1:21" ht="14.25">
      <c r="A63">
        <v>4</v>
      </c>
      <c r="B63">
        <v>55</v>
      </c>
      <c r="C63">
        <v>1</v>
      </c>
      <c r="D63">
        <v>37.06</v>
      </c>
      <c r="E63">
        <v>23.4</v>
      </c>
      <c r="F63">
        <v>-0.06</v>
      </c>
      <c r="G63">
        <v>2516705.68</v>
      </c>
      <c r="H63">
        <v>6856209.03</v>
      </c>
      <c r="I63">
        <v>141.51</v>
      </c>
      <c r="J63">
        <v>11</v>
      </c>
      <c r="K63">
        <v>160</v>
      </c>
      <c r="M63">
        <v>16.1</v>
      </c>
      <c r="N63">
        <v>9.5</v>
      </c>
      <c r="Q63">
        <v>11</v>
      </c>
      <c r="R63">
        <v>171</v>
      </c>
      <c r="S63">
        <v>17</v>
      </c>
      <c r="T63">
        <v>9.6</v>
      </c>
      <c r="U63">
        <v>3.43</v>
      </c>
    </row>
    <row r="64" spans="1:21" ht="14.25">
      <c r="A64">
        <v>4</v>
      </c>
      <c r="B64">
        <v>32</v>
      </c>
      <c r="C64">
        <v>1</v>
      </c>
      <c r="D64">
        <v>32.35</v>
      </c>
      <c r="E64">
        <v>24.39</v>
      </c>
      <c r="F64">
        <v>0.03</v>
      </c>
      <c r="G64">
        <v>2516700.87</v>
      </c>
      <c r="H64">
        <v>6856208.9</v>
      </c>
      <c r="I64">
        <v>141.6</v>
      </c>
      <c r="J64">
        <v>11</v>
      </c>
      <c r="K64">
        <v>261</v>
      </c>
      <c r="M64">
        <v>20</v>
      </c>
      <c r="N64">
        <v>12.1</v>
      </c>
      <c r="Q64">
        <v>11</v>
      </c>
      <c r="R64">
        <v>267</v>
      </c>
      <c r="S64">
        <v>21</v>
      </c>
      <c r="T64">
        <v>13.2</v>
      </c>
      <c r="U64">
        <v>3.25</v>
      </c>
    </row>
    <row r="65" spans="1:21" ht="14.25">
      <c r="A65">
        <v>4</v>
      </c>
      <c r="B65">
        <v>33</v>
      </c>
      <c r="C65">
        <v>1</v>
      </c>
      <c r="D65">
        <v>35.22</v>
      </c>
      <c r="E65">
        <v>28.69</v>
      </c>
      <c r="F65">
        <v>0.01</v>
      </c>
      <c r="G65">
        <v>2516702.66</v>
      </c>
      <c r="H65">
        <v>6856213.75</v>
      </c>
      <c r="I65">
        <v>141.58</v>
      </c>
      <c r="J65">
        <v>11</v>
      </c>
      <c r="K65">
        <v>227</v>
      </c>
      <c r="M65">
        <v>20</v>
      </c>
      <c r="N65">
        <v>10.1</v>
      </c>
      <c r="Q65">
        <v>11</v>
      </c>
      <c r="R65">
        <v>236</v>
      </c>
      <c r="S65">
        <v>21.2</v>
      </c>
      <c r="T65">
        <v>10.9</v>
      </c>
      <c r="U65">
        <v>5.07</v>
      </c>
    </row>
    <row r="66" spans="1:21" ht="14.25">
      <c r="A66">
        <v>4</v>
      </c>
      <c r="B66">
        <v>31</v>
      </c>
      <c r="C66">
        <v>1</v>
      </c>
      <c r="D66">
        <v>30.95</v>
      </c>
      <c r="E66">
        <v>29.02</v>
      </c>
      <c r="F66">
        <v>-0.05</v>
      </c>
      <c r="G66">
        <v>2516698.43</v>
      </c>
      <c r="H66">
        <v>6856213.07</v>
      </c>
      <c r="I66">
        <v>141.52</v>
      </c>
      <c r="J66">
        <v>11</v>
      </c>
      <c r="K66">
        <v>222</v>
      </c>
      <c r="M66">
        <v>17.4</v>
      </c>
      <c r="N66">
        <v>9.1</v>
      </c>
      <c r="O66">
        <v>4.6</v>
      </c>
      <c r="P66">
        <v>3.7</v>
      </c>
      <c r="Q66">
        <v>11</v>
      </c>
      <c r="R66">
        <v>232</v>
      </c>
      <c r="S66">
        <v>18.8</v>
      </c>
      <c r="T66">
        <v>12</v>
      </c>
      <c r="U66">
        <v>4.56</v>
      </c>
    </row>
    <row r="67" spans="1:21" ht="14.25">
      <c r="A67">
        <v>4</v>
      </c>
      <c r="B67">
        <v>35</v>
      </c>
      <c r="C67">
        <v>1</v>
      </c>
      <c r="D67">
        <v>39.35</v>
      </c>
      <c r="E67">
        <v>31.06</v>
      </c>
      <c r="F67">
        <v>-0.07</v>
      </c>
      <c r="G67">
        <v>2516706.13</v>
      </c>
      <c r="H67">
        <v>6856217.02</v>
      </c>
      <c r="I67">
        <v>141.5</v>
      </c>
      <c r="J67">
        <v>11</v>
      </c>
      <c r="K67">
        <v>200</v>
      </c>
      <c r="M67">
        <v>19.4</v>
      </c>
      <c r="N67">
        <v>10.6</v>
      </c>
      <c r="Q67">
        <v>11</v>
      </c>
      <c r="R67">
        <v>219</v>
      </c>
      <c r="S67">
        <v>21</v>
      </c>
      <c r="T67">
        <v>13.1</v>
      </c>
      <c r="U67">
        <v>4.26</v>
      </c>
    </row>
    <row r="68" spans="1:21" ht="14.25">
      <c r="A68">
        <v>4</v>
      </c>
      <c r="B68">
        <v>34</v>
      </c>
      <c r="C68">
        <v>1</v>
      </c>
      <c r="D68">
        <v>37.4</v>
      </c>
      <c r="E68">
        <v>33.35</v>
      </c>
      <c r="F68">
        <v>0.01</v>
      </c>
      <c r="G68">
        <v>2516703.69</v>
      </c>
      <c r="H68">
        <v>6856218.79</v>
      </c>
      <c r="I68">
        <v>141.58</v>
      </c>
      <c r="J68">
        <v>11</v>
      </c>
      <c r="K68">
        <v>286</v>
      </c>
      <c r="M68">
        <v>22.8</v>
      </c>
      <c r="N68">
        <v>10.5</v>
      </c>
      <c r="Q68">
        <v>11</v>
      </c>
      <c r="R68">
        <v>297</v>
      </c>
      <c r="S68">
        <v>22.7</v>
      </c>
      <c r="T68">
        <v>10.9</v>
      </c>
      <c r="U68">
        <v>4.11</v>
      </c>
    </row>
    <row r="69" spans="1:22" ht="14.25">
      <c r="A69">
        <v>4</v>
      </c>
      <c r="B69">
        <v>13</v>
      </c>
      <c r="C69">
        <v>1</v>
      </c>
      <c r="D69">
        <v>31.05</v>
      </c>
      <c r="E69">
        <v>39.16</v>
      </c>
      <c r="F69">
        <v>-0.11</v>
      </c>
      <c r="G69">
        <v>2516696.16</v>
      </c>
      <c r="H69">
        <v>6856222.96</v>
      </c>
      <c r="I69">
        <v>141.46</v>
      </c>
      <c r="J69">
        <v>21</v>
      </c>
      <c r="K69">
        <v>76</v>
      </c>
      <c r="L69" t="s">
        <v>29</v>
      </c>
      <c r="M69">
        <v>7.9</v>
      </c>
      <c r="Q69">
        <v>23</v>
      </c>
      <c r="V69" t="s">
        <v>30</v>
      </c>
    </row>
    <row r="70" spans="1:21" ht="14.25">
      <c r="A70">
        <v>4</v>
      </c>
      <c r="B70">
        <v>14</v>
      </c>
      <c r="C70">
        <v>1</v>
      </c>
      <c r="D70">
        <v>32.99</v>
      </c>
      <c r="E70">
        <v>44.02</v>
      </c>
      <c r="F70">
        <v>-0.05</v>
      </c>
      <c r="G70">
        <v>2516696.91</v>
      </c>
      <c r="H70">
        <v>6856228.13</v>
      </c>
      <c r="I70">
        <v>141.52</v>
      </c>
      <c r="J70">
        <v>11</v>
      </c>
      <c r="K70">
        <v>279</v>
      </c>
      <c r="M70">
        <v>20.7</v>
      </c>
      <c r="N70">
        <v>9.5</v>
      </c>
      <c r="O70">
        <v>4.4</v>
      </c>
      <c r="P70">
        <v>3.3</v>
      </c>
      <c r="Q70">
        <v>11</v>
      </c>
      <c r="R70">
        <v>298</v>
      </c>
      <c r="S70">
        <v>21.7</v>
      </c>
      <c r="T70">
        <v>10.7</v>
      </c>
      <c r="U70">
        <v>9.14</v>
      </c>
    </row>
    <row r="71" spans="1:21" ht="14.25">
      <c r="A71">
        <v>4</v>
      </c>
      <c r="B71">
        <v>16</v>
      </c>
      <c r="C71">
        <v>1</v>
      </c>
      <c r="D71">
        <v>38.18</v>
      </c>
      <c r="E71">
        <v>46.85</v>
      </c>
      <c r="F71">
        <v>-0.13</v>
      </c>
      <c r="G71">
        <v>2516701.3</v>
      </c>
      <c r="H71">
        <v>6856232.1</v>
      </c>
      <c r="I71">
        <v>141.44</v>
      </c>
      <c r="J71">
        <v>11</v>
      </c>
      <c r="K71">
        <v>314</v>
      </c>
      <c r="M71">
        <v>22.1</v>
      </c>
      <c r="N71">
        <v>8.9</v>
      </c>
      <c r="Q71">
        <v>11</v>
      </c>
      <c r="R71">
        <v>329</v>
      </c>
      <c r="S71">
        <v>23.15</v>
      </c>
      <c r="T71">
        <v>11.7</v>
      </c>
      <c r="U71">
        <v>5.37</v>
      </c>
    </row>
    <row r="72" spans="1:21" ht="14.25">
      <c r="A72">
        <v>4</v>
      </c>
      <c r="B72">
        <v>15</v>
      </c>
      <c r="C72">
        <v>1</v>
      </c>
      <c r="D72">
        <v>31.38</v>
      </c>
      <c r="E72">
        <v>48.4</v>
      </c>
      <c r="F72">
        <v>-0.13</v>
      </c>
      <c r="G72">
        <v>2516694.32</v>
      </c>
      <c r="H72">
        <v>6856232.02</v>
      </c>
      <c r="I72">
        <v>141.44</v>
      </c>
      <c r="J72">
        <v>11</v>
      </c>
      <c r="K72">
        <v>275</v>
      </c>
      <c r="M72">
        <v>20.8</v>
      </c>
      <c r="N72">
        <v>10.7</v>
      </c>
      <c r="Q72">
        <v>11</v>
      </c>
      <c r="R72">
        <v>288</v>
      </c>
      <c r="S72">
        <v>22.1</v>
      </c>
      <c r="T72">
        <v>12.2</v>
      </c>
      <c r="U72">
        <v>5.74</v>
      </c>
    </row>
    <row r="73" spans="1:21" ht="14.25">
      <c r="A73">
        <v>5</v>
      </c>
      <c r="B73">
        <v>86</v>
      </c>
      <c r="C73">
        <v>1</v>
      </c>
      <c r="D73">
        <v>47.23</v>
      </c>
      <c r="E73">
        <v>1.62</v>
      </c>
      <c r="F73">
        <v>-0.04</v>
      </c>
      <c r="G73">
        <v>2516720.65</v>
      </c>
      <c r="H73">
        <v>6856190.23</v>
      </c>
      <c r="I73">
        <v>141.53</v>
      </c>
      <c r="J73">
        <v>11</v>
      </c>
      <c r="K73">
        <v>190</v>
      </c>
      <c r="M73">
        <v>17.1</v>
      </c>
      <c r="N73">
        <v>6.6</v>
      </c>
      <c r="Q73">
        <v>11</v>
      </c>
      <c r="R73">
        <v>206</v>
      </c>
      <c r="S73">
        <v>18.3</v>
      </c>
      <c r="T73">
        <v>8.3</v>
      </c>
      <c r="U73">
        <v>5.82</v>
      </c>
    </row>
    <row r="74" spans="1:21" ht="14.25">
      <c r="A74">
        <v>5</v>
      </c>
      <c r="B74">
        <v>85</v>
      </c>
      <c r="C74">
        <v>1</v>
      </c>
      <c r="D74">
        <v>42.03</v>
      </c>
      <c r="E74">
        <v>6.46</v>
      </c>
      <c r="F74">
        <v>-0.02</v>
      </c>
      <c r="G74">
        <v>2516714.47</v>
      </c>
      <c r="H74">
        <v>6856193.72</v>
      </c>
      <c r="I74">
        <v>141.55</v>
      </c>
      <c r="J74">
        <v>11</v>
      </c>
      <c r="K74">
        <v>240</v>
      </c>
      <c r="M74">
        <v>21.1</v>
      </c>
      <c r="N74">
        <v>9.4</v>
      </c>
      <c r="O74">
        <v>4.3</v>
      </c>
      <c r="P74">
        <v>3.1</v>
      </c>
      <c r="Q74">
        <v>11</v>
      </c>
      <c r="R74">
        <v>252</v>
      </c>
      <c r="S74">
        <v>21.8</v>
      </c>
      <c r="T74">
        <v>9.4</v>
      </c>
      <c r="U74">
        <v>4.56</v>
      </c>
    </row>
    <row r="75" spans="1:21" ht="14.25">
      <c r="A75">
        <v>5</v>
      </c>
      <c r="B75">
        <v>78</v>
      </c>
      <c r="C75">
        <v>1</v>
      </c>
      <c r="D75">
        <v>48.55</v>
      </c>
      <c r="E75">
        <v>7.15</v>
      </c>
      <c r="F75">
        <v>-0.11</v>
      </c>
      <c r="G75">
        <v>2516720.65</v>
      </c>
      <c r="H75">
        <v>6856195.92</v>
      </c>
      <c r="I75">
        <v>141.46</v>
      </c>
      <c r="J75">
        <v>11</v>
      </c>
      <c r="K75">
        <v>173</v>
      </c>
      <c r="M75">
        <v>15.6</v>
      </c>
      <c r="N75">
        <v>8.8</v>
      </c>
      <c r="Q75">
        <v>11</v>
      </c>
      <c r="R75">
        <v>195</v>
      </c>
      <c r="S75">
        <v>17.3</v>
      </c>
      <c r="T75">
        <v>10.1</v>
      </c>
      <c r="U75">
        <v>5.97</v>
      </c>
    </row>
    <row r="76" spans="1:21" ht="14.25">
      <c r="A76">
        <v>5</v>
      </c>
      <c r="B76">
        <v>77</v>
      </c>
      <c r="C76">
        <v>1</v>
      </c>
      <c r="D76">
        <v>48.33</v>
      </c>
      <c r="E76">
        <v>9.25</v>
      </c>
      <c r="F76">
        <v>0.01</v>
      </c>
      <c r="G76">
        <v>2516719.94</v>
      </c>
      <c r="H76">
        <v>6856197.91</v>
      </c>
      <c r="I76">
        <v>141.58</v>
      </c>
      <c r="J76">
        <v>11</v>
      </c>
      <c r="K76">
        <v>185</v>
      </c>
      <c r="M76">
        <v>16.6</v>
      </c>
      <c r="N76">
        <v>8.8</v>
      </c>
      <c r="Q76">
        <v>11</v>
      </c>
      <c r="R76">
        <v>196</v>
      </c>
      <c r="S76">
        <v>18</v>
      </c>
      <c r="T76">
        <v>10.1</v>
      </c>
      <c r="U76">
        <v>4.55</v>
      </c>
    </row>
    <row r="77" spans="1:21" ht="14.25">
      <c r="A77">
        <v>5</v>
      </c>
      <c r="B77">
        <v>76</v>
      </c>
      <c r="C77">
        <v>1</v>
      </c>
      <c r="D77">
        <v>41.99</v>
      </c>
      <c r="E77">
        <v>13.77</v>
      </c>
      <c r="F77">
        <v>0.05</v>
      </c>
      <c r="G77">
        <v>2516712.73</v>
      </c>
      <c r="H77">
        <v>6856200.82</v>
      </c>
      <c r="I77">
        <v>141.62</v>
      </c>
      <c r="J77">
        <v>11</v>
      </c>
      <c r="K77">
        <v>241</v>
      </c>
      <c r="M77">
        <v>22</v>
      </c>
      <c r="N77">
        <v>12.8</v>
      </c>
      <c r="Q77">
        <v>11</v>
      </c>
      <c r="R77">
        <v>252</v>
      </c>
      <c r="S77">
        <v>22.6</v>
      </c>
      <c r="T77">
        <v>12.7</v>
      </c>
      <c r="U77">
        <v>5.48</v>
      </c>
    </row>
    <row r="78" spans="1:21" ht="14.25">
      <c r="A78">
        <v>5</v>
      </c>
      <c r="B78">
        <v>60</v>
      </c>
      <c r="C78">
        <v>1</v>
      </c>
      <c r="D78">
        <v>47.6</v>
      </c>
      <c r="E78">
        <v>17.55</v>
      </c>
      <c r="F78">
        <v>0.05</v>
      </c>
      <c r="G78">
        <v>2516717.29</v>
      </c>
      <c r="H78">
        <v>6856205.81</v>
      </c>
      <c r="I78">
        <v>141.62</v>
      </c>
      <c r="J78">
        <v>11</v>
      </c>
      <c r="K78">
        <v>248</v>
      </c>
      <c r="M78">
        <v>18.4</v>
      </c>
      <c r="N78">
        <v>9.6</v>
      </c>
      <c r="O78">
        <v>3.9</v>
      </c>
      <c r="P78">
        <v>3.8</v>
      </c>
      <c r="Q78">
        <v>11</v>
      </c>
      <c r="R78">
        <v>261</v>
      </c>
      <c r="S78">
        <v>19.7</v>
      </c>
      <c r="T78">
        <v>9.5</v>
      </c>
      <c r="U78">
        <v>5.45</v>
      </c>
    </row>
    <row r="79" spans="1:21" ht="14.25">
      <c r="A79">
        <v>5</v>
      </c>
      <c r="B79">
        <v>58</v>
      </c>
      <c r="C79">
        <v>1</v>
      </c>
      <c r="D79">
        <v>43.66</v>
      </c>
      <c r="E79">
        <v>21.25</v>
      </c>
      <c r="F79">
        <v>0.01</v>
      </c>
      <c r="G79">
        <v>2516712.6</v>
      </c>
      <c r="H79">
        <v>6856208.49</v>
      </c>
      <c r="I79">
        <v>141.58</v>
      </c>
      <c r="J79">
        <v>11</v>
      </c>
      <c r="K79">
        <v>236</v>
      </c>
      <c r="M79">
        <v>20.6</v>
      </c>
      <c r="N79">
        <v>13</v>
      </c>
      <c r="Q79">
        <v>11</v>
      </c>
      <c r="R79">
        <v>246</v>
      </c>
      <c r="S79">
        <v>21.6</v>
      </c>
      <c r="T79">
        <v>14.5</v>
      </c>
      <c r="U79">
        <v>3.31</v>
      </c>
    </row>
    <row r="80" spans="1:21" ht="14.25">
      <c r="A80">
        <v>5</v>
      </c>
      <c r="B80">
        <v>59</v>
      </c>
      <c r="C80">
        <v>1</v>
      </c>
      <c r="D80">
        <v>44.31</v>
      </c>
      <c r="E80">
        <v>24.7</v>
      </c>
      <c r="F80">
        <v>-0.05</v>
      </c>
      <c r="G80">
        <v>2516712.43</v>
      </c>
      <c r="H80">
        <v>6856212</v>
      </c>
      <c r="I80">
        <v>141.52</v>
      </c>
      <c r="J80">
        <v>11</v>
      </c>
      <c r="K80">
        <v>213</v>
      </c>
      <c r="M80">
        <v>18.9</v>
      </c>
      <c r="N80">
        <v>11.9</v>
      </c>
      <c r="Q80">
        <v>11</v>
      </c>
      <c r="R80">
        <v>218</v>
      </c>
      <c r="S80">
        <v>19.7</v>
      </c>
      <c r="T80">
        <v>13.7</v>
      </c>
      <c r="U80">
        <v>3.27</v>
      </c>
    </row>
    <row r="81" spans="1:21" ht="14.25">
      <c r="A81">
        <v>5</v>
      </c>
      <c r="B81">
        <v>56</v>
      </c>
      <c r="C81">
        <v>1</v>
      </c>
      <c r="D81">
        <v>41.17</v>
      </c>
      <c r="E81">
        <v>24.8</v>
      </c>
      <c r="F81">
        <v>-0.05</v>
      </c>
      <c r="G81">
        <v>2516709.35</v>
      </c>
      <c r="H81">
        <v>6856211.36</v>
      </c>
      <c r="I81">
        <v>141.52</v>
      </c>
      <c r="J81">
        <v>11</v>
      </c>
      <c r="K81">
        <v>210</v>
      </c>
      <c r="M81">
        <v>20.6</v>
      </c>
      <c r="N81">
        <v>12.5</v>
      </c>
      <c r="Q81">
        <v>11</v>
      </c>
      <c r="R81">
        <v>222</v>
      </c>
      <c r="S81">
        <v>20.9</v>
      </c>
      <c r="T81">
        <v>13.9</v>
      </c>
      <c r="U81">
        <v>4.34</v>
      </c>
    </row>
    <row r="82" spans="1:21" ht="14.25">
      <c r="A82">
        <v>5</v>
      </c>
      <c r="B82">
        <v>37</v>
      </c>
      <c r="C82">
        <v>1</v>
      </c>
      <c r="D82">
        <v>42.56</v>
      </c>
      <c r="E82">
        <v>30.75</v>
      </c>
      <c r="F82">
        <v>-0.05</v>
      </c>
      <c r="G82">
        <v>2516709.31</v>
      </c>
      <c r="H82">
        <v>6856217.46</v>
      </c>
      <c r="I82">
        <v>141.52</v>
      </c>
      <c r="J82">
        <v>11</v>
      </c>
      <c r="K82">
        <v>220</v>
      </c>
      <c r="M82">
        <v>19.7</v>
      </c>
      <c r="N82">
        <v>11.5</v>
      </c>
      <c r="O82">
        <v>3.6</v>
      </c>
      <c r="P82">
        <v>3.5</v>
      </c>
      <c r="Q82">
        <v>11</v>
      </c>
      <c r="R82">
        <v>231</v>
      </c>
      <c r="S82">
        <v>20.6</v>
      </c>
      <c r="T82">
        <v>12.7</v>
      </c>
      <c r="U82">
        <v>3.75</v>
      </c>
    </row>
    <row r="83" spans="1:21" ht="14.25">
      <c r="A83">
        <v>5</v>
      </c>
      <c r="B83">
        <v>38</v>
      </c>
      <c r="C83">
        <v>1</v>
      </c>
      <c r="D83">
        <v>47.65</v>
      </c>
      <c r="E83">
        <v>33.54</v>
      </c>
      <c r="F83">
        <v>-0.04</v>
      </c>
      <c r="G83">
        <v>2516713.62</v>
      </c>
      <c r="H83">
        <v>6856221.37</v>
      </c>
      <c r="I83">
        <v>141.53</v>
      </c>
      <c r="J83">
        <v>11</v>
      </c>
      <c r="K83">
        <v>281</v>
      </c>
      <c r="M83">
        <v>19.5</v>
      </c>
      <c r="N83">
        <v>11.7</v>
      </c>
      <c r="Q83">
        <v>11</v>
      </c>
      <c r="R83">
        <v>284</v>
      </c>
      <c r="S83">
        <v>19.7</v>
      </c>
      <c r="T83">
        <v>12.8</v>
      </c>
      <c r="U83">
        <v>2.38</v>
      </c>
    </row>
    <row r="84" spans="1:21" ht="14.25">
      <c r="A84">
        <v>5</v>
      </c>
      <c r="B84">
        <v>36</v>
      </c>
      <c r="C84">
        <v>1</v>
      </c>
      <c r="D84">
        <v>41.18</v>
      </c>
      <c r="E84">
        <v>35.34</v>
      </c>
      <c r="F84">
        <v>-0.03</v>
      </c>
      <c r="G84">
        <v>2516706.9</v>
      </c>
      <c r="H84">
        <v>6856221.61</v>
      </c>
      <c r="I84">
        <v>141.54</v>
      </c>
      <c r="J84">
        <v>11</v>
      </c>
      <c r="K84">
        <v>269</v>
      </c>
      <c r="M84">
        <v>18.9</v>
      </c>
      <c r="N84">
        <v>9.7</v>
      </c>
      <c r="Q84">
        <v>11</v>
      </c>
      <c r="R84">
        <v>275</v>
      </c>
      <c r="S84">
        <v>19.4</v>
      </c>
      <c r="T84">
        <v>11.2</v>
      </c>
      <c r="U84">
        <v>6.6</v>
      </c>
    </row>
    <row r="85" spans="1:21" ht="14.25">
      <c r="A85">
        <v>5</v>
      </c>
      <c r="B85">
        <v>18</v>
      </c>
      <c r="C85">
        <v>1</v>
      </c>
      <c r="D85">
        <v>43.8</v>
      </c>
      <c r="E85">
        <v>40.85</v>
      </c>
      <c r="F85">
        <v>-0.03</v>
      </c>
      <c r="G85">
        <v>2516708.17</v>
      </c>
      <c r="H85">
        <v>6856227.58</v>
      </c>
      <c r="I85">
        <v>141.54</v>
      </c>
      <c r="J85">
        <v>11</v>
      </c>
      <c r="K85">
        <v>261</v>
      </c>
      <c r="M85">
        <v>20</v>
      </c>
      <c r="N85">
        <v>10.4</v>
      </c>
      <c r="Q85">
        <v>11</v>
      </c>
      <c r="R85">
        <v>271</v>
      </c>
      <c r="S85">
        <v>20.5</v>
      </c>
      <c r="T85">
        <v>11</v>
      </c>
      <c r="U85">
        <v>3.06</v>
      </c>
    </row>
    <row r="86" spans="1:21" ht="14.25">
      <c r="A86">
        <v>5</v>
      </c>
      <c r="B86">
        <v>20</v>
      </c>
      <c r="C86">
        <v>1</v>
      </c>
      <c r="D86">
        <v>47.62</v>
      </c>
      <c r="E86">
        <v>43.34</v>
      </c>
      <c r="F86">
        <v>-0.01</v>
      </c>
      <c r="G86">
        <v>2516711.3</v>
      </c>
      <c r="H86">
        <v>6856230.89</v>
      </c>
      <c r="I86">
        <v>141.56</v>
      </c>
      <c r="J86">
        <v>11</v>
      </c>
      <c r="K86">
        <v>251</v>
      </c>
      <c r="M86">
        <v>21.6</v>
      </c>
      <c r="N86">
        <v>10.2</v>
      </c>
      <c r="O86">
        <v>4.3</v>
      </c>
      <c r="P86">
        <v>3.6</v>
      </c>
      <c r="Q86">
        <v>11</v>
      </c>
      <c r="R86">
        <v>261</v>
      </c>
      <c r="S86">
        <v>22</v>
      </c>
      <c r="T86">
        <v>12.2</v>
      </c>
      <c r="U86">
        <v>3.87</v>
      </c>
    </row>
    <row r="87" spans="1:21" ht="14.25">
      <c r="A87">
        <v>5</v>
      </c>
      <c r="B87">
        <v>17</v>
      </c>
      <c r="C87">
        <v>1</v>
      </c>
      <c r="D87">
        <v>40.99</v>
      </c>
      <c r="E87">
        <v>43.35</v>
      </c>
      <c r="F87">
        <v>-0.07</v>
      </c>
      <c r="G87">
        <v>2516704.84</v>
      </c>
      <c r="H87">
        <v>6856229.35</v>
      </c>
      <c r="I87">
        <v>141.5</v>
      </c>
      <c r="J87">
        <v>11</v>
      </c>
      <c r="K87">
        <v>272</v>
      </c>
      <c r="L87" t="s">
        <v>31</v>
      </c>
      <c r="M87">
        <v>19</v>
      </c>
      <c r="N87">
        <v>7</v>
      </c>
      <c r="Q87">
        <v>11</v>
      </c>
      <c r="R87">
        <v>292</v>
      </c>
      <c r="S87">
        <v>19.6</v>
      </c>
      <c r="T87">
        <v>7.2</v>
      </c>
      <c r="U87">
        <v>4.45</v>
      </c>
    </row>
    <row r="88" spans="1:21" ht="14.25">
      <c r="A88">
        <v>5</v>
      </c>
      <c r="B88">
        <v>19</v>
      </c>
      <c r="C88">
        <v>1</v>
      </c>
      <c r="D88">
        <v>46.64</v>
      </c>
      <c r="E88">
        <v>45.83</v>
      </c>
      <c r="F88">
        <v>0.05</v>
      </c>
      <c r="G88">
        <v>2516709.76</v>
      </c>
      <c r="H88">
        <v>6856233.08</v>
      </c>
      <c r="I88">
        <v>141.62</v>
      </c>
      <c r="J88">
        <v>11</v>
      </c>
      <c r="K88">
        <v>228</v>
      </c>
      <c r="M88">
        <v>18.8</v>
      </c>
      <c r="N88">
        <v>13.2</v>
      </c>
      <c r="Q88">
        <v>11</v>
      </c>
      <c r="R88">
        <v>230</v>
      </c>
      <c r="S88">
        <v>19.6</v>
      </c>
      <c r="T88">
        <v>12.7</v>
      </c>
      <c r="U88">
        <v>4.19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:C3"/>
    </sheetView>
  </sheetViews>
  <sheetFormatPr defaultColWidth="9.140625" defaultRowHeight="15"/>
  <sheetData>
    <row r="1" spans="1:4" ht="14.25">
      <c r="A1" s="12" t="s">
        <v>39</v>
      </c>
      <c r="B1" s="13"/>
      <c r="C1" s="13"/>
      <c r="D1" s="14"/>
    </row>
    <row r="2" spans="1:4" ht="14.25">
      <c r="A2" s="2" t="s">
        <v>43</v>
      </c>
      <c r="B2" s="3"/>
      <c r="C2" s="3"/>
      <c r="D2" s="4"/>
    </row>
    <row r="3" spans="1:4" ht="14.25">
      <c r="A3" s="9" t="s">
        <v>32</v>
      </c>
      <c r="B3" s="7" t="s">
        <v>40</v>
      </c>
      <c r="C3" s="9" t="s">
        <v>41</v>
      </c>
      <c r="D3" s="8" t="s">
        <v>42</v>
      </c>
    </row>
    <row r="4" spans="1:4" ht="14.25">
      <c r="A4" s="11">
        <v>1</v>
      </c>
      <c r="B4" s="5">
        <v>82</v>
      </c>
      <c r="C4" s="10">
        <v>4</v>
      </c>
      <c r="D4" s="6">
        <f>SUM(B4:C4)</f>
        <v>86</v>
      </c>
    </row>
    <row r="5" spans="1:4" ht="14.25">
      <c r="A5" s="15"/>
      <c r="B5" s="16"/>
      <c r="C5" s="16"/>
      <c r="D5" s="17"/>
    </row>
    <row r="6" spans="1:4" ht="14.25">
      <c r="A6" s="19" t="s">
        <v>44</v>
      </c>
      <c r="B6" s="20"/>
      <c r="C6" s="20"/>
      <c r="D6" s="21"/>
    </row>
    <row r="7" spans="1:4" ht="14.25">
      <c r="A7" s="24" t="s">
        <v>32</v>
      </c>
      <c r="B7" s="9" t="s">
        <v>40</v>
      </c>
      <c r="C7" s="9" t="s">
        <v>41</v>
      </c>
      <c r="D7" s="8" t="s">
        <v>42</v>
      </c>
    </row>
    <row r="8" spans="1:4" ht="14.25">
      <c r="A8" s="23">
        <v>1</v>
      </c>
      <c r="B8" s="10">
        <v>82</v>
      </c>
      <c r="C8" s="10">
        <v>0</v>
      </c>
      <c r="D8" s="6">
        <f>SUM(B8:C8)</f>
        <v>82</v>
      </c>
    </row>
    <row r="9" spans="1:4" ht="14.25">
      <c r="A9" s="16"/>
      <c r="B9" s="18"/>
      <c r="C9" s="18"/>
      <c r="D9" s="16"/>
    </row>
    <row r="10" spans="1:4" ht="14.25">
      <c r="A10" s="3"/>
      <c r="B10" s="18"/>
      <c r="C10" s="18"/>
      <c r="D10" s="18"/>
    </row>
    <row r="11" spans="1:4" ht="14.25">
      <c r="A11" s="22"/>
      <c r="B11" s="18"/>
      <c r="C11" s="18"/>
      <c r="D11" s="1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7"/>
  <sheetViews>
    <sheetView zoomScalePageLayoutView="0" workbookViewId="0" topLeftCell="O17">
      <selection activeCell="AN46" sqref="AN46"/>
    </sheetView>
  </sheetViews>
  <sheetFormatPr defaultColWidth="9.140625" defaultRowHeight="15"/>
  <sheetData>
    <row r="1" spans="1:28" ht="14.25">
      <c r="A1" t="s">
        <v>1</v>
      </c>
      <c r="B1" t="s">
        <v>2</v>
      </c>
      <c r="C1" t="s">
        <v>32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s="1" t="s">
        <v>33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</row>
    <row r="2" spans="1:28" ht="14.25">
      <c r="A2">
        <v>1</v>
      </c>
      <c r="B2">
        <v>21</v>
      </c>
      <c r="C2">
        <v>1</v>
      </c>
      <c r="D2">
        <v>6.33</v>
      </c>
      <c r="E2">
        <v>33.21</v>
      </c>
      <c r="F2">
        <v>-0.18</v>
      </c>
      <c r="G2">
        <v>2516673.52</v>
      </c>
      <c r="H2">
        <v>6856211.4</v>
      </c>
      <c r="I2">
        <v>141.39</v>
      </c>
      <c r="J2">
        <v>11</v>
      </c>
      <c r="K2">
        <v>244</v>
      </c>
      <c r="M2">
        <v>20.5</v>
      </c>
      <c r="N2">
        <v>11.3</v>
      </c>
      <c r="Q2">
        <v>11</v>
      </c>
      <c r="R2">
        <v>262</v>
      </c>
      <c r="S2">
        <v>20.2</v>
      </c>
      <c r="T2">
        <v>11.3</v>
      </c>
      <c r="U2">
        <v>9.37</v>
      </c>
      <c r="W2">
        <f>S2-M2</f>
        <v>-0.3000000000000007</v>
      </c>
      <c r="X2">
        <f>T2-N2</f>
        <v>0</v>
      </c>
      <c r="Y2">
        <f>R2-K2</f>
        <v>18</v>
      </c>
      <c r="Z2">
        <f>7/5*U2*2</f>
        <v>26.235999999999997</v>
      </c>
      <c r="AA2">
        <f>((R2/10)^2-(R2/10-Z2/10)^2)*PI()/4</f>
        <v>102.56778748351219</v>
      </c>
      <c r="AB2">
        <f>(S2-T2)*(S2/25)^2</f>
        <v>5.810489599999998</v>
      </c>
    </row>
    <row r="3" spans="1:28" ht="14.25">
      <c r="A3">
        <v>4</v>
      </c>
      <c r="B3">
        <v>14</v>
      </c>
      <c r="C3">
        <v>1</v>
      </c>
      <c r="D3">
        <v>32.99</v>
      </c>
      <c r="E3">
        <v>44.02</v>
      </c>
      <c r="F3">
        <v>-0.05</v>
      </c>
      <c r="G3">
        <v>2516696.91</v>
      </c>
      <c r="H3">
        <v>6856228.13</v>
      </c>
      <c r="I3">
        <v>141.52</v>
      </c>
      <c r="J3">
        <v>11</v>
      </c>
      <c r="K3">
        <v>279</v>
      </c>
      <c r="M3">
        <v>20.7</v>
      </c>
      <c r="N3">
        <v>9.5</v>
      </c>
      <c r="O3">
        <v>4.4</v>
      </c>
      <c r="P3">
        <v>3.3</v>
      </c>
      <c r="Q3">
        <v>11</v>
      </c>
      <c r="R3">
        <v>298</v>
      </c>
      <c r="S3">
        <v>21.7</v>
      </c>
      <c r="T3">
        <v>10.7</v>
      </c>
      <c r="U3">
        <v>9.14</v>
      </c>
      <c r="W3">
        <f aca="true" t="shared" si="0" ref="W3:W66">S3-M3</f>
        <v>1</v>
      </c>
      <c r="X3">
        <f aca="true" t="shared" si="1" ref="X3:X66">T3-N3</f>
        <v>1.1999999999999993</v>
      </c>
      <c r="Y3">
        <f aca="true" t="shared" si="2" ref="Y3:Y66">R3-K3</f>
        <v>19</v>
      </c>
      <c r="Z3">
        <f aca="true" t="shared" si="3" ref="Z3:Z66">7/5*U3*2</f>
        <v>25.592</v>
      </c>
      <c r="AA3">
        <f aca="true" t="shared" si="4" ref="AA3:AA66">((R3/10)^2-(R3/10-Z3/10)^2)*PI()/4</f>
        <v>114.6514934786793</v>
      </c>
      <c r="AB3">
        <f aca="true" t="shared" si="5" ref="AB3:AB66">(S3-T3)*(S3/25)^2</f>
        <v>8.287664</v>
      </c>
    </row>
    <row r="4" spans="1:28" ht="14.25">
      <c r="A4">
        <v>2</v>
      </c>
      <c r="B4">
        <v>23</v>
      </c>
      <c r="C4">
        <v>1</v>
      </c>
      <c r="D4">
        <v>11.7</v>
      </c>
      <c r="E4">
        <v>37.92</v>
      </c>
      <c r="F4">
        <v>-0.05</v>
      </c>
      <c r="G4">
        <v>2516677.64</v>
      </c>
      <c r="H4">
        <v>6856217.23</v>
      </c>
      <c r="I4">
        <v>141.52</v>
      </c>
      <c r="J4">
        <v>11</v>
      </c>
      <c r="K4">
        <v>214</v>
      </c>
      <c r="M4">
        <v>16.7</v>
      </c>
      <c r="N4">
        <v>9</v>
      </c>
      <c r="O4">
        <v>3.7</v>
      </c>
      <c r="P4">
        <v>3.3</v>
      </c>
      <c r="Q4">
        <v>11</v>
      </c>
      <c r="R4">
        <v>240</v>
      </c>
      <c r="S4">
        <v>17.4</v>
      </c>
      <c r="T4">
        <v>8.5</v>
      </c>
      <c r="U4">
        <v>8.54</v>
      </c>
      <c r="W4">
        <f t="shared" si="0"/>
        <v>0.6999999999999993</v>
      </c>
      <c r="X4">
        <f t="shared" si="1"/>
        <v>-0.5</v>
      </c>
      <c r="Y4">
        <f t="shared" si="2"/>
        <v>26</v>
      </c>
      <c r="Z4">
        <f t="shared" si="3"/>
        <v>23.911999999999995</v>
      </c>
      <c r="AA4">
        <f t="shared" si="4"/>
        <v>85.65533721518572</v>
      </c>
      <c r="AB4">
        <f t="shared" si="5"/>
        <v>4.311302399999999</v>
      </c>
    </row>
    <row r="5" spans="1:28" ht="14.25">
      <c r="A5">
        <v>3</v>
      </c>
      <c r="B5">
        <v>71</v>
      </c>
      <c r="C5">
        <v>1</v>
      </c>
      <c r="D5">
        <v>27.01</v>
      </c>
      <c r="E5">
        <v>4.33</v>
      </c>
      <c r="F5">
        <v>-0.07</v>
      </c>
      <c r="G5">
        <v>2516700.36</v>
      </c>
      <c r="H5">
        <v>6856188.15</v>
      </c>
      <c r="I5">
        <v>141.5</v>
      </c>
      <c r="J5">
        <v>11</v>
      </c>
      <c r="K5">
        <v>260</v>
      </c>
      <c r="M5">
        <v>20.1</v>
      </c>
      <c r="N5">
        <v>7.8</v>
      </c>
      <c r="O5">
        <v>4.2</v>
      </c>
      <c r="P5">
        <v>3.7</v>
      </c>
      <c r="Q5">
        <v>11</v>
      </c>
      <c r="R5">
        <v>283</v>
      </c>
      <c r="S5">
        <v>21.1</v>
      </c>
      <c r="T5">
        <v>9.4</v>
      </c>
      <c r="U5">
        <v>8.32</v>
      </c>
      <c r="W5">
        <f t="shared" si="0"/>
        <v>1</v>
      </c>
      <c r="X5">
        <f t="shared" si="1"/>
        <v>1.6000000000000005</v>
      </c>
      <c r="Y5">
        <f t="shared" si="2"/>
        <v>23</v>
      </c>
      <c r="Z5">
        <f t="shared" si="3"/>
        <v>23.296</v>
      </c>
      <c r="AA5">
        <f t="shared" si="4"/>
        <v>99.29657334535379</v>
      </c>
      <c r="AB5">
        <f t="shared" si="5"/>
        <v>8.334331200000003</v>
      </c>
    </row>
    <row r="6" spans="1:28" ht="14.25">
      <c r="A6">
        <v>2</v>
      </c>
      <c r="B6">
        <v>44</v>
      </c>
      <c r="C6">
        <v>1</v>
      </c>
      <c r="D6">
        <v>12.61</v>
      </c>
      <c r="E6">
        <v>20.32</v>
      </c>
      <c r="F6">
        <v>-0.16</v>
      </c>
      <c r="G6">
        <v>2516682.63</v>
      </c>
      <c r="H6">
        <v>6856200.33</v>
      </c>
      <c r="I6">
        <v>141.41</v>
      </c>
      <c r="J6">
        <v>11</v>
      </c>
      <c r="K6">
        <v>327</v>
      </c>
      <c r="M6">
        <v>23.3</v>
      </c>
      <c r="N6">
        <v>11.3</v>
      </c>
      <c r="O6">
        <v>5.1</v>
      </c>
      <c r="P6">
        <v>4.8</v>
      </c>
      <c r="Q6">
        <v>11</v>
      </c>
      <c r="R6">
        <v>345</v>
      </c>
      <c r="S6">
        <v>23.5</v>
      </c>
      <c r="T6">
        <v>12.3</v>
      </c>
      <c r="U6">
        <v>8.07</v>
      </c>
      <c r="W6">
        <f t="shared" si="0"/>
        <v>0.1999999999999993</v>
      </c>
      <c r="X6">
        <f t="shared" si="1"/>
        <v>1</v>
      </c>
      <c r="Y6">
        <f t="shared" si="2"/>
        <v>18</v>
      </c>
      <c r="Z6">
        <f t="shared" si="3"/>
        <v>22.596</v>
      </c>
      <c r="AA6">
        <f t="shared" si="4"/>
        <v>118.4432328257352</v>
      </c>
      <c r="AB6">
        <f t="shared" si="5"/>
        <v>9.89632</v>
      </c>
    </row>
    <row r="7" spans="1:28" ht="14.25">
      <c r="A7">
        <v>1</v>
      </c>
      <c r="B7">
        <v>2</v>
      </c>
      <c r="C7">
        <v>1</v>
      </c>
      <c r="D7">
        <v>2.28</v>
      </c>
      <c r="E7">
        <v>41.05</v>
      </c>
      <c r="F7">
        <v>-0.19</v>
      </c>
      <c r="G7">
        <v>2516667.74</v>
      </c>
      <c r="H7">
        <v>6856218.08</v>
      </c>
      <c r="I7">
        <v>141.38</v>
      </c>
      <c r="J7">
        <v>11</v>
      </c>
      <c r="K7">
        <v>289</v>
      </c>
      <c r="M7">
        <v>21.5</v>
      </c>
      <c r="N7">
        <v>11.3</v>
      </c>
      <c r="Q7">
        <v>11</v>
      </c>
      <c r="R7">
        <v>304</v>
      </c>
      <c r="S7">
        <v>21.75</v>
      </c>
      <c r="T7">
        <v>9.4</v>
      </c>
      <c r="U7">
        <v>7.31</v>
      </c>
      <c r="W7">
        <f t="shared" si="0"/>
        <v>0.25</v>
      </c>
      <c r="X7">
        <f t="shared" si="1"/>
        <v>-1.9000000000000004</v>
      </c>
      <c r="Y7">
        <f t="shared" si="2"/>
        <v>15</v>
      </c>
      <c r="Z7">
        <f t="shared" si="3"/>
        <v>20.467999999999996</v>
      </c>
      <c r="AA7">
        <f t="shared" si="4"/>
        <v>94.44888061893624</v>
      </c>
      <c r="AB7">
        <f t="shared" si="5"/>
        <v>9.347714999999999</v>
      </c>
    </row>
    <row r="8" spans="1:28" ht="14.25">
      <c r="A8">
        <v>2</v>
      </c>
      <c r="B8">
        <v>7</v>
      </c>
      <c r="C8">
        <v>1</v>
      </c>
      <c r="D8">
        <v>13.06</v>
      </c>
      <c r="E8">
        <v>48.75</v>
      </c>
      <c r="F8">
        <v>0.12</v>
      </c>
      <c r="G8">
        <v>2516676.43</v>
      </c>
      <c r="H8">
        <v>6856228.08</v>
      </c>
      <c r="I8">
        <v>141.69</v>
      </c>
      <c r="J8">
        <v>11</v>
      </c>
      <c r="K8">
        <v>293</v>
      </c>
      <c r="M8">
        <v>21.3</v>
      </c>
      <c r="N8">
        <v>10.8</v>
      </c>
      <c r="Q8">
        <v>11</v>
      </c>
      <c r="R8">
        <v>308</v>
      </c>
      <c r="S8">
        <v>22.9</v>
      </c>
      <c r="T8">
        <v>14.3</v>
      </c>
      <c r="U8">
        <v>7.28</v>
      </c>
      <c r="W8">
        <f t="shared" si="0"/>
        <v>1.5999999999999979</v>
      </c>
      <c r="X8">
        <f t="shared" si="1"/>
        <v>3.5</v>
      </c>
      <c r="Y8">
        <f t="shared" si="2"/>
        <v>15</v>
      </c>
      <c r="Z8">
        <f t="shared" si="3"/>
        <v>20.384</v>
      </c>
      <c r="AA8">
        <f t="shared" si="4"/>
        <v>95.355478033989</v>
      </c>
      <c r="AB8">
        <f t="shared" si="5"/>
        <v>7.215881599999998</v>
      </c>
    </row>
    <row r="9" spans="1:28" ht="14.25">
      <c r="A9">
        <v>3</v>
      </c>
      <c r="B9">
        <v>28</v>
      </c>
      <c r="C9">
        <v>1</v>
      </c>
      <c r="D9">
        <v>24.21</v>
      </c>
      <c r="E9">
        <v>28.45</v>
      </c>
      <c r="F9">
        <v>-0.13</v>
      </c>
      <c r="G9">
        <v>2516692.01</v>
      </c>
      <c r="H9">
        <v>6856210.95</v>
      </c>
      <c r="I9">
        <v>141.44</v>
      </c>
      <c r="J9">
        <v>11</v>
      </c>
      <c r="K9">
        <v>255</v>
      </c>
      <c r="M9">
        <v>17.4</v>
      </c>
      <c r="N9">
        <v>9.4</v>
      </c>
      <c r="Q9">
        <v>11</v>
      </c>
      <c r="R9">
        <v>263</v>
      </c>
      <c r="S9">
        <v>18.4</v>
      </c>
      <c r="T9">
        <v>9.5</v>
      </c>
      <c r="U9">
        <v>7.1</v>
      </c>
      <c r="W9">
        <f t="shared" si="0"/>
        <v>1</v>
      </c>
      <c r="X9">
        <f t="shared" si="1"/>
        <v>0.09999999999999964</v>
      </c>
      <c r="Y9">
        <f t="shared" si="2"/>
        <v>8</v>
      </c>
      <c r="Z9">
        <f t="shared" si="3"/>
        <v>19.88</v>
      </c>
      <c r="AA9">
        <f t="shared" si="4"/>
        <v>79.02413682959288</v>
      </c>
      <c r="AB9">
        <f t="shared" si="5"/>
        <v>4.821094399999999</v>
      </c>
    </row>
    <row r="10" spans="1:28" ht="14.25">
      <c r="A10">
        <v>1</v>
      </c>
      <c r="B10">
        <v>4</v>
      </c>
      <c r="C10">
        <v>1</v>
      </c>
      <c r="D10">
        <v>7.37</v>
      </c>
      <c r="E10">
        <v>49.39</v>
      </c>
      <c r="F10">
        <v>-0.21</v>
      </c>
      <c r="G10">
        <v>2516670.74</v>
      </c>
      <c r="H10">
        <v>6856227.38</v>
      </c>
      <c r="I10">
        <v>141.36</v>
      </c>
      <c r="J10">
        <v>11</v>
      </c>
      <c r="K10">
        <v>256</v>
      </c>
      <c r="M10">
        <v>20</v>
      </c>
      <c r="N10">
        <v>10.5</v>
      </c>
      <c r="Q10">
        <v>11</v>
      </c>
      <c r="R10">
        <v>274</v>
      </c>
      <c r="S10">
        <v>21.2</v>
      </c>
      <c r="T10">
        <v>10.6</v>
      </c>
      <c r="U10">
        <v>7.03</v>
      </c>
      <c r="W10">
        <f t="shared" si="0"/>
        <v>1.1999999999999993</v>
      </c>
      <c r="X10">
        <f t="shared" si="1"/>
        <v>0.09999999999999964</v>
      </c>
      <c r="Y10">
        <f t="shared" si="2"/>
        <v>18</v>
      </c>
      <c r="Z10">
        <f t="shared" si="3"/>
        <v>19.684</v>
      </c>
      <c r="AA10">
        <f t="shared" si="4"/>
        <v>81.6764778238418</v>
      </c>
      <c r="AB10">
        <f t="shared" si="5"/>
        <v>7.622502399999999</v>
      </c>
    </row>
    <row r="11" spans="1:28" ht="14.25">
      <c r="A11">
        <v>2</v>
      </c>
      <c r="B11">
        <v>81</v>
      </c>
      <c r="C11">
        <v>1</v>
      </c>
      <c r="D11">
        <v>12.41</v>
      </c>
      <c r="E11">
        <v>5.57</v>
      </c>
      <c r="F11">
        <v>-0.15</v>
      </c>
      <c r="G11">
        <v>2516685.88</v>
      </c>
      <c r="H11">
        <v>6856185.94</v>
      </c>
      <c r="I11">
        <v>141.42</v>
      </c>
      <c r="J11">
        <v>11</v>
      </c>
      <c r="K11">
        <v>311</v>
      </c>
      <c r="M11">
        <v>21</v>
      </c>
      <c r="N11">
        <v>10.3</v>
      </c>
      <c r="Q11">
        <v>11</v>
      </c>
      <c r="R11">
        <v>324</v>
      </c>
      <c r="S11">
        <v>20.8</v>
      </c>
      <c r="T11">
        <v>11.5</v>
      </c>
      <c r="U11">
        <v>6.9</v>
      </c>
      <c r="W11">
        <f t="shared" si="0"/>
        <v>-0.1999999999999993</v>
      </c>
      <c r="X11">
        <f t="shared" si="1"/>
        <v>1.1999999999999993</v>
      </c>
      <c r="Y11">
        <f t="shared" si="2"/>
        <v>13</v>
      </c>
      <c r="Z11">
        <f t="shared" si="3"/>
        <v>19.32</v>
      </c>
      <c r="AA11">
        <f t="shared" si="4"/>
        <v>95.39522747486151</v>
      </c>
      <c r="AB11">
        <f t="shared" si="5"/>
        <v>6.437683200000002</v>
      </c>
    </row>
    <row r="12" spans="1:28" ht="14.25">
      <c r="A12">
        <v>2</v>
      </c>
      <c r="B12">
        <v>24</v>
      </c>
      <c r="C12">
        <v>1</v>
      </c>
      <c r="D12">
        <v>14.8</v>
      </c>
      <c r="E12">
        <v>36.27</v>
      </c>
      <c r="F12">
        <v>-0.01</v>
      </c>
      <c r="G12">
        <v>2516681.03</v>
      </c>
      <c r="H12">
        <v>6856216.36</v>
      </c>
      <c r="I12">
        <v>141.56</v>
      </c>
      <c r="J12">
        <v>11</v>
      </c>
      <c r="K12">
        <v>284</v>
      </c>
      <c r="M12">
        <v>20.3</v>
      </c>
      <c r="N12">
        <v>10.5</v>
      </c>
      <c r="Q12">
        <v>11</v>
      </c>
      <c r="R12">
        <v>297</v>
      </c>
      <c r="S12">
        <v>21.2</v>
      </c>
      <c r="T12">
        <v>12.8</v>
      </c>
      <c r="U12">
        <v>6.73</v>
      </c>
      <c r="W12">
        <f t="shared" si="0"/>
        <v>0.8999999999999986</v>
      </c>
      <c r="X12">
        <f t="shared" si="1"/>
        <v>2.3000000000000007</v>
      </c>
      <c r="Y12">
        <f t="shared" si="2"/>
        <v>13</v>
      </c>
      <c r="Z12">
        <f t="shared" si="3"/>
        <v>18.844</v>
      </c>
      <c r="AA12">
        <f t="shared" si="4"/>
        <v>85.1233352656697</v>
      </c>
      <c r="AB12">
        <f t="shared" si="5"/>
        <v>6.0404735999999986</v>
      </c>
    </row>
    <row r="13" spans="1:28" ht="14.25">
      <c r="A13">
        <v>5</v>
      </c>
      <c r="B13">
        <v>36</v>
      </c>
      <c r="C13">
        <v>1</v>
      </c>
      <c r="D13">
        <v>41.18</v>
      </c>
      <c r="E13">
        <v>35.34</v>
      </c>
      <c r="F13">
        <v>-0.03</v>
      </c>
      <c r="G13">
        <v>2516706.9</v>
      </c>
      <c r="H13">
        <v>6856221.61</v>
      </c>
      <c r="I13">
        <v>141.54</v>
      </c>
      <c r="J13">
        <v>11</v>
      </c>
      <c r="K13">
        <v>269</v>
      </c>
      <c r="M13">
        <v>18.9</v>
      </c>
      <c r="N13">
        <v>9.7</v>
      </c>
      <c r="Q13">
        <v>11</v>
      </c>
      <c r="R13">
        <v>275</v>
      </c>
      <c r="S13">
        <v>19.4</v>
      </c>
      <c r="T13">
        <v>11.2</v>
      </c>
      <c r="U13">
        <v>6.6</v>
      </c>
      <c r="W13">
        <f t="shared" si="0"/>
        <v>0.5</v>
      </c>
      <c r="X13">
        <f t="shared" si="1"/>
        <v>1.5</v>
      </c>
      <c r="Y13">
        <f t="shared" si="2"/>
        <v>6</v>
      </c>
      <c r="Z13">
        <f t="shared" si="3"/>
        <v>18.479999999999997</v>
      </c>
      <c r="AA13">
        <f t="shared" si="4"/>
        <v>77.14565291830532</v>
      </c>
      <c r="AB13">
        <f t="shared" si="5"/>
        <v>4.937843199999998</v>
      </c>
    </row>
    <row r="14" spans="1:28" ht="14.25">
      <c r="A14">
        <v>2</v>
      </c>
      <c r="B14">
        <v>9</v>
      </c>
      <c r="C14">
        <v>1</v>
      </c>
      <c r="D14">
        <v>18.39</v>
      </c>
      <c r="E14">
        <v>43.37</v>
      </c>
      <c r="F14">
        <v>-0.1</v>
      </c>
      <c r="G14">
        <v>2516682.87</v>
      </c>
      <c r="H14">
        <v>6856224.1</v>
      </c>
      <c r="I14">
        <v>141.47</v>
      </c>
      <c r="J14">
        <v>11</v>
      </c>
      <c r="K14">
        <v>266</v>
      </c>
      <c r="M14">
        <v>20</v>
      </c>
      <c r="N14">
        <v>10</v>
      </c>
      <c r="Q14">
        <v>11</v>
      </c>
      <c r="R14">
        <v>286</v>
      </c>
      <c r="S14">
        <v>20.5</v>
      </c>
      <c r="T14">
        <v>9.9</v>
      </c>
      <c r="U14">
        <v>6.54</v>
      </c>
      <c r="W14">
        <f t="shared" si="0"/>
        <v>0.5</v>
      </c>
      <c r="X14">
        <f t="shared" si="1"/>
        <v>-0.09999999999999964</v>
      </c>
      <c r="Y14">
        <f t="shared" si="2"/>
        <v>20</v>
      </c>
      <c r="Z14">
        <f t="shared" si="3"/>
        <v>18.311999999999998</v>
      </c>
      <c r="AA14">
        <f t="shared" si="4"/>
        <v>79.63257737261809</v>
      </c>
      <c r="AB14">
        <f t="shared" si="5"/>
        <v>7.127439999999998</v>
      </c>
    </row>
    <row r="15" spans="1:28" ht="14.25">
      <c r="A15">
        <v>1</v>
      </c>
      <c r="B15">
        <v>42</v>
      </c>
      <c r="C15">
        <v>1</v>
      </c>
      <c r="D15">
        <v>8.57</v>
      </c>
      <c r="E15">
        <v>26.62</v>
      </c>
      <c r="F15">
        <v>-0.15</v>
      </c>
      <c r="G15">
        <v>2516677.23</v>
      </c>
      <c r="H15">
        <v>6856205.52</v>
      </c>
      <c r="I15">
        <v>141.42</v>
      </c>
      <c r="J15">
        <v>11</v>
      </c>
      <c r="K15">
        <v>264</v>
      </c>
      <c r="M15">
        <v>23</v>
      </c>
      <c r="N15">
        <v>12.8</v>
      </c>
      <c r="Q15">
        <v>11</v>
      </c>
      <c r="R15">
        <v>280</v>
      </c>
      <c r="S15">
        <v>23.2</v>
      </c>
      <c r="T15">
        <v>13.1</v>
      </c>
      <c r="U15">
        <v>6.49</v>
      </c>
      <c r="W15">
        <f t="shared" si="0"/>
        <v>0.1999999999999993</v>
      </c>
      <c r="X15">
        <f t="shared" si="1"/>
        <v>0.29999999999999893</v>
      </c>
      <c r="Y15">
        <f t="shared" si="2"/>
        <v>16</v>
      </c>
      <c r="Z15">
        <f t="shared" si="3"/>
        <v>18.172</v>
      </c>
      <c r="AA15">
        <f t="shared" si="4"/>
        <v>77.33107612556921</v>
      </c>
      <c r="AB15">
        <f t="shared" si="5"/>
        <v>8.697958399999997</v>
      </c>
    </row>
    <row r="16" spans="1:28" ht="14.25">
      <c r="A16">
        <v>4</v>
      </c>
      <c r="B16">
        <v>74</v>
      </c>
      <c r="C16">
        <v>1</v>
      </c>
      <c r="D16">
        <v>37.16</v>
      </c>
      <c r="E16">
        <v>11.62</v>
      </c>
      <c r="F16">
        <v>0.04</v>
      </c>
      <c r="G16">
        <v>2516708.54</v>
      </c>
      <c r="H16">
        <v>6856197.61</v>
      </c>
      <c r="I16">
        <v>141.61</v>
      </c>
      <c r="J16">
        <v>11</v>
      </c>
      <c r="K16">
        <v>313</v>
      </c>
      <c r="M16">
        <v>22.2</v>
      </c>
      <c r="N16">
        <v>12.8</v>
      </c>
      <c r="O16">
        <v>6</v>
      </c>
      <c r="P16">
        <v>4</v>
      </c>
      <c r="Q16">
        <v>11</v>
      </c>
      <c r="R16">
        <v>330</v>
      </c>
      <c r="S16">
        <v>23.3</v>
      </c>
      <c r="T16">
        <v>13.3</v>
      </c>
      <c r="U16">
        <v>6.4</v>
      </c>
      <c r="W16">
        <f t="shared" si="0"/>
        <v>1.1000000000000014</v>
      </c>
      <c r="X16">
        <f t="shared" si="1"/>
        <v>0.5</v>
      </c>
      <c r="Y16">
        <f t="shared" si="2"/>
        <v>17</v>
      </c>
      <c r="Z16">
        <f t="shared" si="3"/>
        <v>17.919999999999998</v>
      </c>
      <c r="AA16">
        <f t="shared" si="4"/>
        <v>90.36849073355876</v>
      </c>
      <c r="AB16">
        <f t="shared" si="5"/>
        <v>8.686240000000002</v>
      </c>
    </row>
    <row r="17" spans="1:28" ht="14.25">
      <c r="A17">
        <v>4</v>
      </c>
      <c r="B17">
        <v>54</v>
      </c>
      <c r="C17">
        <v>1</v>
      </c>
      <c r="D17">
        <v>35.68</v>
      </c>
      <c r="E17">
        <v>18.82</v>
      </c>
      <c r="F17">
        <v>-0.04</v>
      </c>
      <c r="G17">
        <v>2516705.41</v>
      </c>
      <c r="H17">
        <v>6856204.26</v>
      </c>
      <c r="I17">
        <v>141.53</v>
      </c>
      <c r="J17">
        <v>11</v>
      </c>
      <c r="K17">
        <v>237</v>
      </c>
      <c r="M17">
        <v>20.8</v>
      </c>
      <c r="N17">
        <v>12.5</v>
      </c>
      <c r="Q17">
        <v>11</v>
      </c>
      <c r="R17">
        <v>248</v>
      </c>
      <c r="S17">
        <v>21.4</v>
      </c>
      <c r="T17">
        <v>13.9</v>
      </c>
      <c r="U17">
        <v>6.05</v>
      </c>
      <c r="W17">
        <f t="shared" si="0"/>
        <v>0.5999999999999979</v>
      </c>
      <c r="X17">
        <f t="shared" si="1"/>
        <v>1.4000000000000004</v>
      </c>
      <c r="Y17">
        <f t="shared" si="2"/>
        <v>11</v>
      </c>
      <c r="Z17">
        <f t="shared" si="3"/>
        <v>16.939999999999998</v>
      </c>
      <c r="AA17">
        <f t="shared" si="4"/>
        <v>63.737231800226596</v>
      </c>
      <c r="AB17">
        <f t="shared" si="5"/>
        <v>5.495519999999998</v>
      </c>
    </row>
    <row r="18" spans="1:28" ht="14.25">
      <c r="A18">
        <v>4</v>
      </c>
      <c r="B18">
        <v>75</v>
      </c>
      <c r="C18">
        <v>1</v>
      </c>
      <c r="D18">
        <v>39.06</v>
      </c>
      <c r="E18">
        <v>8.9</v>
      </c>
      <c r="F18">
        <v>0.11</v>
      </c>
      <c r="G18">
        <v>2516711.02</v>
      </c>
      <c r="H18">
        <v>6856195.4</v>
      </c>
      <c r="I18">
        <v>141.68</v>
      </c>
      <c r="J18">
        <v>11</v>
      </c>
      <c r="K18">
        <v>270</v>
      </c>
      <c r="M18">
        <v>21.3</v>
      </c>
      <c r="N18">
        <v>10.2</v>
      </c>
      <c r="Q18">
        <v>11</v>
      </c>
      <c r="R18">
        <v>288</v>
      </c>
      <c r="S18">
        <v>22.6</v>
      </c>
      <c r="T18">
        <v>11.7</v>
      </c>
      <c r="U18">
        <v>6.03</v>
      </c>
      <c r="W18">
        <f t="shared" si="0"/>
        <v>1.3000000000000007</v>
      </c>
      <c r="X18">
        <f t="shared" si="1"/>
        <v>1.5</v>
      </c>
      <c r="Y18">
        <f t="shared" si="2"/>
        <v>18</v>
      </c>
      <c r="Z18">
        <f t="shared" si="3"/>
        <v>16.884</v>
      </c>
      <c r="AA18">
        <f t="shared" si="4"/>
        <v>74.14248625119144</v>
      </c>
      <c r="AB18">
        <f t="shared" si="5"/>
        <v>8.907654400000002</v>
      </c>
    </row>
    <row r="19" spans="1:28" ht="14.25">
      <c r="A19">
        <v>5</v>
      </c>
      <c r="B19">
        <v>78</v>
      </c>
      <c r="C19">
        <v>1</v>
      </c>
      <c r="D19">
        <v>48.55</v>
      </c>
      <c r="E19">
        <v>7.15</v>
      </c>
      <c r="F19">
        <v>-0.11</v>
      </c>
      <c r="G19">
        <v>2516720.65</v>
      </c>
      <c r="H19">
        <v>6856195.92</v>
      </c>
      <c r="I19">
        <v>141.46</v>
      </c>
      <c r="J19">
        <v>11</v>
      </c>
      <c r="K19">
        <v>173</v>
      </c>
      <c r="M19">
        <v>15.6</v>
      </c>
      <c r="N19">
        <v>8.8</v>
      </c>
      <c r="Q19">
        <v>11</v>
      </c>
      <c r="R19">
        <v>195</v>
      </c>
      <c r="S19">
        <v>17.3</v>
      </c>
      <c r="T19">
        <v>10.1</v>
      </c>
      <c r="U19">
        <v>5.97</v>
      </c>
      <c r="W19">
        <f t="shared" si="0"/>
        <v>1.700000000000001</v>
      </c>
      <c r="X19">
        <f t="shared" si="1"/>
        <v>1.299999999999999</v>
      </c>
      <c r="Y19">
        <f t="shared" si="2"/>
        <v>22</v>
      </c>
      <c r="Z19">
        <f t="shared" si="3"/>
        <v>16.715999999999998</v>
      </c>
      <c r="AA19">
        <f t="shared" si="4"/>
        <v>49.007395111168115</v>
      </c>
      <c r="AB19">
        <f t="shared" si="5"/>
        <v>3.447820800000001</v>
      </c>
    </row>
    <row r="20" spans="1:28" ht="14.25">
      <c r="A20">
        <v>3</v>
      </c>
      <c r="B20">
        <v>50</v>
      </c>
      <c r="C20">
        <v>1</v>
      </c>
      <c r="D20">
        <v>26.12</v>
      </c>
      <c r="E20">
        <v>23.32</v>
      </c>
      <c r="F20">
        <v>0.06</v>
      </c>
      <c r="G20">
        <v>2516695.06</v>
      </c>
      <c r="H20">
        <v>6856206.4</v>
      </c>
      <c r="I20">
        <v>141.63</v>
      </c>
      <c r="J20">
        <v>11</v>
      </c>
      <c r="K20">
        <v>304</v>
      </c>
      <c r="M20">
        <v>20.7</v>
      </c>
      <c r="N20">
        <v>10.6</v>
      </c>
      <c r="Q20">
        <v>11</v>
      </c>
      <c r="R20">
        <v>319</v>
      </c>
      <c r="S20">
        <v>21.5</v>
      </c>
      <c r="T20">
        <v>12.8</v>
      </c>
      <c r="U20">
        <v>5.96</v>
      </c>
      <c r="W20">
        <f t="shared" si="0"/>
        <v>0.8000000000000007</v>
      </c>
      <c r="X20">
        <f t="shared" si="1"/>
        <v>2.200000000000001</v>
      </c>
      <c r="Y20">
        <f t="shared" si="2"/>
        <v>15</v>
      </c>
      <c r="Z20">
        <f t="shared" si="3"/>
        <v>16.688</v>
      </c>
      <c r="AA20">
        <f t="shared" si="4"/>
        <v>81.43365244092126</v>
      </c>
      <c r="AB20">
        <f t="shared" si="5"/>
        <v>6.434519999999999</v>
      </c>
    </row>
    <row r="21" spans="1:28" ht="14.25">
      <c r="A21">
        <v>2</v>
      </c>
      <c r="B21">
        <v>6</v>
      </c>
      <c r="C21">
        <v>1</v>
      </c>
      <c r="D21">
        <v>11.97</v>
      </c>
      <c r="E21">
        <v>42.98</v>
      </c>
      <c r="F21">
        <v>0.02</v>
      </c>
      <c r="G21">
        <v>2516676.71</v>
      </c>
      <c r="H21">
        <v>6856222.22</v>
      </c>
      <c r="I21">
        <v>141.59</v>
      </c>
      <c r="J21">
        <v>11</v>
      </c>
      <c r="K21">
        <v>245</v>
      </c>
      <c r="M21">
        <v>23.3</v>
      </c>
      <c r="N21">
        <v>13.3</v>
      </c>
      <c r="Q21">
        <v>11</v>
      </c>
      <c r="R21">
        <v>254</v>
      </c>
      <c r="S21">
        <v>22.6</v>
      </c>
      <c r="T21">
        <v>13.7</v>
      </c>
      <c r="U21">
        <v>5.95</v>
      </c>
      <c r="W21">
        <f t="shared" si="0"/>
        <v>-0.6999999999999993</v>
      </c>
      <c r="X21">
        <f t="shared" si="1"/>
        <v>0.3999999999999986</v>
      </c>
      <c r="Y21">
        <f t="shared" si="2"/>
        <v>9</v>
      </c>
      <c r="Z21">
        <f t="shared" si="3"/>
        <v>16.66</v>
      </c>
      <c r="AA21">
        <f t="shared" si="4"/>
        <v>64.29052909837682</v>
      </c>
      <c r="AB21">
        <f t="shared" si="5"/>
        <v>7.2732224000000025</v>
      </c>
    </row>
    <row r="22" spans="1:28" ht="14.25">
      <c r="A22">
        <v>1</v>
      </c>
      <c r="B22">
        <v>41</v>
      </c>
      <c r="C22">
        <v>1</v>
      </c>
      <c r="D22">
        <v>6.06</v>
      </c>
      <c r="E22">
        <v>28.68</v>
      </c>
      <c r="F22">
        <v>-0.24</v>
      </c>
      <c r="G22">
        <v>2516674.31</v>
      </c>
      <c r="H22">
        <v>6856206.93</v>
      </c>
      <c r="I22">
        <v>141.33</v>
      </c>
      <c r="J22">
        <v>11</v>
      </c>
      <c r="K22">
        <v>220</v>
      </c>
      <c r="M22">
        <v>21.4</v>
      </c>
      <c r="N22">
        <v>12.9</v>
      </c>
      <c r="Q22">
        <v>11</v>
      </c>
      <c r="R22">
        <v>234</v>
      </c>
      <c r="S22">
        <v>22.4</v>
      </c>
      <c r="T22">
        <v>13.6</v>
      </c>
      <c r="U22">
        <v>5.9</v>
      </c>
      <c r="W22">
        <f t="shared" si="0"/>
        <v>1</v>
      </c>
      <c r="X22">
        <f t="shared" si="1"/>
        <v>0.6999999999999993</v>
      </c>
      <c r="Y22">
        <f t="shared" si="2"/>
        <v>14</v>
      </c>
      <c r="Z22">
        <f t="shared" si="3"/>
        <v>16.52</v>
      </c>
      <c r="AA22">
        <f t="shared" si="4"/>
        <v>58.578526176324374</v>
      </c>
      <c r="AB22">
        <f t="shared" si="5"/>
        <v>7.064780799999998</v>
      </c>
    </row>
    <row r="23" spans="1:28" ht="14.25">
      <c r="A23">
        <v>1</v>
      </c>
      <c r="B23">
        <v>3</v>
      </c>
      <c r="C23">
        <v>1</v>
      </c>
      <c r="D23">
        <v>4.97</v>
      </c>
      <c r="E23">
        <v>40.41</v>
      </c>
      <c r="F23">
        <v>-0.13</v>
      </c>
      <c r="G23">
        <v>2516670.51</v>
      </c>
      <c r="H23">
        <v>6856218.08</v>
      </c>
      <c r="I23">
        <v>141.44</v>
      </c>
      <c r="J23">
        <v>11</v>
      </c>
      <c r="K23">
        <v>238</v>
      </c>
      <c r="M23">
        <v>19</v>
      </c>
      <c r="N23">
        <v>9.5</v>
      </c>
      <c r="Q23">
        <v>11</v>
      </c>
      <c r="R23">
        <v>259</v>
      </c>
      <c r="S23">
        <v>19.9</v>
      </c>
      <c r="T23">
        <v>9.5</v>
      </c>
      <c r="U23">
        <v>5.9</v>
      </c>
      <c r="W23">
        <f t="shared" si="0"/>
        <v>0.8999999999999986</v>
      </c>
      <c r="X23">
        <f t="shared" si="1"/>
        <v>0</v>
      </c>
      <c r="Y23">
        <f t="shared" si="2"/>
        <v>21</v>
      </c>
      <c r="Z23">
        <f t="shared" si="3"/>
        <v>16.52</v>
      </c>
      <c r="AA23">
        <f t="shared" si="4"/>
        <v>65.06591500598729</v>
      </c>
      <c r="AB23">
        <f t="shared" si="5"/>
        <v>6.589606399999997</v>
      </c>
    </row>
    <row r="24" spans="1:28" ht="14.25">
      <c r="A24">
        <v>4</v>
      </c>
      <c r="B24">
        <v>57</v>
      </c>
      <c r="C24">
        <v>1</v>
      </c>
      <c r="D24">
        <v>39.95</v>
      </c>
      <c r="E24">
        <v>19.95</v>
      </c>
      <c r="F24">
        <v>0.02</v>
      </c>
      <c r="G24">
        <v>2516709.3</v>
      </c>
      <c r="H24">
        <v>6856206.35</v>
      </c>
      <c r="I24">
        <v>141.59</v>
      </c>
      <c r="J24">
        <v>11</v>
      </c>
      <c r="K24">
        <v>220</v>
      </c>
      <c r="M24">
        <v>21.1</v>
      </c>
      <c r="N24">
        <v>11.7</v>
      </c>
      <c r="O24">
        <v>3.4</v>
      </c>
      <c r="P24">
        <v>2.6</v>
      </c>
      <c r="Q24">
        <v>11</v>
      </c>
      <c r="R24">
        <v>235</v>
      </c>
      <c r="S24">
        <v>22.2</v>
      </c>
      <c r="T24">
        <v>12.9</v>
      </c>
      <c r="U24">
        <v>5.87</v>
      </c>
      <c r="W24">
        <f t="shared" si="0"/>
        <v>1.0999999999999979</v>
      </c>
      <c r="X24">
        <f t="shared" si="1"/>
        <v>1.200000000000001</v>
      </c>
      <c r="Y24">
        <f t="shared" si="2"/>
        <v>15</v>
      </c>
      <c r="Z24">
        <f t="shared" si="3"/>
        <v>16.436</v>
      </c>
      <c r="AA24">
        <f t="shared" si="4"/>
        <v>58.549688743374766</v>
      </c>
      <c r="AB24">
        <f t="shared" si="5"/>
        <v>7.333459199999999</v>
      </c>
    </row>
    <row r="25" spans="1:28" ht="14.25">
      <c r="A25">
        <v>2</v>
      </c>
      <c r="B25">
        <v>82</v>
      </c>
      <c r="C25">
        <v>1</v>
      </c>
      <c r="D25">
        <v>16.35</v>
      </c>
      <c r="E25">
        <v>1.39</v>
      </c>
      <c r="F25">
        <v>-0.18</v>
      </c>
      <c r="G25">
        <v>2516690.69</v>
      </c>
      <c r="H25">
        <v>6856182.8</v>
      </c>
      <c r="I25">
        <v>141.39</v>
      </c>
      <c r="J25">
        <v>11</v>
      </c>
      <c r="K25">
        <v>286</v>
      </c>
      <c r="M25">
        <v>19.3</v>
      </c>
      <c r="N25">
        <v>10</v>
      </c>
      <c r="Q25">
        <v>11</v>
      </c>
      <c r="R25">
        <v>300</v>
      </c>
      <c r="S25">
        <v>20.55</v>
      </c>
      <c r="T25">
        <v>11</v>
      </c>
      <c r="U25">
        <v>5.87</v>
      </c>
      <c r="W25">
        <f t="shared" si="0"/>
        <v>1.25</v>
      </c>
      <c r="X25">
        <f t="shared" si="1"/>
        <v>1</v>
      </c>
      <c r="Y25">
        <f t="shared" si="2"/>
        <v>14</v>
      </c>
      <c r="Z25">
        <f t="shared" si="3"/>
        <v>16.436</v>
      </c>
      <c r="AA25">
        <f t="shared" si="4"/>
        <v>75.33113422105532</v>
      </c>
      <c r="AB25">
        <f t="shared" si="5"/>
        <v>6.4527822000000015</v>
      </c>
    </row>
    <row r="26" spans="1:28" ht="14.25">
      <c r="A26">
        <v>5</v>
      </c>
      <c r="B26">
        <v>86</v>
      </c>
      <c r="C26">
        <v>1</v>
      </c>
      <c r="D26">
        <v>47.23</v>
      </c>
      <c r="E26">
        <v>1.62</v>
      </c>
      <c r="F26">
        <v>-0.04</v>
      </c>
      <c r="G26">
        <v>2516720.65</v>
      </c>
      <c r="H26">
        <v>6856190.23</v>
      </c>
      <c r="I26">
        <v>141.53</v>
      </c>
      <c r="J26">
        <v>11</v>
      </c>
      <c r="K26">
        <v>190</v>
      </c>
      <c r="M26">
        <v>17.1</v>
      </c>
      <c r="N26">
        <v>6.6</v>
      </c>
      <c r="Q26">
        <v>11</v>
      </c>
      <c r="R26">
        <v>206</v>
      </c>
      <c r="S26">
        <v>18.3</v>
      </c>
      <c r="T26">
        <v>8.3</v>
      </c>
      <c r="U26">
        <v>5.82</v>
      </c>
      <c r="W26">
        <f t="shared" si="0"/>
        <v>1.1999999999999993</v>
      </c>
      <c r="X26">
        <f t="shared" si="1"/>
        <v>1.700000000000001</v>
      </c>
      <c r="Y26">
        <f t="shared" si="2"/>
        <v>16</v>
      </c>
      <c r="Z26">
        <f t="shared" si="3"/>
        <v>16.296</v>
      </c>
      <c r="AA26">
        <f t="shared" si="4"/>
        <v>50.64555535259692</v>
      </c>
      <c r="AB26">
        <f t="shared" si="5"/>
        <v>5.3582399999999994</v>
      </c>
    </row>
    <row r="27" spans="1:28" ht="14.25">
      <c r="A27">
        <v>4</v>
      </c>
      <c r="B27">
        <v>15</v>
      </c>
      <c r="C27">
        <v>1</v>
      </c>
      <c r="D27">
        <v>31.38</v>
      </c>
      <c r="E27">
        <v>48.4</v>
      </c>
      <c r="F27">
        <v>-0.13</v>
      </c>
      <c r="G27">
        <v>2516694.32</v>
      </c>
      <c r="H27">
        <v>6856232.02</v>
      </c>
      <c r="I27">
        <v>141.44</v>
      </c>
      <c r="J27">
        <v>11</v>
      </c>
      <c r="K27">
        <v>275</v>
      </c>
      <c r="M27">
        <v>20.8</v>
      </c>
      <c r="N27">
        <v>10.7</v>
      </c>
      <c r="Q27">
        <v>11</v>
      </c>
      <c r="R27">
        <v>288</v>
      </c>
      <c r="S27">
        <v>22.1</v>
      </c>
      <c r="T27">
        <v>12.2</v>
      </c>
      <c r="U27">
        <v>5.74</v>
      </c>
      <c r="W27">
        <f t="shared" si="0"/>
        <v>1.3000000000000007</v>
      </c>
      <c r="X27">
        <f t="shared" si="1"/>
        <v>1.5</v>
      </c>
      <c r="Y27">
        <f t="shared" si="2"/>
        <v>13</v>
      </c>
      <c r="Z27">
        <f t="shared" si="3"/>
        <v>16.072</v>
      </c>
      <c r="AA27">
        <f t="shared" si="4"/>
        <v>70.6792594780101</v>
      </c>
      <c r="AB27">
        <f t="shared" si="5"/>
        <v>7.736414400000002</v>
      </c>
    </row>
    <row r="28" spans="1:28" ht="14.25">
      <c r="A28">
        <v>3</v>
      </c>
      <c r="B28">
        <v>11</v>
      </c>
      <c r="C28">
        <v>1</v>
      </c>
      <c r="D28">
        <v>26.57</v>
      </c>
      <c r="E28">
        <v>43.71</v>
      </c>
      <c r="F28">
        <v>-0.13</v>
      </c>
      <c r="G28">
        <v>2516690.74</v>
      </c>
      <c r="H28">
        <v>6856226.34</v>
      </c>
      <c r="I28">
        <v>141.44</v>
      </c>
      <c r="J28">
        <v>11</v>
      </c>
      <c r="K28">
        <v>263</v>
      </c>
      <c r="M28">
        <v>20.1</v>
      </c>
      <c r="N28">
        <v>9.3</v>
      </c>
      <c r="Q28">
        <v>11</v>
      </c>
      <c r="R28">
        <v>276</v>
      </c>
      <c r="S28">
        <v>21.6</v>
      </c>
      <c r="T28">
        <v>10.4</v>
      </c>
      <c r="U28">
        <v>5.74</v>
      </c>
      <c r="W28">
        <f t="shared" si="0"/>
        <v>1.5</v>
      </c>
      <c r="X28">
        <f t="shared" si="1"/>
        <v>1.0999999999999996</v>
      </c>
      <c r="Y28">
        <f t="shared" si="2"/>
        <v>13</v>
      </c>
      <c r="Z28">
        <f t="shared" si="3"/>
        <v>16.072</v>
      </c>
      <c r="AA28">
        <f t="shared" si="4"/>
        <v>67.64975885030033</v>
      </c>
      <c r="AB28">
        <f t="shared" si="5"/>
        <v>8.360755200000003</v>
      </c>
    </row>
    <row r="29" spans="1:28" ht="14.25">
      <c r="A29">
        <v>4</v>
      </c>
      <c r="B29">
        <v>53</v>
      </c>
      <c r="C29">
        <v>1</v>
      </c>
      <c r="D29">
        <v>36.5</v>
      </c>
      <c r="E29">
        <v>16.13</v>
      </c>
      <c r="F29">
        <v>-0.01</v>
      </c>
      <c r="G29">
        <v>2516706.84</v>
      </c>
      <c r="H29">
        <v>6856201.83</v>
      </c>
      <c r="I29">
        <v>141.56</v>
      </c>
      <c r="J29">
        <v>11</v>
      </c>
      <c r="K29">
        <v>284</v>
      </c>
      <c r="M29">
        <v>23.8</v>
      </c>
      <c r="N29">
        <v>11.6</v>
      </c>
      <c r="Q29">
        <v>11</v>
      </c>
      <c r="R29">
        <v>297</v>
      </c>
      <c r="S29">
        <v>25</v>
      </c>
      <c r="T29">
        <v>11.5</v>
      </c>
      <c r="U29">
        <v>5.55</v>
      </c>
      <c r="W29">
        <f t="shared" si="0"/>
        <v>1.1999999999999993</v>
      </c>
      <c r="X29">
        <f t="shared" si="1"/>
        <v>-0.09999999999999964</v>
      </c>
      <c r="Y29">
        <f t="shared" si="2"/>
        <v>13</v>
      </c>
      <c r="Z29">
        <f t="shared" si="3"/>
        <v>15.54</v>
      </c>
      <c r="AA29">
        <f t="shared" si="4"/>
        <v>70.60154891646712</v>
      </c>
      <c r="AB29">
        <f t="shared" si="5"/>
        <v>13.5</v>
      </c>
    </row>
    <row r="30" spans="1:28" ht="14.25">
      <c r="A30">
        <v>5</v>
      </c>
      <c r="B30">
        <v>76</v>
      </c>
      <c r="C30">
        <v>1</v>
      </c>
      <c r="D30">
        <v>41.99</v>
      </c>
      <c r="E30">
        <v>13.77</v>
      </c>
      <c r="F30">
        <v>0.05</v>
      </c>
      <c r="G30">
        <v>2516712.73</v>
      </c>
      <c r="H30">
        <v>6856200.82</v>
      </c>
      <c r="I30">
        <v>141.62</v>
      </c>
      <c r="J30">
        <v>11</v>
      </c>
      <c r="K30">
        <v>241</v>
      </c>
      <c r="M30">
        <v>22</v>
      </c>
      <c r="N30">
        <v>12.8</v>
      </c>
      <c r="Q30">
        <v>11</v>
      </c>
      <c r="R30">
        <v>252</v>
      </c>
      <c r="S30">
        <v>22.6</v>
      </c>
      <c r="T30">
        <v>12.7</v>
      </c>
      <c r="U30">
        <v>5.48</v>
      </c>
      <c r="W30">
        <f t="shared" si="0"/>
        <v>0.6000000000000014</v>
      </c>
      <c r="X30">
        <f t="shared" si="1"/>
        <v>-0.10000000000000142</v>
      </c>
      <c r="Y30">
        <f t="shared" si="2"/>
        <v>11</v>
      </c>
      <c r="Z30">
        <f t="shared" si="3"/>
        <v>15.344</v>
      </c>
      <c r="AA30">
        <f t="shared" si="4"/>
        <v>58.88866470574158</v>
      </c>
      <c r="AB30">
        <f t="shared" si="5"/>
        <v>8.090438400000002</v>
      </c>
    </row>
    <row r="31" spans="1:28" ht="14.25">
      <c r="A31">
        <v>5</v>
      </c>
      <c r="B31">
        <v>60</v>
      </c>
      <c r="C31">
        <v>1</v>
      </c>
      <c r="D31">
        <v>47.6</v>
      </c>
      <c r="E31">
        <v>17.55</v>
      </c>
      <c r="F31">
        <v>0.05</v>
      </c>
      <c r="G31">
        <v>2516717.29</v>
      </c>
      <c r="H31">
        <v>6856205.81</v>
      </c>
      <c r="I31">
        <v>141.62</v>
      </c>
      <c r="J31">
        <v>11</v>
      </c>
      <c r="K31">
        <v>248</v>
      </c>
      <c r="M31">
        <v>18.4</v>
      </c>
      <c r="N31">
        <v>9.6</v>
      </c>
      <c r="O31">
        <v>3.9</v>
      </c>
      <c r="P31">
        <v>3.8</v>
      </c>
      <c r="Q31">
        <v>11</v>
      </c>
      <c r="R31">
        <v>261</v>
      </c>
      <c r="S31">
        <v>19.7</v>
      </c>
      <c r="T31">
        <v>9.5</v>
      </c>
      <c r="U31">
        <v>5.45</v>
      </c>
      <c r="W31">
        <f t="shared" si="0"/>
        <v>1.3000000000000007</v>
      </c>
      <c r="X31">
        <f t="shared" si="1"/>
        <v>-0.09999999999999964</v>
      </c>
      <c r="Y31">
        <f t="shared" si="2"/>
        <v>13</v>
      </c>
      <c r="Z31">
        <f t="shared" si="3"/>
        <v>15.26</v>
      </c>
      <c r="AA31">
        <f t="shared" si="4"/>
        <v>60.73368072783543</v>
      </c>
      <c r="AB31">
        <f t="shared" si="5"/>
        <v>6.333628799999998</v>
      </c>
    </row>
    <row r="32" spans="1:28" ht="14.25">
      <c r="A32">
        <v>2</v>
      </c>
      <c r="B32">
        <v>26</v>
      </c>
      <c r="C32">
        <v>1</v>
      </c>
      <c r="D32">
        <v>18.5</v>
      </c>
      <c r="E32">
        <v>26.43</v>
      </c>
      <c r="F32">
        <v>-0.23</v>
      </c>
      <c r="G32">
        <v>2516686.93</v>
      </c>
      <c r="H32">
        <v>6856207.65</v>
      </c>
      <c r="I32">
        <v>141.34</v>
      </c>
      <c r="J32">
        <v>11</v>
      </c>
      <c r="K32">
        <v>213</v>
      </c>
      <c r="M32">
        <v>21.5</v>
      </c>
      <c r="N32">
        <v>12.3</v>
      </c>
      <c r="Q32">
        <v>11</v>
      </c>
      <c r="R32">
        <v>225</v>
      </c>
      <c r="S32">
        <v>21.75</v>
      </c>
      <c r="T32">
        <v>12</v>
      </c>
      <c r="U32">
        <v>5.39</v>
      </c>
      <c r="W32">
        <f t="shared" si="0"/>
        <v>0.25</v>
      </c>
      <c r="X32">
        <f t="shared" si="1"/>
        <v>-0.3000000000000007</v>
      </c>
      <c r="Y32">
        <f t="shared" si="2"/>
        <v>12</v>
      </c>
      <c r="Z32">
        <f t="shared" si="3"/>
        <v>15.091999999999999</v>
      </c>
      <c r="AA32">
        <f t="shared" si="4"/>
        <v>51.5506415359197</v>
      </c>
      <c r="AB32">
        <f t="shared" si="5"/>
        <v>7.379775</v>
      </c>
    </row>
    <row r="33" spans="1:28" ht="14.25">
      <c r="A33">
        <v>4</v>
      </c>
      <c r="B33">
        <v>16</v>
      </c>
      <c r="C33">
        <v>1</v>
      </c>
      <c r="D33">
        <v>38.18</v>
      </c>
      <c r="E33">
        <v>46.85</v>
      </c>
      <c r="F33">
        <v>-0.13</v>
      </c>
      <c r="G33">
        <v>2516701.3</v>
      </c>
      <c r="H33">
        <v>6856232.1</v>
      </c>
      <c r="I33">
        <v>141.44</v>
      </c>
      <c r="J33">
        <v>11</v>
      </c>
      <c r="K33">
        <v>314</v>
      </c>
      <c r="M33">
        <v>22.1</v>
      </c>
      <c r="N33">
        <v>8.9</v>
      </c>
      <c r="Q33">
        <v>11</v>
      </c>
      <c r="R33">
        <v>329</v>
      </c>
      <c r="S33">
        <v>23.15</v>
      </c>
      <c r="T33">
        <v>11.7</v>
      </c>
      <c r="U33">
        <v>5.37</v>
      </c>
      <c r="W33">
        <f t="shared" si="0"/>
        <v>1.0499999999999972</v>
      </c>
      <c r="X33">
        <f t="shared" si="1"/>
        <v>2.799999999999999</v>
      </c>
      <c r="Y33">
        <f t="shared" si="2"/>
        <v>15</v>
      </c>
      <c r="Z33">
        <f t="shared" si="3"/>
        <v>15.036</v>
      </c>
      <c r="AA33">
        <f t="shared" si="4"/>
        <v>75.92920549770452</v>
      </c>
      <c r="AB33">
        <f t="shared" si="5"/>
        <v>9.818100199999998</v>
      </c>
    </row>
    <row r="34" spans="1:28" ht="14.25">
      <c r="A34">
        <v>2</v>
      </c>
      <c r="B34">
        <v>65</v>
      </c>
      <c r="C34">
        <v>1</v>
      </c>
      <c r="D34">
        <v>11.19</v>
      </c>
      <c r="E34">
        <v>12.78</v>
      </c>
      <c r="F34">
        <v>-0.12</v>
      </c>
      <c r="G34">
        <v>2516683</v>
      </c>
      <c r="H34">
        <v>6856192.67</v>
      </c>
      <c r="I34">
        <v>141.45</v>
      </c>
      <c r="J34">
        <v>11</v>
      </c>
      <c r="K34">
        <v>259</v>
      </c>
      <c r="M34">
        <v>21.3</v>
      </c>
      <c r="N34">
        <v>10.8</v>
      </c>
      <c r="Q34">
        <v>11</v>
      </c>
      <c r="R34">
        <v>269</v>
      </c>
      <c r="S34">
        <v>21.6</v>
      </c>
      <c r="T34">
        <v>10.8</v>
      </c>
      <c r="U34">
        <v>5.3</v>
      </c>
      <c r="W34">
        <f t="shared" si="0"/>
        <v>0.3000000000000007</v>
      </c>
      <c r="X34">
        <f t="shared" si="1"/>
        <v>0</v>
      </c>
      <c r="Y34">
        <f t="shared" si="2"/>
        <v>10</v>
      </c>
      <c r="Z34">
        <f t="shared" si="3"/>
        <v>14.839999999999998</v>
      </c>
      <c r="AA34">
        <f t="shared" si="4"/>
        <v>60.97591322939043</v>
      </c>
      <c r="AB34">
        <f t="shared" si="5"/>
        <v>8.062156800000002</v>
      </c>
    </row>
    <row r="35" spans="1:28" ht="14.25">
      <c r="A35">
        <v>3</v>
      </c>
      <c r="B35">
        <v>68</v>
      </c>
      <c r="C35">
        <v>1</v>
      </c>
      <c r="D35">
        <v>20.27</v>
      </c>
      <c r="E35">
        <v>6.34</v>
      </c>
      <c r="F35">
        <v>-0.1</v>
      </c>
      <c r="G35">
        <v>2516693.34</v>
      </c>
      <c r="H35">
        <v>6856188.53</v>
      </c>
      <c r="I35">
        <v>141.47</v>
      </c>
      <c r="J35">
        <v>11</v>
      </c>
      <c r="K35">
        <v>145</v>
      </c>
      <c r="M35">
        <v>14.1</v>
      </c>
      <c r="N35">
        <v>6.7</v>
      </c>
      <c r="Q35">
        <v>11</v>
      </c>
      <c r="R35">
        <v>163</v>
      </c>
      <c r="S35">
        <v>15.5</v>
      </c>
      <c r="T35">
        <v>8.1</v>
      </c>
      <c r="U35">
        <v>5.18</v>
      </c>
      <c r="W35">
        <f t="shared" si="0"/>
        <v>1.4000000000000004</v>
      </c>
      <c r="X35">
        <f t="shared" si="1"/>
        <v>1.3999999999999995</v>
      </c>
      <c r="Y35">
        <f t="shared" si="2"/>
        <v>18</v>
      </c>
      <c r="Z35">
        <f t="shared" si="3"/>
        <v>14.503999999999998</v>
      </c>
      <c r="AA35">
        <f t="shared" si="4"/>
        <v>35.483801949771674</v>
      </c>
      <c r="AB35">
        <f t="shared" si="5"/>
        <v>2.8445600000000004</v>
      </c>
    </row>
    <row r="36" spans="1:28" ht="14.25">
      <c r="A36">
        <v>3</v>
      </c>
      <c r="B36">
        <v>69</v>
      </c>
      <c r="C36">
        <v>1</v>
      </c>
      <c r="D36">
        <v>22.56</v>
      </c>
      <c r="E36">
        <v>6.59</v>
      </c>
      <c r="F36">
        <v>-0.11</v>
      </c>
      <c r="G36">
        <v>2516695.51</v>
      </c>
      <c r="H36">
        <v>6856189.31</v>
      </c>
      <c r="I36">
        <v>141.46</v>
      </c>
      <c r="J36">
        <v>11</v>
      </c>
      <c r="K36">
        <v>143</v>
      </c>
      <c r="M36">
        <v>15.1</v>
      </c>
      <c r="N36">
        <v>6</v>
      </c>
      <c r="Q36">
        <v>11</v>
      </c>
      <c r="R36">
        <v>156</v>
      </c>
      <c r="S36">
        <v>16.6</v>
      </c>
      <c r="T36">
        <v>7.5</v>
      </c>
      <c r="U36">
        <v>5.17</v>
      </c>
      <c r="W36">
        <f t="shared" si="0"/>
        <v>1.5000000000000018</v>
      </c>
      <c r="X36">
        <f t="shared" si="1"/>
        <v>1.5</v>
      </c>
      <c r="Y36">
        <f t="shared" si="2"/>
        <v>13</v>
      </c>
      <c r="Z36">
        <f t="shared" si="3"/>
        <v>14.475999999999999</v>
      </c>
      <c r="AA36">
        <f t="shared" si="4"/>
        <v>33.826764506406036</v>
      </c>
      <c r="AB36">
        <f t="shared" si="5"/>
        <v>4.012153600000001</v>
      </c>
    </row>
    <row r="37" spans="1:28" ht="14.25">
      <c r="A37">
        <v>4</v>
      </c>
      <c r="B37">
        <v>33</v>
      </c>
      <c r="C37">
        <v>1</v>
      </c>
      <c r="D37">
        <v>35.22</v>
      </c>
      <c r="E37">
        <v>28.69</v>
      </c>
      <c r="F37">
        <v>0.01</v>
      </c>
      <c r="G37">
        <v>2516702.66</v>
      </c>
      <c r="H37">
        <v>6856213.75</v>
      </c>
      <c r="I37">
        <v>141.58</v>
      </c>
      <c r="J37">
        <v>11</v>
      </c>
      <c r="K37">
        <v>227</v>
      </c>
      <c r="M37">
        <v>20</v>
      </c>
      <c r="N37">
        <v>10.1</v>
      </c>
      <c r="Q37">
        <v>11</v>
      </c>
      <c r="R37">
        <v>236</v>
      </c>
      <c r="S37">
        <v>21.2</v>
      </c>
      <c r="T37">
        <v>10.9</v>
      </c>
      <c r="U37">
        <v>5.07</v>
      </c>
      <c r="W37">
        <f t="shared" si="0"/>
        <v>1.1999999999999993</v>
      </c>
      <c r="X37">
        <f t="shared" si="1"/>
        <v>0.8000000000000007</v>
      </c>
      <c r="Y37">
        <f t="shared" si="2"/>
        <v>9</v>
      </c>
      <c r="Z37">
        <f t="shared" si="3"/>
        <v>14.196</v>
      </c>
      <c r="AA37">
        <f t="shared" si="4"/>
        <v>51.042913416200854</v>
      </c>
      <c r="AB37">
        <f t="shared" si="5"/>
        <v>7.406771199999999</v>
      </c>
    </row>
    <row r="38" spans="1:28" ht="14.25">
      <c r="A38">
        <v>1</v>
      </c>
      <c r="B38">
        <v>63</v>
      </c>
      <c r="C38">
        <v>1</v>
      </c>
      <c r="D38">
        <v>4.3</v>
      </c>
      <c r="E38">
        <v>12.04</v>
      </c>
      <c r="F38">
        <v>-0.23</v>
      </c>
      <c r="G38">
        <v>2516676.48</v>
      </c>
      <c r="H38">
        <v>6856190.34</v>
      </c>
      <c r="I38">
        <v>141.34</v>
      </c>
      <c r="J38">
        <v>11</v>
      </c>
      <c r="K38">
        <v>226</v>
      </c>
      <c r="L38" t="s">
        <v>24</v>
      </c>
      <c r="M38">
        <v>19.8</v>
      </c>
      <c r="N38">
        <v>9.3</v>
      </c>
      <c r="O38">
        <v>4.5</v>
      </c>
      <c r="P38">
        <v>4</v>
      </c>
      <c r="Q38">
        <v>11</v>
      </c>
      <c r="R38">
        <v>249</v>
      </c>
      <c r="S38">
        <v>19.5</v>
      </c>
      <c r="T38">
        <v>11.4</v>
      </c>
      <c r="U38">
        <v>5.04</v>
      </c>
      <c r="W38">
        <f t="shared" si="0"/>
        <v>-0.3000000000000007</v>
      </c>
      <c r="X38">
        <f t="shared" si="1"/>
        <v>2.0999999999999996</v>
      </c>
      <c r="Y38">
        <f t="shared" si="2"/>
        <v>23</v>
      </c>
      <c r="Z38">
        <f t="shared" si="3"/>
        <v>14.111999999999998</v>
      </c>
      <c r="AA38">
        <f t="shared" si="4"/>
        <v>53.631914624677925</v>
      </c>
      <c r="AB38">
        <f t="shared" si="5"/>
        <v>4.92804</v>
      </c>
    </row>
    <row r="39" spans="1:28" ht="14.25">
      <c r="A39">
        <v>1</v>
      </c>
      <c r="B39">
        <v>39</v>
      </c>
      <c r="C39">
        <v>1</v>
      </c>
      <c r="D39">
        <v>3.75</v>
      </c>
      <c r="E39">
        <v>25.28</v>
      </c>
      <c r="F39">
        <v>-0.31</v>
      </c>
      <c r="G39">
        <v>2516672.86</v>
      </c>
      <c r="H39">
        <v>6856203.09</v>
      </c>
      <c r="I39">
        <v>141.26</v>
      </c>
      <c r="J39">
        <v>11</v>
      </c>
      <c r="K39">
        <v>291</v>
      </c>
      <c r="M39">
        <v>21.5</v>
      </c>
      <c r="N39">
        <v>12.5</v>
      </c>
      <c r="Q39">
        <v>11</v>
      </c>
      <c r="R39">
        <v>306</v>
      </c>
      <c r="S39">
        <v>21.6</v>
      </c>
      <c r="T39">
        <v>13.7</v>
      </c>
      <c r="U39">
        <v>5.02</v>
      </c>
      <c r="W39">
        <f t="shared" si="0"/>
        <v>0.10000000000000142</v>
      </c>
      <c r="X39">
        <f t="shared" si="1"/>
        <v>1.1999999999999993</v>
      </c>
      <c r="Y39">
        <f t="shared" si="2"/>
        <v>15</v>
      </c>
      <c r="Z39">
        <f t="shared" si="3"/>
        <v>14.055999999999997</v>
      </c>
      <c r="AA39">
        <f t="shared" si="4"/>
        <v>66.01036622490551</v>
      </c>
      <c r="AB39">
        <f t="shared" si="5"/>
        <v>5.897318400000003</v>
      </c>
    </row>
    <row r="40" spans="1:28" ht="14.25">
      <c r="A40">
        <v>4</v>
      </c>
      <c r="B40">
        <v>84</v>
      </c>
      <c r="C40">
        <v>1</v>
      </c>
      <c r="D40">
        <v>32.73</v>
      </c>
      <c r="E40">
        <v>3.04</v>
      </c>
      <c r="F40">
        <v>0.06</v>
      </c>
      <c r="G40">
        <v>2516706.22</v>
      </c>
      <c r="H40">
        <v>6856188.23</v>
      </c>
      <c r="I40">
        <v>141.63</v>
      </c>
      <c r="J40">
        <v>11</v>
      </c>
      <c r="K40">
        <v>241</v>
      </c>
      <c r="M40">
        <v>16.7</v>
      </c>
      <c r="N40">
        <v>9.1</v>
      </c>
      <c r="O40">
        <v>3.8</v>
      </c>
      <c r="P40">
        <v>3.5</v>
      </c>
      <c r="Q40">
        <v>11</v>
      </c>
      <c r="R40">
        <v>248</v>
      </c>
      <c r="S40">
        <v>17.1</v>
      </c>
      <c r="T40">
        <v>10.2</v>
      </c>
      <c r="U40">
        <v>4.95</v>
      </c>
      <c r="W40">
        <f t="shared" si="0"/>
        <v>0.40000000000000213</v>
      </c>
      <c r="X40">
        <f t="shared" si="1"/>
        <v>1.0999999999999996</v>
      </c>
      <c r="Y40">
        <f t="shared" si="2"/>
        <v>7</v>
      </c>
      <c r="Z40">
        <f t="shared" si="3"/>
        <v>13.86</v>
      </c>
      <c r="AA40">
        <f t="shared" si="4"/>
        <v>52.48392125136179</v>
      </c>
      <c r="AB40">
        <f t="shared" si="5"/>
        <v>3.2282064000000013</v>
      </c>
    </row>
    <row r="41" spans="1:28" ht="14.25">
      <c r="A41">
        <v>4</v>
      </c>
      <c r="B41">
        <v>72</v>
      </c>
      <c r="C41">
        <v>1</v>
      </c>
      <c r="D41">
        <v>30.7</v>
      </c>
      <c r="E41">
        <v>8.14</v>
      </c>
      <c r="F41">
        <v>0.01</v>
      </c>
      <c r="G41">
        <v>2516703.06</v>
      </c>
      <c r="H41">
        <v>6856192.71</v>
      </c>
      <c r="I41">
        <v>141.58</v>
      </c>
      <c r="J41">
        <v>11</v>
      </c>
      <c r="K41">
        <v>297</v>
      </c>
      <c r="M41">
        <v>21</v>
      </c>
      <c r="N41">
        <v>10.2</v>
      </c>
      <c r="Q41">
        <v>11</v>
      </c>
      <c r="R41">
        <v>310</v>
      </c>
      <c r="S41">
        <v>21.8</v>
      </c>
      <c r="T41">
        <v>10.2</v>
      </c>
      <c r="U41">
        <v>4.81</v>
      </c>
      <c r="W41">
        <f t="shared" si="0"/>
        <v>0.8000000000000007</v>
      </c>
      <c r="X41">
        <f t="shared" si="1"/>
        <v>0</v>
      </c>
      <c r="Y41">
        <f t="shared" si="2"/>
        <v>13</v>
      </c>
      <c r="Z41">
        <f t="shared" si="3"/>
        <v>13.467999999999998</v>
      </c>
      <c r="AA41">
        <f t="shared" si="4"/>
        <v>64.157392925611</v>
      </c>
      <c r="AB41">
        <f t="shared" si="5"/>
        <v>8.820454400000001</v>
      </c>
    </row>
    <row r="42" spans="1:28" ht="14.25">
      <c r="A42">
        <v>3</v>
      </c>
      <c r="B42">
        <v>48</v>
      </c>
      <c r="C42">
        <v>1</v>
      </c>
      <c r="D42">
        <v>25.25</v>
      </c>
      <c r="E42">
        <v>18.11</v>
      </c>
      <c r="F42">
        <v>0.01</v>
      </c>
      <c r="G42">
        <v>2516695.43</v>
      </c>
      <c r="H42">
        <v>6856201.14</v>
      </c>
      <c r="I42">
        <v>141.58</v>
      </c>
      <c r="J42">
        <v>11</v>
      </c>
      <c r="K42">
        <v>181</v>
      </c>
      <c r="M42">
        <v>17.3</v>
      </c>
      <c r="N42">
        <v>9.1</v>
      </c>
      <c r="Q42">
        <v>11</v>
      </c>
      <c r="R42">
        <v>189</v>
      </c>
      <c r="S42">
        <v>18.2</v>
      </c>
      <c r="T42">
        <v>11.1</v>
      </c>
      <c r="U42">
        <v>4.72</v>
      </c>
      <c r="W42">
        <f t="shared" si="0"/>
        <v>0.8999999999999986</v>
      </c>
      <c r="X42">
        <f t="shared" si="1"/>
        <v>2</v>
      </c>
      <c r="Y42">
        <f t="shared" si="2"/>
        <v>8</v>
      </c>
      <c r="Z42">
        <f t="shared" si="3"/>
        <v>13.216</v>
      </c>
      <c r="AA42">
        <f t="shared" si="4"/>
        <v>37.863930349436124</v>
      </c>
      <c r="AB42">
        <f t="shared" si="5"/>
        <v>3.7628863999999997</v>
      </c>
    </row>
    <row r="43" spans="1:28" ht="14.25">
      <c r="A43">
        <v>1</v>
      </c>
      <c r="B43">
        <v>64</v>
      </c>
      <c r="C43">
        <v>1</v>
      </c>
      <c r="D43">
        <v>6.42</v>
      </c>
      <c r="E43">
        <v>10.39</v>
      </c>
      <c r="F43">
        <v>-0.23</v>
      </c>
      <c r="G43">
        <v>2516678.93</v>
      </c>
      <c r="H43">
        <v>6856189.23</v>
      </c>
      <c r="I43">
        <v>141.34</v>
      </c>
      <c r="J43">
        <v>11</v>
      </c>
      <c r="K43">
        <v>286</v>
      </c>
      <c r="L43" t="s">
        <v>24</v>
      </c>
      <c r="M43">
        <v>20.5</v>
      </c>
      <c r="N43">
        <v>11.3</v>
      </c>
      <c r="Q43">
        <v>11</v>
      </c>
      <c r="R43">
        <v>301</v>
      </c>
      <c r="S43">
        <v>20.8</v>
      </c>
      <c r="T43">
        <v>11.1</v>
      </c>
      <c r="U43">
        <v>4.64</v>
      </c>
      <c r="W43">
        <f t="shared" si="0"/>
        <v>0.3000000000000007</v>
      </c>
      <c r="X43">
        <f t="shared" si="1"/>
        <v>-0.20000000000000107</v>
      </c>
      <c r="Y43">
        <f t="shared" si="2"/>
        <v>15</v>
      </c>
      <c r="Z43">
        <f t="shared" si="3"/>
        <v>12.991999999999999</v>
      </c>
      <c r="AA43">
        <f t="shared" si="4"/>
        <v>60.10174572131837</v>
      </c>
      <c r="AB43">
        <f t="shared" si="5"/>
        <v>6.714572800000003</v>
      </c>
    </row>
    <row r="44" spans="1:28" ht="14.25">
      <c r="A44">
        <v>1</v>
      </c>
      <c r="B44">
        <v>80</v>
      </c>
      <c r="C44">
        <v>1</v>
      </c>
      <c r="D44">
        <v>5.87</v>
      </c>
      <c r="E44">
        <v>2.62</v>
      </c>
      <c r="F44">
        <v>-0.39</v>
      </c>
      <c r="G44">
        <v>2516680.21</v>
      </c>
      <c r="H44">
        <v>6856181.55</v>
      </c>
      <c r="I44">
        <v>141.18</v>
      </c>
      <c r="J44">
        <v>11</v>
      </c>
      <c r="K44">
        <v>201</v>
      </c>
      <c r="M44">
        <v>14.5</v>
      </c>
      <c r="N44">
        <v>7.5</v>
      </c>
      <c r="Q44">
        <v>11</v>
      </c>
      <c r="R44">
        <v>216</v>
      </c>
      <c r="S44">
        <v>15.5</v>
      </c>
      <c r="T44">
        <v>8.5</v>
      </c>
      <c r="U44">
        <v>4.59</v>
      </c>
      <c r="W44">
        <f t="shared" si="0"/>
        <v>1</v>
      </c>
      <c r="X44">
        <f t="shared" si="1"/>
        <v>1</v>
      </c>
      <c r="Y44">
        <f t="shared" si="2"/>
        <v>15</v>
      </c>
      <c r="Z44">
        <f t="shared" si="3"/>
        <v>12.851999999999999</v>
      </c>
      <c r="AA44">
        <f t="shared" si="4"/>
        <v>42.30853587822301</v>
      </c>
      <c r="AB44">
        <f t="shared" si="5"/>
        <v>2.6908000000000003</v>
      </c>
    </row>
    <row r="45" spans="1:28" ht="14.25">
      <c r="A45">
        <v>5</v>
      </c>
      <c r="B45">
        <v>85</v>
      </c>
      <c r="C45">
        <v>1</v>
      </c>
      <c r="D45">
        <v>42.03</v>
      </c>
      <c r="E45">
        <v>6.46</v>
      </c>
      <c r="F45">
        <v>-0.02</v>
      </c>
      <c r="G45">
        <v>2516714.47</v>
      </c>
      <c r="H45">
        <v>6856193.72</v>
      </c>
      <c r="I45">
        <v>141.55</v>
      </c>
      <c r="J45">
        <v>11</v>
      </c>
      <c r="K45">
        <v>240</v>
      </c>
      <c r="M45">
        <v>21.1</v>
      </c>
      <c r="N45">
        <v>9.4</v>
      </c>
      <c r="O45">
        <v>4.3</v>
      </c>
      <c r="P45">
        <v>3.1</v>
      </c>
      <c r="Q45">
        <v>11</v>
      </c>
      <c r="R45">
        <v>252</v>
      </c>
      <c r="S45">
        <v>21.8</v>
      </c>
      <c r="T45">
        <v>9.4</v>
      </c>
      <c r="U45">
        <v>4.56</v>
      </c>
      <c r="W45">
        <f t="shared" si="0"/>
        <v>0.6999999999999993</v>
      </c>
      <c r="X45">
        <f t="shared" si="1"/>
        <v>0</v>
      </c>
      <c r="Y45">
        <f t="shared" si="2"/>
        <v>12</v>
      </c>
      <c r="Z45">
        <f t="shared" si="3"/>
        <v>12.767999999999999</v>
      </c>
      <c r="AA45">
        <f t="shared" si="4"/>
        <v>49.26056688967046</v>
      </c>
      <c r="AB45">
        <f t="shared" si="5"/>
        <v>9.4287616</v>
      </c>
    </row>
    <row r="46" spans="1:28" ht="14.25">
      <c r="A46">
        <v>4</v>
      </c>
      <c r="B46">
        <v>31</v>
      </c>
      <c r="C46">
        <v>1</v>
      </c>
      <c r="D46">
        <v>30.95</v>
      </c>
      <c r="E46">
        <v>29.02</v>
      </c>
      <c r="F46">
        <v>-0.05</v>
      </c>
      <c r="G46">
        <v>2516698.43</v>
      </c>
      <c r="H46">
        <v>6856213.07</v>
      </c>
      <c r="I46">
        <v>141.52</v>
      </c>
      <c r="J46">
        <v>11</v>
      </c>
      <c r="K46">
        <v>222</v>
      </c>
      <c r="M46">
        <v>17.4</v>
      </c>
      <c r="N46">
        <v>9.1</v>
      </c>
      <c r="O46">
        <v>4.6</v>
      </c>
      <c r="P46">
        <v>3.7</v>
      </c>
      <c r="Q46">
        <v>11</v>
      </c>
      <c r="R46">
        <v>232</v>
      </c>
      <c r="S46">
        <v>18.8</v>
      </c>
      <c r="T46">
        <v>12</v>
      </c>
      <c r="U46">
        <v>4.56</v>
      </c>
      <c r="W46">
        <f t="shared" si="0"/>
        <v>1.4000000000000021</v>
      </c>
      <c r="X46">
        <f t="shared" si="1"/>
        <v>2.9000000000000004</v>
      </c>
      <c r="Y46">
        <f t="shared" si="2"/>
        <v>10</v>
      </c>
      <c r="Z46">
        <f t="shared" si="3"/>
        <v>12.767999999999999</v>
      </c>
      <c r="AA46">
        <f t="shared" si="4"/>
        <v>45.24938138956708</v>
      </c>
      <c r="AB46">
        <f t="shared" si="5"/>
        <v>3.8454272000000005</v>
      </c>
    </row>
    <row r="47" spans="1:28" ht="14.25">
      <c r="A47">
        <v>5</v>
      </c>
      <c r="B47">
        <v>77</v>
      </c>
      <c r="C47">
        <v>1</v>
      </c>
      <c r="D47">
        <v>48.33</v>
      </c>
      <c r="E47">
        <v>9.25</v>
      </c>
      <c r="F47">
        <v>0.01</v>
      </c>
      <c r="G47">
        <v>2516719.94</v>
      </c>
      <c r="H47">
        <v>6856197.91</v>
      </c>
      <c r="I47">
        <v>141.58</v>
      </c>
      <c r="J47">
        <v>11</v>
      </c>
      <c r="K47">
        <v>185</v>
      </c>
      <c r="M47">
        <v>16.6</v>
      </c>
      <c r="N47">
        <v>8.8</v>
      </c>
      <c r="Q47">
        <v>11</v>
      </c>
      <c r="R47">
        <v>196</v>
      </c>
      <c r="S47">
        <v>18</v>
      </c>
      <c r="T47">
        <v>10.1</v>
      </c>
      <c r="U47">
        <v>4.55</v>
      </c>
      <c r="W47">
        <f t="shared" si="0"/>
        <v>1.3999999999999986</v>
      </c>
      <c r="X47">
        <f t="shared" si="1"/>
        <v>1.299999999999999</v>
      </c>
      <c r="Y47">
        <f t="shared" si="2"/>
        <v>11</v>
      </c>
      <c r="Z47">
        <f t="shared" si="3"/>
        <v>12.739999999999998</v>
      </c>
      <c r="AA47">
        <f t="shared" si="4"/>
        <v>37.94865168914485</v>
      </c>
      <c r="AB47">
        <f t="shared" si="5"/>
        <v>4.09536</v>
      </c>
    </row>
    <row r="48" spans="1:28" ht="14.25">
      <c r="A48">
        <v>5</v>
      </c>
      <c r="B48">
        <v>17</v>
      </c>
      <c r="C48">
        <v>1</v>
      </c>
      <c r="D48">
        <v>40.99</v>
      </c>
      <c r="E48">
        <v>43.35</v>
      </c>
      <c r="F48">
        <v>-0.07</v>
      </c>
      <c r="G48">
        <v>2516704.84</v>
      </c>
      <c r="H48">
        <v>6856229.35</v>
      </c>
      <c r="I48">
        <v>141.5</v>
      </c>
      <c r="J48">
        <v>11</v>
      </c>
      <c r="K48">
        <v>272</v>
      </c>
      <c r="L48" t="s">
        <v>31</v>
      </c>
      <c r="M48">
        <v>19</v>
      </c>
      <c r="N48">
        <v>7</v>
      </c>
      <c r="Q48">
        <v>11</v>
      </c>
      <c r="R48">
        <v>292</v>
      </c>
      <c r="S48">
        <v>19.6</v>
      </c>
      <c r="T48">
        <v>7.2</v>
      </c>
      <c r="U48">
        <v>4.45</v>
      </c>
      <c r="W48">
        <f t="shared" si="0"/>
        <v>0.6000000000000014</v>
      </c>
      <c r="X48">
        <f t="shared" si="1"/>
        <v>0.20000000000000018</v>
      </c>
      <c r="Y48">
        <f t="shared" si="2"/>
        <v>20</v>
      </c>
      <c r="Z48">
        <f t="shared" si="3"/>
        <v>12.459999999999999</v>
      </c>
      <c r="AA48">
        <f t="shared" si="4"/>
        <v>55.93125370199893</v>
      </c>
      <c r="AB48">
        <f t="shared" si="5"/>
        <v>7.621734400000002</v>
      </c>
    </row>
    <row r="49" spans="1:28" ht="14.25">
      <c r="A49">
        <v>2</v>
      </c>
      <c r="B49">
        <v>67</v>
      </c>
      <c r="C49">
        <v>1</v>
      </c>
      <c r="D49">
        <v>16.46</v>
      </c>
      <c r="E49">
        <v>11.11</v>
      </c>
      <c r="F49">
        <v>-0.17</v>
      </c>
      <c r="G49">
        <v>2516688.52</v>
      </c>
      <c r="H49">
        <v>6856192.27</v>
      </c>
      <c r="I49">
        <v>141.4</v>
      </c>
      <c r="J49">
        <v>11</v>
      </c>
      <c r="K49">
        <v>299</v>
      </c>
      <c r="M49">
        <v>21.5</v>
      </c>
      <c r="N49">
        <v>10</v>
      </c>
      <c r="O49">
        <v>5.3</v>
      </c>
      <c r="P49">
        <v>4</v>
      </c>
      <c r="Q49">
        <v>11</v>
      </c>
      <c r="R49">
        <v>313</v>
      </c>
      <c r="S49">
        <v>21.4</v>
      </c>
      <c r="T49">
        <v>10.1</v>
      </c>
      <c r="U49">
        <v>4.36</v>
      </c>
      <c r="W49">
        <f t="shared" si="0"/>
        <v>-0.10000000000000142</v>
      </c>
      <c r="X49">
        <f t="shared" si="1"/>
        <v>0.09999999999999964</v>
      </c>
      <c r="Y49">
        <f t="shared" si="2"/>
        <v>14</v>
      </c>
      <c r="Z49">
        <f t="shared" si="3"/>
        <v>12.208</v>
      </c>
      <c r="AA49">
        <f t="shared" si="4"/>
        <v>58.85124104874239</v>
      </c>
      <c r="AB49">
        <f t="shared" si="5"/>
        <v>8.279916799999999</v>
      </c>
    </row>
    <row r="50" spans="1:28" ht="14.25">
      <c r="A50">
        <v>3</v>
      </c>
      <c r="B50">
        <v>46</v>
      </c>
      <c r="C50">
        <v>1</v>
      </c>
      <c r="D50">
        <v>21.04</v>
      </c>
      <c r="E50">
        <v>22.64</v>
      </c>
      <c r="F50">
        <v>-0.17</v>
      </c>
      <c r="G50">
        <v>2516690.29</v>
      </c>
      <c r="H50">
        <v>6856204.56</v>
      </c>
      <c r="I50">
        <v>141.4</v>
      </c>
      <c r="J50">
        <v>11</v>
      </c>
      <c r="K50">
        <v>245</v>
      </c>
      <c r="M50">
        <v>20.5</v>
      </c>
      <c r="N50">
        <v>10.9</v>
      </c>
      <c r="O50">
        <v>4</v>
      </c>
      <c r="P50">
        <v>4</v>
      </c>
      <c r="Q50">
        <v>11</v>
      </c>
      <c r="R50">
        <v>258</v>
      </c>
      <c r="S50">
        <v>21.2</v>
      </c>
      <c r="T50">
        <v>12.5</v>
      </c>
      <c r="U50">
        <v>4.36</v>
      </c>
      <c r="W50">
        <f t="shared" si="0"/>
        <v>0.6999999999999993</v>
      </c>
      <c r="X50">
        <f t="shared" si="1"/>
        <v>1.5999999999999996</v>
      </c>
      <c r="Y50">
        <f t="shared" si="2"/>
        <v>13</v>
      </c>
      <c r="Z50">
        <f t="shared" si="3"/>
        <v>12.208</v>
      </c>
      <c r="AA50">
        <f t="shared" si="4"/>
        <v>48.30428619211063</v>
      </c>
      <c r="AB50">
        <f t="shared" si="5"/>
        <v>6.256204799999999</v>
      </c>
    </row>
    <row r="51" spans="1:28" ht="14.25">
      <c r="A51">
        <v>5</v>
      </c>
      <c r="B51">
        <v>56</v>
      </c>
      <c r="C51">
        <v>1</v>
      </c>
      <c r="D51">
        <v>41.17</v>
      </c>
      <c r="E51">
        <v>24.8</v>
      </c>
      <c r="F51">
        <v>-0.05</v>
      </c>
      <c r="G51">
        <v>2516709.35</v>
      </c>
      <c r="H51">
        <v>6856211.36</v>
      </c>
      <c r="I51">
        <v>141.52</v>
      </c>
      <c r="J51">
        <v>11</v>
      </c>
      <c r="K51">
        <v>210</v>
      </c>
      <c r="M51">
        <v>20.6</v>
      </c>
      <c r="N51">
        <v>12.5</v>
      </c>
      <c r="Q51">
        <v>11</v>
      </c>
      <c r="R51">
        <v>222</v>
      </c>
      <c r="S51">
        <v>20.9</v>
      </c>
      <c r="T51">
        <v>13.9</v>
      </c>
      <c r="U51">
        <v>4.34</v>
      </c>
      <c r="W51">
        <f t="shared" si="0"/>
        <v>0.29999999999999716</v>
      </c>
      <c r="X51">
        <f t="shared" si="1"/>
        <v>1.4000000000000004</v>
      </c>
      <c r="Y51">
        <f t="shared" si="2"/>
        <v>12</v>
      </c>
      <c r="Z51">
        <f t="shared" si="3"/>
        <v>12.152</v>
      </c>
      <c r="AA51">
        <f t="shared" si="4"/>
        <v>41.216257519644984</v>
      </c>
      <c r="AB51">
        <f t="shared" si="5"/>
        <v>4.892271999999998</v>
      </c>
    </row>
    <row r="52" spans="1:28" ht="14.25">
      <c r="A52">
        <v>3</v>
      </c>
      <c r="B52">
        <v>70</v>
      </c>
      <c r="C52">
        <v>1</v>
      </c>
      <c r="D52">
        <v>25.91</v>
      </c>
      <c r="E52">
        <v>6.7</v>
      </c>
      <c r="F52">
        <v>-0.11</v>
      </c>
      <c r="G52">
        <v>2516698.74</v>
      </c>
      <c r="H52">
        <v>6856190.2</v>
      </c>
      <c r="I52">
        <v>141.46</v>
      </c>
      <c r="J52">
        <v>11</v>
      </c>
      <c r="K52">
        <v>254</v>
      </c>
      <c r="M52">
        <v>20.6</v>
      </c>
      <c r="N52">
        <v>12.4</v>
      </c>
      <c r="Q52">
        <v>11</v>
      </c>
      <c r="R52">
        <v>265</v>
      </c>
      <c r="S52">
        <v>21.4</v>
      </c>
      <c r="T52">
        <v>12.5</v>
      </c>
      <c r="U52">
        <v>4.29</v>
      </c>
      <c r="W52">
        <f t="shared" si="0"/>
        <v>0.7999999999999972</v>
      </c>
      <c r="X52">
        <f t="shared" si="1"/>
        <v>0.09999999999999964</v>
      </c>
      <c r="Y52">
        <f t="shared" si="2"/>
        <v>11</v>
      </c>
      <c r="Z52">
        <f t="shared" si="3"/>
        <v>12.011999999999999</v>
      </c>
      <c r="AA52">
        <f t="shared" si="4"/>
        <v>48.86803808229354</v>
      </c>
      <c r="AB52">
        <f t="shared" si="5"/>
        <v>6.521350399999998</v>
      </c>
    </row>
    <row r="53" spans="1:28" ht="14.25">
      <c r="A53">
        <v>1</v>
      </c>
      <c r="B53">
        <v>62</v>
      </c>
      <c r="C53">
        <v>1</v>
      </c>
      <c r="D53">
        <v>1.83</v>
      </c>
      <c r="E53">
        <v>18.01</v>
      </c>
      <c r="F53">
        <v>-0.31</v>
      </c>
      <c r="G53">
        <v>2516672.68</v>
      </c>
      <c r="H53">
        <v>6856195.57</v>
      </c>
      <c r="I53">
        <v>141.26</v>
      </c>
      <c r="J53">
        <v>11</v>
      </c>
      <c r="K53">
        <v>255</v>
      </c>
      <c r="M53">
        <v>19.5</v>
      </c>
      <c r="N53">
        <v>11.5</v>
      </c>
      <c r="Q53">
        <v>11</v>
      </c>
      <c r="R53">
        <v>262</v>
      </c>
      <c r="S53">
        <v>19.4</v>
      </c>
      <c r="T53">
        <v>12.8</v>
      </c>
      <c r="U53">
        <v>4.29</v>
      </c>
      <c r="W53">
        <f t="shared" si="0"/>
        <v>-0.10000000000000142</v>
      </c>
      <c r="X53">
        <f t="shared" si="1"/>
        <v>1.3000000000000007</v>
      </c>
      <c r="Y53">
        <f t="shared" si="2"/>
        <v>7</v>
      </c>
      <c r="Z53">
        <f t="shared" si="3"/>
        <v>12.011999999999999</v>
      </c>
      <c r="AA53">
        <f t="shared" si="4"/>
        <v>48.30198591796971</v>
      </c>
      <c r="AB53">
        <f t="shared" si="5"/>
        <v>3.9743615999999977</v>
      </c>
    </row>
    <row r="54" spans="1:28" ht="14.25">
      <c r="A54">
        <v>4</v>
      </c>
      <c r="B54">
        <v>35</v>
      </c>
      <c r="C54">
        <v>1</v>
      </c>
      <c r="D54">
        <v>39.35</v>
      </c>
      <c r="E54">
        <v>31.06</v>
      </c>
      <c r="F54">
        <v>-0.07</v>
      </c>
      <c r="G54">
        <v>2516706.13</v>
      </c>
      <c r="H54">
        <v>6856217.02</v>
      </c>
      <c r="I54">
        <v>141.5</v>
      </c>
      <c r="J54">
        <v>11</v>
      </c>
      <c r="K54">
        <v>200</v>
      </c>
      <c r="M54">
        <v>19.4</v>
      </c>
      <c r="N54">
        <v>10.6</v>
      </c>
      <c r="Q54">
        <v>11</v>
      </c>
      <c r="R54">
        <v>219</v>
      </c>
      <c r="S54">
        <v>21</v>
      </c>
      <c r="T54">
        <v>13.1</v>
      </c>
      <c r="U54">
        <v>4.26</v>
      </c>
      <c r="W54">
        <f t="shared" si="0"/>
        <v>1.6000000000000014</v>
      </c>
      <c r="X54">
        <f t="shared" si="1"/>
        <v>2.5</v>
      </c>
      <c r="Y54">
        <f t="shared" si="2"/>
        <v>19</v>
      </c>
      <c r="Z54">
        <f t="shared" si="3"/>
        <v>11.927999999999999</v>
      </c>
      <c r="AA54">
        <f t="shared" si="4"/>
        <v>39.91540191329121</v>
      </c>
      <c r="AB54">
        <f t="shared" si="5"/>
        <v>5.57424</v>
      </c>
    </row>
    <row r="55" spans="1:28" ht="14.25">
      <c r="A55">
        <v>5</v>
      </c>
      <c r="B55">
        <v>19</v>
      </c>
      <c r="C55">
        <v>1</v>
      </c>
      <c r="D55">
        <v>46.64</v>
      </c>
      <c r="E55">
        <v>45.83</v>
      </c>
      <c r="F55">
        <v>0.05</v>
      </c>
      <c r="G55">
        <v>2516709.76</v>
      </c>
      <c r="H55">
        <v>6856233.08</v>
      </c>
      <c r="I55">
        <v>141.62</v>
      </c>
      <c r="J55">
        <v>11</v>
      </c>
      <c r="K55">
        <v>228</v>
      </c>
      <c r="M55">
        <v>18.8</v>
      </c>
      <c r="N55">
        <v>13.2</v>
      </c>
      <c r="Q55">
        <v>11</v>
      </c>
      <c r="R55">
        <v>230</v>
      </c>
      <c r="S55">
        <v>19.6</v>
      </c>
      <c r="T55">
        <v>12.7</v>
      </c>
      <c r="U55">
        <v>4.19</v>
      </c>
      <c r="W55">
        <f t="shared" si="0"/>
        <v>0.8000000000000007</v>
      </c>
      <c r="X55">
        <f t="shared" si="1"/>
        <v>-0.5</v>
      </c>
      <c r="Y55">
        <f t="shared" si="2"/>
        <v>2</v>
      </c>
      <c r="Z55">
        <f t="shared" si="3"/>
        <v>11.732000000000001</v>
      </c>
      <c r="AA55">
        <f t="shared" si="4"/>
        <v>41.30471911390332</v>
      </c>
      <c r="AB55">
        <f t="shared" si="5"/>
        <v>4.2411264000000015</v>
      </c>
    </row>
    <row r="56" spans="1:28" ht="14.25">
      <c r="A56">
        <v>4</v>
      </c>
      <c r="B56">
        <v>34</v>
      </c>
      <c r="C56">
        <v>1</v>
      </c>
      <c r="D56">
        <v>37.4</v>
      </c>
      <c r="E56">
        <v>33.35</v>
      </c>
      <c r="F56">
        <v>0.01</v>
      </c>
      <c r="G56">
        <v>2516703.69</v>
      </c>
      <c r="H56">
        <v>6856218.79</v>
      </c>
      <c r="I56">
        <v>141.58</v>
      </c>
      <c r="J56">
        <v>11</v>
      </c>
      <c r="K56">
        <v>286</v>
      </c>
      <c r="M56">
        <v>22.8</v>
      </c>
      <c r="N56">
        <v>10.5</v>
      </c>
      <c r="Q56">
        <v>11</v>
      </c>
      <c r="R56">
        <v>297</v>
      </c>
      <c r="S56">
        <v>22.7</v>
      </c>
      <c r="T56">
        <v>10.9</v>
      </c>
      <c r="U56">
        <v>4.11</v>
      </c>
      <c r="W56">
        <f t="shared" si="0"/>
        <v>-0.10000000000000142</v>
      </c>
      <c r="X56">
        <f t="shared" si="1"/>
        <v>0.40000000000000036</v>
      </c>
      <c r="Y56">
        <f t="shared" si="2"/>
        <v>11</v>
      </c>
      <c r="Z56">
        <f t="shared" si="3"/>
        <v>11.508000000000001</v>
      </c>
      <c r="AA56">
        <f t="shared" si="4"/>
        <v>52.64773595603571</v>
      </c>
      <c r="AB56">
        <f t="shared" si="5"/>
        <v>9.728675199999998</v>
      </c>
    </row>
    <row r="57" spans="1:28" ht="14.25">
      <c r="A57">
        <v>2</v>
      </c>
      <c r="B57">
        <v>25</v>
      </c>
      <c r="C57">
        <v>1</v>
      </c>
      <c r="D57">
        <v>13.6</v>
      </c>
      <c r="E57">
        <v>30.06</v>
      </c>
      <c r="F57">
        <v>-0.17</v>
      </c>
      <c r="G57">
        <v>2516681.32</v>
      </c>
      <c r="H57">
        <v>6856210.04</v>
      </c>
      <c r="I57">
        <v>141.4</v>
      </c>
      <c r="J57">
        <v>11</v>
      </c>
      <c r="K57">
        <v>246</v>
      </c>
      <c r="M57">
        <v>18.2</v>
      </c>
      <c r="N57">
        <v>12.9</v>
      </c>
      <c r="Q57">
        <v>11</v>
      </c>
      <c r="R57">
        <v>252</v>
      </c>
      <c r="S57">
        <v>18.15</v>
      </c>
      <c r="T57">
        <v>12</v>
      </c>
      <c r="U57">
        <v>4</v>
      </c>
      <c r="W57">
        <f t="shared" si="0"/>
        <v>-0.05000000000000071</v>
      </c>
      <c r="X57">
        <f t="shared" si="1"/>
        <v>-0.9000000000000004</v>
      </c>
      <c r="Y57">
        <f t="shared" si="2"/>
        <v>6</v>
      </c>
      <c r="Z57">
        <f t="shared" si="3"/>
        <v>11.2</v>
      </c>
      <c r="AA57">
        <f t="shared" si="4"/>
        <v>43.348952071293446</v>
      </c>
      <c r="AB57">
        <f t="shared" si="5"/>
        <v>3.2415173999999993</v>
      </c>
    </row>
    <row r="58" spans="1:28" ht="14.25">
      <c r="A58">
        <v>5</v>
      </c>
      <c r="B58">
        <v>20</v>
      </c>
      <c r="C58">
        <v>1</v>
      </c>
      <c r="D58">
        <v>47.62</v>
      </c>
      <c r="E58">
        <v>43.34</v>
      </c>
      <c r="F58">
        <v>-0.01</v>
      </c>
      <c r="G58">
        <v>2516711.3</v>
      </c>
      <c r="H58">
        <v>6856230.89</v>
      </c>
      <c r="I58">
        <v>141.56</v>
      </c>
      <c r="J58">
        <v>11</v>
      </c>
      <c r="K58">
        <v>251</v>
      </c>
      <c r="M58">
        <v>21.6</v>
      </c>
      <c r="N58">
        <v>10.2</v>
      </c>
      <c r="O58">
        <v>4.3</v>
      </c>
      <c r="P58">
        <v>3.6</v>
      </c>
      <c r="Q58">
        <v>11</v>
      </c>
      <c r="R58">
        <v>261</v>
      </c>
      <c r="S58">
        <v>22</v>
      </c>
      <c r="T58">
        <v>12.2</v>
      </c>
      <c r="U58">
        <v>3.87</v>
      </c>
      <c r="W58">
        <f t="shared" si="0"/>
        <v>0.3999999999999986</v>
      </c>
      <c r="X58">
        <f t="shared" si="1"/>
        <v>2</v>
      </c>
      <c r="Y58">
        <f t="shared" si="2"/>
        <v>10</v>
      </c>
      <c r="Z58">
        <f t="shared" si="3"/>
        <v>10.836</v>
      </c>
      <c r="AA58">
        <f t="shared" si="4"/>
        <v>43.50299302989465</v>
      </c>
      <c r="AB58">
        <f t="shared" si="5"/>
        <v>7.58912</v>
      </c>
    </row>
    <row r="59" spans="1:28" ht="14.25">
      <c r="A59">
        <v>5</v>
      </c>
      <c r="B59">
        <v>37</v>
      </c>
      <c r="C59">
        <v>1</v>
      </c>
      <c r="D59">
        <v>42.56</v>
      </c>
      <c r="E59">
        <v>30.75</v>
      </c>
      <c r="F59">
        <v>-0.05</v>
      </c>
      <c r="G59">
        <v>2516709.31</v>
      </c>
      <c r="H59">
        <v>6856217.46</v>
      </c>
      <c r="I59">
        <v>141.52</v>
      </c>
      <c r="J59">
        <v>11</v>
      </c>
      <c r="K59">
        <v>220</v>
      </c>
      <c r="M59">
        <v>19.7</v>
      </c>
      <c r="N59">
        <v>11.5</v>
      </c>
      <c r="O59">
        <v>3.6</v>
      </c>
      <c r="P59">
        <v>3.5</v>
      </c>
      <c r="Q59">
        <v>11</v>
      </c>
      <c r="R59">
        <v>231</v>
      </c>
      <c r="S59">
        <v>20.6</v>
      </c>
      <c r="T59">
        <v>12.7</v>
      </c>
      <c r="U59">
        <v>3.75</v>
      </c>
      <c r="W59">
        <f t="shared" si="0"/>
        <v>0.9000000000000021</v>
      </c>
      <c r="X59">
        <f t="shared" si="1"/>
        <v>1.1999999999999993</v>
      </c>
      <c r="Y59">
        <f t="shared" si="2"/>
        <v>11</v>
      </c>
      <c r="Z59">
        <f t="shared" si="3"/>
        <v>10.5</v>
      </c>
      <c r="AA59">
        <f t="shared" si="4"/>
        <v>37.23376343126451</v>
      </c>
      <c r="AB59">
        <f t="shared" si="5"/>
        <v>5.363910400000003</v>
      </c>
    </row>
    <row r="60" spans="1:28" ht="14.25">
      <c r="A60">
        <v>1</v>
      </c>
      <c r="B60">
        <v>22</v>
      </c>
      <c r="C60">
        <v>1</v>
      </c>
      <c r="D60">
        <v>9.64</v>
      </c>
      <c r="E60">
        <v>31.75</v>
      </c>
      <c r="F60">
        <v>-0.19</v>
      </c>
      <c r="G60">
        <v>2516677.07</v>
      </c>
      <c r="H60">
        <v>6856210.75</v>
      </c>
      <c r="I60">
        <v>141.38</v>
      </c>
      <c r="J60">
        <v>11</v>
      </c>
      <c r="K60">
        <v>203</v>
      </c>
      <c r="L60" t="s">
        <v>25</v>
      </c>
      <c r="M60">
        <v>20.3</v>
      </c>
      <c r="N60">
        <v>13</v>
      </c>
      <c r="O60">
        <v>3.8</v>
      </c>
      <c r="P60">
        <v>3.8</v>
      </c>
      <c r="Q60">
        <v>11</v>
      </c>
      <c r="R60">
        <v>214</v>
      </c>
      <c r="S60">
        <v>20.35</v>
      </c>
      <c r="T60">
        <v>13.7</v>
      </c>
      <c r="U60">
        <v>3.74</v>
      </c>
      <c r="W60">
        <f t="shared" si="0"/>
        <v>0.05000000000000071</v>
      </c>
      <c r="X60">
        <f t="shared" si="1"/>
        <v>0.6999999999999993</v>
      </c>
      <c r="Y60">
        <f t="shared" si="2"/>
        <v>11</v>
      </c>
      <c r="Z60">
        <f t="shared" si="3"/>
        <v>10.472</v>
      </c>
      <c r="AA60">
        <f t="shared" si="4"/>
        <v>34.340381855713254</v>
      </c>
      <c r="AB60">
        <f t="shared" si="5"/>
        <v>4.406263400000002</v>
      </c>
    </row>
    <row r="61" spans="1:28" ht="14.25">
      <c r="A61">
        <v>2</v>
      </c>
      <c r="B61">
        <v>5</v>
      </c>
      <c r="C61">
        <v>1</v>
      </c>
      <c r="D61">
        <v>10.49</v>
      </c>
      <c r="E61">
        <v>46.33</v>
      </c>
      <c r="F61">
        <v>0.13</v>
      </c>
      <c r="G61">
        <v>2516674.5</v>
      </c>
      <c r="H61">
        <v>6856225.12</v>
      </c>
      <c r="I61">
        <v>141.7</v>
      </c>
      <c r="J61">
        <v>11</v>
      </c>
      <c r="K61">
        <v>282</v>
      </c>
      <c r="M61">
        <v>21.8</v>
      </c>
      <c r="N61">
        <v>9.8</v>
      </c>
      <c r="O61">
        <v>5</v>
      </c>
      <c r="P61">
        <v>4.7</v>
      </c>
      <c r="Q61">
        <v>11</v>
      </c>
      <c r="R61">
        <v>293</v>
      </c>
      <c r="S61">
        <v>21.85</v>
      </c>
      <c r="T61">
        <v>12.5</v>
      </c>
      <c r="U61">
        <v>3.58</v>
      </c>
      <c r="W61">
        <f t="shared" si="0"/>
        <v>0.05000000000000071</v>
      </c>
      <c r="X61">
        <f t="shared" si="1"/>
        <v>2.6999999999999993</v>
      </c>
      <c r="Y61">
        <f t="shared" si="2"/>
        <v>11</v>
      </c>
      <c r="Z61">
        <f t="shared" si="3"/>
        <v>10.024</v>
      </c>
      <c r="AA61">
        <f t="shared" si="4"/>
        <v>45.34561817431553</v>
      </c>
      <c r="AB61">
        <f t="shared" si="5"/>
        <v>7.142240600000003</v>
      </c>
    </row>
    <row r="62" spans="1:28" ht="14.25">
      <c r="A62">
        <v>2</v>
      </c>
      <c r="B62">
        <v>45</v>
      </c>
      <c r="C62">
        <v>1</v>
      </c>
      <c r="D62">
        <v>19.3</v>
      </c>
      <c r="E62">
        <v>18.42</v>
      </c>
      <c r="F62">
        <v>-0.03</v>
      </c>
      <c r="G62">
        <v>2516689.57</v>
      </c>
      <c r="H62">
        <v>6856200.05</v>
      </c>
      <c r="I62">
        <v>141.54</v>
      </c>
      <c r="J62">
        <v>11</v>
      </c>
      <c r="K62">
        <v>220</v>
      </c>
      <c r="M62">
        <v>19.5</v>
      </c>
      <c r="N62">
        <v>11.8</v>
      </c>
      <c r="Q62">
        <v>11</v>
      </c>
      <c r="R62">
        <v>228</v>
      </c>
      <c r="S62">
        <v>18.75</v>
      </c>
      <c r="T62">
        <v>12.2</v>
      </c>
      <c r="U62">
        <v>3.58</v>
      </c>
      <c r="W62">
        <f t="shared" si="0"/>
        <v>-0.75</v>
      </c>
      <c r="X62">
        <f t="shared" si="1"/>
        <v>0.3999999999999986</v>
      </c>
      <c r="Y62">
        <f t="shared" si="2"/>
        <v>8</v>
      </c>
      <c r="Z62">
        <f t="shared" si="3"/>
        <v>10.024</v>
      </c>
      <c r="AA62">
        <f t="shared" si="4"/>
        <v>35.11093762745074</v>
      </c>
      <c r="AB62">
        <f t="shared" si="5"/>
        <v>3.684375</v>
      </c>
    </row>
    <row r="63" spans="1:28" ht="14.25">
      <c r="A63">
        <v>1</v>
      </c>
      <c r="B63">
        <v>43</v>
      </c>
      <c r="C63">
        <v>1</v>
      </c>
      <c r="D63">
        <v>7.58</v>
      </c>
      <c r="E63">
        <v>20.83</v>
      </c>
      <c r="F63">
        <v>-0.27</v>
      </c>
      <c r="G63">
        <v>2516677.62</v>
      </c>
      <c r="H63">
        <v>6856199.65</v>
      </c>
      <c r="I63">
        <v>141.3</v>
      </c>
      <c r="J63">
        <v>11</v>
      </c>
      <c r="K63">
        <v>228</v>
      </c>
      <c r="M63">
        <v>20.8</v>
      </c>
      <c r="N63">
        <v>12</v>
      </c>
      <c r="Q63">
        <v>11</v>
      </c>
      <c r="R63">
        <v>240</v>
      </c>
      <c r="S63">
        <v>20.9</v>
      </c>
      <c r="T63">
        <v>12.2</v>
      </c>
      <c r="U63">
        <v>3.45</v>
      </c>
      <c r="W63">
        <f t="shared" si="0"/>
        <v>0.09999999999999787</v>
      </c>
      <c r="X63">
        <f t="shared" si="1"/>
        <v>0.1999999999999993</v>
      </c>
      <c r="Y63">
        <f t="shared" si="2"/>
        <v>12</v>
      </c>
      <c r="Z63">
        <f t="shared" si="3"/>
        <v>9.66</v>
      </c>
      <c r="AA63">
        <f t="shared" si="4"/>
        <v>35.68444303184957</v>
      </c>
      <c r="AB63">
        <f t="shared" si="5"/>
        <v>6.080395199999999</v>
      </c>
    </row>
    <row r="64" spans="1:28" ht="14.25">
      <c r="A64">
        <v>4</v>
      </c>
      <c r="B64">
        <v>55</v>
      </c>
      <c r="C64">
        <v>1</v>
      </c>
      <c r="D64">
        <v>37.06</v>
      </c>
      <c r="E64">
        <v>23.4</v>
      </c>
      <c r="F64">
        <v>-0.06</v>
      </c>
      <c r="G64">
        <v>2516705.68</v>
      </c>
      <c r="H64">
        <v>6856209.03</v>
      </c>
      <c r="I64">
        <v>141.51</v>
      </c>
      <c r="J64">
        <v>11</v>
      </c>
      <c r="K64">
        <v>160</v>
      </c>
      <c r="M64">
        <v>16.1</v>
      </c>
      <c r="N64">
        <v>9.5</v>
      </c>
      <c r="Q64">
        <v>11</v>
      </c>
      <c r="R64">
        <v>171</v>
      </c>
      <c r="S64">
        <v>17</v>
      </c>
      <c r="T64">
        <v>9.6</v>
      </c>
      <c r="U64">
        <v>3.43</v>
      </c>
      <c r="W64">
        <f t="shared" si="0"/>
        <v>0.8999999999999986</v>
      </c>
      <c r="X64">
        <f t="shared" si="1"/>
        <v>0.09999999999999964</v>
      </c>
      <c r="Y64">
        <f t="shared" si="2"/>
        <v>11</v>
      </c>
      <c r="Z64">
        <f t="shared" si="3"/>
        <v>9.604</v>
      </c>
      <c r="AA64">
        <f t="shared" si="4"/>
        <v>25.07251048870001</v>
      </c>
      <c r="AB64">
        <f t="shared" si="5"/>
        <v>3.421760000000001</v>
      </c>
    </row>
    <row r="65" spans="1:28" ht="14.25">
      <c r="A65">
        <v>2</v>
      </c>
      <c r="B65">
        <v>8</v>
      </c>
      <c r="C65">
        <v>1</v>
      </c>
      <c r="D65">
        <v>14.42</v>
      </c>
      <c r="E65">
        <v>40.53</v>
      </c>
      <c r="F65">
        <v>0.04</v>
      </c>
      <c r="G65">
        <v>2516679.67</v>
      </c>
      <c r="H65">
        <v>6856220.41</v>
      </c>
      <c r="I65">
        <v>141.61</v>
      </c>
      <c r="J65">
        <v>11</v>
      </c>
      <c r="K65">
        <v>233</v>
      </c>
      <c r="M65">
        <v>20.3</v>
      </c>
      <c r="N65">
        <v>12.5</v>
      </c>
      <c r="Q65">
        <v>11</v>
      </c>
      <c r="R65">
        <v>245</v>
      </c>
      <c r="S65">
        <v>21.2</v>
      </c>
      <c r="T65">
        <v>13.8</v>
      </c>
      <c r="U65">
        <v>3.41</v>
      </c>
      <c r="W65">
        <f t="shared" si="0"/>
        <v>0.8999999999999986</v>
      </c>
      <c r="X65">
        <f t="shared" si="1"/>
        <v>1.3000000000000007</v>
      </c>
      <c r="Y65">
        <f t="shared" si="2"/>
        <v>12</v>
      </c>
      <c r="Z65">
        <f t="shared" si="3"/>
        <v>9.548</v>
      </c>
      <c r="AA65">
        <f t="shared" si="4"/>
        <v>36.02900738489221</v>
      </c>
      <c r="AB65">
        <f t="shared" si="5"/>
        <v>5.321369599999999</v>
      </c>
    </row>
    <row r="66" spans="1:28" ht="14.25">
      <c r="A66">
        <v>4</v>
      </c>
      <c r="B66">
        <v>52</v>
      </c>
      <c r="C66">
        <v>1</v>
      </c>
      <c r="D66">
        <v>32.73</v>
      </c>
      <c r="E66">
        <v>17.64</v>
      </c>
      <c r="F66">
        <v>-0.04</v>
      </c>
      <c r="G66">
        <v>2516702.82</v>
      </c>
      <c r="H66">
        <v>6856202.43</v>
      </c>
      <c r="I66">
        <v>141.53</v>
      </c>
      <c r="J66">
        <v>11</v>
      </c>
      <c r="K66">
        <v>190</v>
      </c>
      <c r="M66">
        <v>17.7</v>
      </c>
      <c r="N66">
        <v>10.1</v>
      </c>
      <c r="Q66">
        <v>11</v>
      </c>
      <c r="R66">
        <v>204</v>
      </c>
      <c r="S66">
        <v>18.15</v>
      </c>
      <c r="T66">
        <v>10.4</v>
      </c>
      <c r="U66">
        <v>3.4</v>
      </c>
      <c r="W66">
        <f t="shared" si="0"/>
        <v>0.4499999999999993</v>
      </c>
      <c r="X66">
        <f t="shared" si="1"/>
        <v>0.3000000000000007</v>
      </c>
      <c r="Y66">
        <f t="shared" si="2"/>
        <v>14</v>
      </c>
      <c r="Z66">
        <f t="shared" si="3"/>
        <v>9.52</v>
      </c>
      <c r="AA66">
        <f t="shared" si="4"/>
        <v>29.794311806338516</v>
      </c>
      <c r="AB66">
        <f t="shared" si="5"/>
        <v>4.084838999999999</v>
      </c>
    </row>
    <row r="67" spans="1:28" ht="14.25">
      <c r="A67">
        <v>3</v>
      </c>
      <c r="B67">
        <v>49</v>
      </c>
      <c r="C67">
        <v>1</v>
      </c>
      <c r="D67">
        <v>28.27</v>
      </c>
      <c r="E67">
        <v>15.16</v>
      </c>
      <c r="F67">
        <v>-0.09</v>
      </c>
      <c r="G67">
        <v>2516699.06</v>
      </c>
      <c r="H67">
        <v>6856198.97</v>
      </c>
      <c r="I67">
        <v>141.48</v>
      </c>
      <c r="J67">
        <v>11</v>
      </c>
      <c r="K67">
        <v>176</v>
      </c>
      <c r="M67">
        <v>16</v>
      </c>
      <c r="N67">
        <v>9.2</v>
      </c>
      <c r="O67">
        <v>4.3</v>
      </c>
      <c r="P67">
        <v>2.9</v>
      </c>
      <c r="Q67">
        <v>11</v>
      </c>
      <c r="R67">
        <v>186</v>
      </c>
      <c r="S67">
        <v>16.9</v>
      </c>
      <c r="T67">
        <v>10.9</v>
      </c>
      <c r="U67">
        <v>3.34</v>
      </c>
      <c r="W67">
        <f aca="true" t="shared" si="6" ref="W67:W83">S67-M67</f>
        <v>0.8999999999999986</v>
      </c>
      <c r="X67">
        <f aca="true" t="shared" si="7" ref="X67:X83">T67-N67</f>
        <v>1.700000000000001</v>
      </c>
      <c r="Y67">
        <f aca="true" t="shared" si="8" ref="Y67:Y83">R67-K67</f>
        <v>10</v>
      </c>
      <c r="Z67">
        <f aca="true" t="shared" si="9" ref="Z67:Z83">7/5*U67*2</f>
        <v>9.351999999999999</v>
      </c>
      <c r="AA67">
        <f aca="true" t="shared" si="10" ref="AA67:AA83">((R67/10)^2-(R67/10-Z67/10)^2)*PI()/4</f>
        <v>26.6366538019005</v>
      </c>
      <c r="AB67">
        <f aca="true" t="shared" si="11" ref="AB67:AB83">(S67-T67)*(S67/25)^2</f>
        <v>2.741855999999999</v>
      </c>
    </row>
    <row r="68" spans="1:28" ht="14.25">
      <c r="A68">
        <v>5</v>
      </c>
      <c r="B68">
        <v>58</v>
      </c>
      <c r="C68">
        <v>1</v>
      </c>
      <c r="D68">
        <v>43.66</v>
      </c>
      <c r="E68">
        <v>21.25</v>
      </c>
      <c r="F68">
        <v>0.01</v>
      </c>
      <c r="G68">
        <v>2516712.6</v>
      </c>
      <c r="H68">
        <v>6856208.49</v>
      </c>
      <c r="I68">
        <v>141.58</v>
      </c>
      <c r="J68">
        <v>11</v>
      </c>
      <c r="K68">
        <v>236</v>
      </c>
      <c r="M68">
        <v>20.6</v>
      </c>
      <c r="N68">
        <v>13</v>
      </c>
      <c r="Q68">
        <v>11</v>
      </c>
      <c r="R68">
        <v>246</v>
      </c>
      <c r="S68">
        <v>21.6</v>
      </c>
      <c r="T68">
        <v>14.5</v>
      </c>
      <c r="U68">
        <v>3.31</v>
      </c>
      <c r="W68">
        <f t="shared" si="6"/>
        <v>1</v>
      </c>
      <c r="X68">
        <f t="shared" si="7"/>
        <v>1.5</v>
      </c>
      <c r="Y68">
        <f t="shared" si="8"/>
        <v>10</v>
      </c>
      <c r="Z68">
        <f t="shared" si="9"/>
        <v>9.267999999999999</v>
      </c>
      <c r="AA68">
        <f t="shared" si="10"/>
        <v>35.13840105343726</v>
      </c>
      <c r="AB68">
        <f t="shared" si="11"/>
        <v>5.300121600000002</v>
      </c>
    </row>
    <row r="69" spans="1:28" ht="14.25">
      <c r="A69">
        <v>1</v>
      </c>
      <c r="B69">
        <v>40</v>
      </c>
      <c r="C69">
        <v>1</v>
      </c>
      <c r="D69">
        <v>5.3</v>
      </c>
      <c r="E69">
        <v>22.9</v>
      </c>
      <c r="F69">
        <v>-0.29</v>
      </c>
      <c r="G69">
        <v>2516674.92</v>
      </c>
      <c r="H69">
        <v>6856201.14</v>
      </c>
      <c r="I69">
        <v>141.28</v>
      </c>
      <c r="J69">
        <v>11</v>
      </c>
      <c r="K69">
        <v>282</v>
      </c>
      <c r="M69">
        <v>22.3</v>
      </c>
      <c r="N69">
        <v>13.3</v>
      </c>
      <c r="O69">
        <v>4.8</v>
      </c>
      <c r="P69">
        <v>3.6</v>
      </c>
      <c r="Q69">
        <v>11</v>
      </c>
      <c r="R69">
        <v>296</v>
      </c>
      <c r="S69">
        <v>22.1</v>
      </c>
      <c r="T69">
        <v>13.2</v>
      </c>
      <c r="U69">
        <v>3.29</v>
      </c>
      <c r="W69">
        <f t="shared" si="6"/>
        <v>-0.1999999999999993</v>
      </c>
      <c r="X69">
        <f t="shared" si="7"/>
        <v>-0.10000000000000142</v>
      </c>
      <c r="Y69">
        <f t="shared" si="8"/>
        <v>14</v>
      </c>
      <c r="Z69">
        <f t="shared" si="9"/>
        <v>9.212</v>
      </c>
      <c r="AA69">
        <f t="shared" si="10"/>
        <v>42.16522396118861</v>
      </c>
      <c r="AB69">
        <f t="shared" si="11"/>
        <v>6.954958400000002</v>
      </c>
    </row>
    <row r="70" spans="1:28" ht="14.25">
      <c r="A70">
        <v>5</v>
      </c>
      <c r="B70">
        <v>59</v>
      </c>
      <c r="C70">
        <v>1</v>
      </c>
      <c r="D70">
        <v>44.31</v>
      </c>
      <c r="E70">
        <v>24.7</v>
      </c>
      <c r="F70">
        <v>-0.05</v>
      </c>
      <c r="G70">
        <v>2516712.43</v>
      </c>
      <c r="H70">
        <v>6856212</v>
      </c>
      <c r="I70">
        <v>141.52</v>
      </c>
      <c r="J70">
        <v>11</v>
      </c>
      <c r="K70">
        <v>213</v>
      </c>
      <c r="M70">
        <v>18.9</v>
      </c>
      <c r="N70">
        <v>11.9</v>
      </c>
      <c r="Q70">
        <v>11</v>
      </c>
      <c r="R70">
        <v>218</v>
      </c>
      <c r="S70">
        <v>19.7</v>
      </c>
      <c r="T70">
        <v>13.7</v>
      </c>
      <c r="U70">
        <v>3.27</v>
      </c>
      <c r="W70">
        <f t="shared" si="6"/>
        <v>0.8000000000000007</v>
      </c>
      <c r="X70">
        <f t="shared" si="7"/>
        <v>1.799999999999999</v>
      </c>
      <c r="Y70">
        <f t="shared" si="8"/>
        <v>5</v>
      </c>
      <c r="Z70">
        <f t="shared" si="9"/>
        <v>9.155999999999999</v>
      </c>
      <c r="AA70">
        <f t="shared" si="10"/>
        <v>30.694802719255105</v>
      </c>
      <c r="AB70">
        <f t="shared" si="11"/>
        <v>3.725663999999999</v>
      </c>
    </row>
    <row r="71" spans="1:28" ht="14.25">
      <c r="A71">
        <v>4</v>
      </c>
      <c r="B71">
        <v>32</v>
      </c>
      <c r="C71">
        <v>1</v>
      </c>
      <c r="D71">
        <v>32.35</v>
      </c>
      <c r="E71">
        <v>24.39</v>
      </c>
      <c r="F71">
        <v>0.03</v>
      </c>
      <c r="G71">
        <v>2516700.87</v>
      </c>
      <c r="H71">
        <v>6856208.9</v>
      </c>
      <c r="I71">
        <v>141.6</v>
      </c>
      <c r="J71">
        <v>11</v>
      </c>
      <c r="K71">
        <v>261</v>
      </c>
      <c r="M71">
        <v>20</v>
      </c>
      <c r="N71">
        <v>12.1</v>
      </c>
      <c r="Q71">
        <v>11</v>
      </c>
      <c r="R71">
        <v>267</v>
      </c>
      <c r="S71">
        <v>21</v>
      </c>
      <c r="T71">
        <v>13.2</v>
      </c>
      <c r="U71">
        <v>3.25</v>
      </c>
      <c r="W71">
        <f t="shared" si="6"/>
        <v>1</v>
      </c>
      <c r="X71">
        <f t="shared" si="7"/>
        <v>1.0999999999999996</v>
      </c>
      <c r="Y71">
        <f t="shared" si="8"/>
        <v>6</v>
      </c>
      <c r="Z71">
        <f t="shared" si="9"/>
        <v>9.1</v>
      </c>
      <c r="AA71">
        <f t="shared" si="10"/>
        <v>37.515250133026164</v>
      </c>
      <c r="AB71">
        <f t="shared" si="11"/>
        <v>5.503679999999999</v>
      </c>
    </row>
    <row r="72" spans="1:28" ht="14.25">
      <c r="A72">
        <v>3</v>
      </c>
      <c r="B72">
        <v>83</v>
      </c>
      <c r="C72">
        <v>1</v>
      </c>
      <c r="D72">
        <v>20.21</v>
      </c>
      <c r="E72">
        <v>1.74</v>
      </c>
      <c r="F72">
        <v>-0.18</v>
      </c>
      <c r="G72">
        <v>2516694.35</v>
      </c>
      <c r="H72">
        <v>6856184.04</v>
      </c>
      <c r="I72">
        <v>141.39</v>
      </c>
      <c r="J72">
        <v>11</v>
      </c>
      <c r="K72">
        <v>110</v>
      </c>
      <c r="M72">
        <v>13.4</v>
      </c>
      <c r="N72">
        <v>8.4</v>
      </c>
      <c r="Q72">
        <v>11</v>
      </c>
      <c r="R72">
        <v>119</v>
      </c>
      <c r="S72">
        <v>15.2</v>
      </c>
      <c r="T72">
        <v>9.8</v>
      </c>
      <c r="U72">
        <v>3.22</v>
      </c>
      <c r="W72">
        <f t="shared" si="6"/>
        <v>1.799999999999999</v>
      </c>
      <c r="X72">
        <f t="shared" si="7"/>
        <v>1.4000000000000004</v>
      </c>
      <c r="Y72">
        <f t="shared" si="8"/>
        <v>9</v>
      </c>
      <c r="Z72">
        <f t="shared" si="9"/>
        <v>9.016</v>
      </c>
      <c r="AA72">
        <f t="shared" si="10"/>
        <v>16.214700152353704</v>
      </c>
      <c r="AB72">
        <f t="shared" si="11"/>
        <v>1.9961855999999993</v>
      </c>
    </row>
    <row r="73" spans="1:28" ht="14.25">
      <c r="A73">
        <v>5</v>
      </c>
      <c r="B73">
        <v>18</v>
      </c>
      <c r="C73">
        <v>1</v>
      </c>
      <c r="D73">
        <v>43.8</v>
      </c>
      <c r="E73">
        <v>40.85</v>
      </c>
      <c r="F73">
        <v>-0.03</v>
      </c>
      <c r="G73">
        <v>2516708.17</v>
      </c>
      <c r="H73">
        <v>6856227.58</v>
      </c>
      <c r="I73">
        <v>141.54</v>
      </c>
      <c r="J73">
        <v>11</v>
      </c>
      <c r="K73">
        <v>261</v>
      </c>
      <c r="M73">
        <v>20</v>
      </c>
      <c r="N73">
        <v>10.4</v>
      </c>
      <c r="Q73">
        <v>11</v>
      </c>
      <c r="R73">
        <v>271</v>
      </c>
      <c r="S73">
        <v>20.5</v>
      </c>
      <c r="T73">
        <v>11</v>
      </c>
      <c r="U73">
        <v>3.06</v>
      </c>
      <c r="W73">
        <f t="shared" si="6"/>
        <v>0.5</v>
      </c>
      <c r="X73">
        <f t="shared" si="7"/>
        <v>0.5999999999999996</v>
      </c>
      <c r="Y73">
        <f t="shared" si="8"/>
        <v>10</v>
      </c>
      <c r="Z73">
        <f t="shared" si="9"/>
        <v>8.568</v>
      </c>
      <c r="AA73">
        <f t="shared" si="10"/>
        <v>35.89619404218758</v>
      </c>
      <c r="AB73">
        <f t="shared" si="11"/>
        <v>6.387799999999999</v>
      </c>
    </row>
    <row r="74" spans="1:28" ht="14.25">
      <c r="A74">
        <v>2</v>
      </c>
      <c r="B74">
        <v>10</v>
      </c>
      <c r="C74">
        <v>1</v>
      </c>
      <c r="D74">
        <v>19.11</v>
      </c>
      <c r="E74">
        <v>46.99</v>
      </c>
      <c r="F74">
        <v>-0.14</v>
      </c>
      <c r="G74">
        <v>2516682.72</v>
      </c>
      <c r="H74">
        <v>6856227.78</v>
      </c>
      <c r="I74">
        <v>141.43</v>
      </c>
      <c r="J74">
        <v>11</v>
      </c>
      <c r="K74">
        <v>198</v>
      </c>
      <c r="M74">
        <v>17.3</v>
      </c>
      <c r="N74">
        <v>11.3</v>
      </c>
      <c r="Q74">
        <v>11</v>
      </c>
      <c r="R74">
        <v>202</v>
      </c>
      <c r="S74">
        <v>18.3</v>
      </c>
      <c r="T74">
        <v>12.6</v>
      </c>
      <c r="U74">
        <v>2.76</v>
      </c>
      <c r="W74">
        <f t="shared" si="6"/>
        <v>1</v>
      </c>
      <c r="X74">
        <f t="shared" si="7"/>
        <v>1.299999999999999</v>
      </c>
      <c r="Y74">
        <f t="shared" si="8"/>
        <v>4</v>
      </c>
      <c r="Z74">
        <f t="shared" si="9"/>
        <v>7.727999999999999</v>
      </c>
      <c r="AA74">
        <f t="shared" si="10"/>
        <v>24.051954941730827</v>
      </c>
      <c r="AB74">
        <f t="shared" si="11"/>
        <v>3.0541968000000006</v>
      </c>
    </row>
    <row r="75" spans="1:28" ht="14.25">
      <c r="A75">
        <v>3</v>
      </c>
      <c r="B75">
        <v>51</v>
      </c>
      <c r="C75">
        <v>1</v>
      </c>
      <c r="D75">
        <v>27.6</v>
      </c>
      <c r="E75">
        <v>20.79</v>
      </c>
      <c r="F75">
        <v>0.08</v>
      </c>
      <c r="G75">
        <v>2516697.09</v>
      </c>
      <c r="H75">
        <v>6856204.29</v>
      </c>
      <c r="I75">
        <v>141.65</v>
      </c>
      <c r="J75">
        <v>11</v>
      </c>
      <c r="K75">
        <v>211</v>
      </c>
      <c r="M75">
        <v>18.5</v>
      </c>
      <c r="N75">
        <v>10.2</v>
      </c>
      <c r="Q75">
        <v>11</v>
      </c>
      <c r="R75">
        <v>217</v>
      </c>
      <c r="S75">
        <v>19.1</v>
      </c>
      <c r="T75">
        <v>11.5</v>
      </c>
      <c r="U75">
        <v>2.71</v>
      </c>
      <c r="W75">
        <f t="shared" si="6"/>
        <v>0.6000000000000014</v>
      </c>
      <c r="X75">
        <f t="shared" si="7"/>
        <v>1.3000000000000007</v>
      </c>
      <c r="Y75">
        <f t="shared" si="8"/>
        <v>6</v>
      </c>
      <c r="Z75">
        <f t="shared" si="9"/>
        <v>7.587999999999999</v>
      </c>
      <c r="AA75">
        <f t="shared" si="10"/>
        <v>25.41245494125003</v>
      </c>
      <c r="AB75">
        <f t="shared" si="11"/>
        <v>4.436089600000001</v>
      </c>
    </row>
    <row r="76" spans="1:28" ht="14.25">
      <c r="A76">
        <v>3</v>
      </c>
      <c r="B76">
        <v>12</v>
      </c>
      <c r="C76">
        <v>1</v>
      </c>
      <c r="D76">
        <v>25.6</v>
      </c>
      <c r="E76">
        <v>49.03</v>
      </c>
      <c r="F76">
        <v>-0.08</v>
      </c>
      <c r="G76">
        <v>2516688.56</v>
      </c>
      <c r="H76">
        <v>6856231.29</v>
      </c>
      <c r="I76">
        <v>141.49</v>
      </c>
      <c r="J76">
        <v>11</v>
      </c>
      <c r="K76">
        <v>210</v>
      </c>
      <c r="M76">
        <v>18.2</v>
      </c>
      <c r="N76">
        <v>8.8</v>
      </c>
      <c r="Q76">
        <v>11</v>
      </c>
      <c r="R76">
        <v>219</v>
      </c>
      <c r="S76">
        <v>19.5</v>
      </c>
      <c r="T76">
        <v>10.2</v>
      </c>
      <c r="U76">
        <v>2.6</v>
      </c>
      <c r="W76">
        <f t="shared" si="6"/>
        <v>1.3000000000000007</v>
      </c>
      <c r="X76">
        <f t="shared" si="7"/>
        <v>1.3999999999999986</v>
      </c>
      <c r="Y76">
        <f t="shared" si="8"/>
        <v>9</v>
      </c>
      <c r="Z76">
        <f t="shared" si="9"/>
        <v>7.279999999999999</v>
      </c>
      <c r="AA76">
        <f t="shared" si="10"/>
        <v>24.627271537126425</v>
      </c>
      <c r="AB76">
        <f t="shared" si="11"/>
        <v>5.658120000000001</v>
      </c>
    </row>
    <row r="77" spans="1:28" ht="14.25">
      <c r="A77">
        <v>5</v>
      </c>
      <c r="B77">
        <v>38</v>
      </c>
      <c r="C77">
        <v>1</v>
      </c>
      <c r="D77">
        <v>47.65</v>
      </c>
      <c r="E77">
        <v>33.54</v>
      </c>
      <c r="F77">
        <v>-0.04</v>
      </c>
      <c r="G77">
        <v>2516713.62</v>
      </c>
      <c r="H77">
        <v>6856221.37</v>
      </c>
      <c r="I77">
        <v>141.53</v>
      </c>
      <c r="J77">
        <v>11</v>
      </c>
      <c r="K77">
        <v>281</v>
      </c>
      <c r="M77">
        <v>19.5</v>
      </c>
      <c r="N77">
        <v>11.7</v>
      </c>
      <c r="Q77">
        <v>11</v>
      </c>
      <c r="R77">
        <v>284</v>
      </c>
      <c r="S77">
        <v>19.7</v>
      </c>
      <c r="T77">
        <v>12.8</v>
      </c>
      <c r="U77">
        <v>2.38</v>
      </c>
      <c r="W77">
        <f t="shared" si="6"/>
        <v>0.1999999999999993</v>
      </c>
      <c r="X77">
        <f t="shared" si="7"/>
        <v>1.1000000000000014</v>
      </c>
      <c r="Y77">
        <f t="shared" si="8"/>
        <v>3</v>
      </c>
      <c r="Z77">
        <f t="shared" si="9"/>
        <v>6.664</v>
      </c>
      <c r="AA77">
        <f t="shared" si="10"/>
        <v>29.379727636232705</v>
      </c>
      <c r="AB77">
        <f t="shared" si="11"/>
        <v>4.284513599999998</v>
      </c>
    </row>
    <row r="78" spans="1:28" ht="14.25">
      <c r="A78">
        <v>3</v>
      </c>
      <c r="B78">
        <v>47</v>
      </c>
      <c r="C78">
        <v>1</v>
      </c>
      <c r="D78">
        <v>22.27</v>
      </c>
      <c r="E78">
        <v>15.63</v>
      </c>
      <c r="F78">
        <v>-0.06</v>
      </c>
      <c r="G78">
        <v>2516693.12</v>
      </c>
      <c r="H78">
        <v>6856198.03</v>
      </c>
      <c r="I78">
        <v>141.51</v>
      </c>
      <c r="J78">
        <v>11</v>
      </c>
      <c r="K78">
        <v>218</v>
      </c>
      <c r="M78">
        <v>18.5</v>
      </c>
      <c r="N78">
        <v>10.4</v>
      </c>
      <c r="Q78">
        <v>11</v>
      </c>
      <c r="R78">
        <v>229</v>
      </c>
      <c r="S78">
        <v>18.4</v>
      </c>
      <c r="T78">
        <v>10.1</v>
      </c>
      <c r="U78">
        <v>2.37</v>
      </c>
      <c r="W78">
        <f t="shared" si="6"/>
        <v>-0.10000000000000142</v>
      </c>
      <c r="X78">
        <f t="shared" si="7"/>
        <v>-0.3000000000000007</v>
      </c>
      <c r="Y78">
        <f t="shared" si="8"/>
        <v>11</v>
      </c>
      <c r="Z78">
        <f t="shared" si="9"/>
        <v>6.636</v>
      </c>
      <c r="AA78">
        <f t="shared" si="10"/>
        <v>23.52465030155043</v>
      </c>
      <c r="AB78">
        <f t="shared" si="11"/>
        <v>4.496076799999999</v>
      </c>
    </row>
    <row r="79" spans="1:28" ht="14.25">
      <c r="A79">
        <v>2</v>
      </c>
      <c r="B79">
        <v>66</v>
      </c>
      <c r="C79">
        <v>1</v>
      </c>
      <c r="D79">
        <v>15.6</v>
      </c>
      <c r="E79">
        <v>13.71</v>
      </c>
      <c r="F79">
        <v>-0.03</v>
      </c>
      <c r="G79">
        <v>2516687.08</v>
      </c>
      <c r="H79">
        <v>6856194.6</v>
      </c>
      <c r="I79">
        <v>141.54</v>
      </c>
      <c r="J79">
        <v>11</v>
      </c>
      <c r="K79">
        <v>225</v>
      </c>
      <c r="M79">
        <v>21.5</v>
      </c>
      <c r="N79">
        <v>13.5</v>
      </c>
      <c r="Q79">
        <v>11</v>
      </c>
      <c r="R79">
        <v>229</v>
      </c>
      <c r="S79">
        <v>21.6</v>
      </c>
      <c r="T79">
        <v>14.5</v>
      </c>
      <c r="U79">
        <v>2.3</v>
      </c>
      <c r="W79">
        <f t="shared" si="6"/>
        <v>0.10000000000000142</v>
      </c>
      <c r="X79">
        <f t="shared" si="7"/>
        <v>1</v>
      </c>
      <c r="Y79">
        <f t="shared" si="8"/>
        <v>4</v>
      </c>
      <c r="Z79">
        <f t="shared" si="9"/>
        <v>6.4399999999999995</v>
      </c>
      <c r="AA79">
        <f t="shared" si="10"/>
        <v>22.839743016345572</v>
      </c>
      <c r="AB79">
        <f t="shared" si="11"/>
        <v>5.300121600000002</v>
      </c>
    </row>
    <row r="80" spans="1:28" ht="14.25">
      <c r="A80">
        <v>4</v>
      </c>
      <c r="B80">
        <v>73</v>
      </c>
      <c r="C80">
        <v>1</v>
      </c>
      <c r="D80">
        <v>33.61</v>
      </c>
      <c r="E80">
        <v>7.34</v>
      </c>
      <c r="F80">
        <v>0.03</v>
      </c>
      <c r="G80">
        <v>2516706.08</v>
      </c>
      <c r="H80">
        <v>6856192.62</v>
      </c>
      <c r="I80">
        <v>141.6</v>
      </c>
      <c r="J80">
        <v>11</v>
      </c>
      <c r="K80">
        <v>224</v>
      </c>
      <c r="L80" t="s">
        <v>28</v>
      </c>
      <c r="M80">
        <v>20.3</v>
      </c>
      <c r="N80">
        <v>12.1</v>
      </c>
      <c r="Q80">
        <v>11</v>
      </c>
      <c r="R80">
        <v>227</v>
      </c>
      <c r="S80">
        <v>20.75</v>
      </c>
      <c r="T80">
        <v>15</v>
      </c>
      <c r="U80">
        <v>2.13</v>
      </c>
      <c r="W80">
        <f t="shared" si="6"/>
        <v>0.4499999999999993</v>
      </c>
      <c r="X80">
        <f t="shared" si="7"/>
        <v>2.9000000000000004</v>
      </c>
      <c r="Y80">
        <f t="shared" si="8"/>
        <v>3</v>
      </c>
      <c r="Z80">
        <f t="shared" si="9"/>
        <v>5.9639999999999995</v>
      </c>
      <c r="AA80">
        <f t="shared" si="10"/>
        <v>20.98651989760339</v>
      </c>
      <c r="AB80">
        <f t="shared" si="11"/>
        <v>3.961175</v>
      </c>
    </row>
    <row r="81" spans="1:28" ht="14.25">
      <c r="A81">
        <v>3</v>
      </c>
      <c r="B81">
        <v>27</v>
      </c>
      <c r="C81">
        <v>1</v>
      </c>
      <c r="D81">
        <v>20.56</v>
      </c>
      <c r="E81">
        <v>26.64</v>
      </c>
      <c r="F81">
        <v>-0.22</v>
      </c>
      <c r="G81">
        <v>2516688.88</v>
      </c>
      <c r="H81">
        <v>6856208.34</v>
      </c>
      <c r="I81">
        <v>141.35</v>
      </c>
      <c r="J81">
        <v>11</v>
      </c>
      <c r="K81">
        <v>248</v>
      </c>
      <c r="M81">
        <v>22.6</v>
      </c>
      <c r="N81">
        <v>12.5</v>
      </c>
      <c r="Q81">
        <v>12</v>
      </c>
      <c r="R81">
        <v>256</v>
      </c>
      <c r="S81">
        <v>23.15</v>
      </c>
      <c r="T81">
        <v>14.7</v>
      </c>
      <c r="U81">
        <v>4.5</v>
      </c>
      <c r="V81" t="s">
        <v>26</v>
      </c>
      <c r="W81">
        <f t="shared" si="6"/>
        <v>0.5499999999999972</v>
      </c>
      <c r="X81">
        <f t="shared" si="7"/>
        <v>2.1999999999999993</v>
      </c>
      <c r="Y81">
        <f t="shared" si="8"/>
        <v>8</v>
      </c>
      <c r="Z81">
        <f t="shared" si="9"/>
        <v>12.6</v>
      </c>
      <c r="AA81">
        <f t="shared" si="10"/>
        <v>49.42070819288648</v>
      </c>
      <c r="AB81">
        <f t="shared" si="11"/>
        <v>7.245672199999999</v>
      </c>
    </row>
    <row r="82" spans="1:28" ht="14.25">
      <c r="A82">
        <v>3</v>
      </c>
      <c r="B82">
        <v>29</v>
      </c>
      <c r="C82">
        <v>1</v>
      </c>
      <c r="D82">
        <v>27.72</v>
      </c>
      <c r="E82">
        <v>35.01</v>
      </c>
      <c r="F82">
        <v>-0.1</v>
      </c>
      <c r="G82">
        <v>2516693.89</v>
      </c>
      <c r="H82">
        <v>6856218.15</v>
      </c>
      <c r="I82">
        <v>141.47</v>
      </c>
      <c r="J82">
        <v>11</v>
      </c>
      <c r="K82">
        <v>233</v>
      </c>
      <c r="M82">
        <v>17.9</v>
      </c>
      <c r="N82">
        <v>9.8</v>
      </c>
      <c r="O82">
        <v>3.3</v>
      </c>
      <c r="P82">
        <v>3.2</v>
      </c>
      <c r="Q82">
        <v>12</v>
      </c>
      <c r="R82">
        <v>249</v>
      </c>
      <c r="S82">
        <v>18.6</v>
      </c>
      <c r="T82">
        <v>9.5</v>
      </c>
      <c r="U82">
        <v>4.13</v>
      </c>
      <c r="V82" t="s">
        <v>27</v>
      </c>
      <c r="W82">
        <f t="shared" si="6"/>
        <v>0.7000000000000028</v>
      </c>
      <c r="X82">
        <f t="shared" si="7"/>
        <v>-0.3000000000000007</v>
      </c>
      <c r="Y82">
        <f t="shared" si="8"/>
        <v>16</v>
      </c>
      <c r="Z82">
        <f t="shared" si="9"/>
        <v>11.563999999999998</v>
      </c>
      <c r="AA82">
        <f t="shared" si="10"/>
        <v>44.179792618442775</v>
      </c>
      <c r="AB82">
        <f t="shared" si="11"/>
        <v>5.037177600000002</v>
      </c>
    </row>
    <row r="83" spans="1:28" ht="14.25">
      <c r="A83">
        <v>3</v>
      </c>
      <c r="B83">
        <v>30</v>
      </c>
      <c r="C83">
        <v>1</v>
      </c>
      <c r="D83">
        <v>28.81</v>
      </c>
      <c r="E83">
        <v>36.16</v>
      </c>
      <c r="F83">
        <v>-0.08</v>
      </c>
      <c r="G83">
        <v>2516694.68</v>
      </c>
      <c r="H83">
        <v>6856219.51</v>
      </c>
      <c r="I83">
        <v>141.49</v>
      </c>
      <c r="J83">
        <v>11</v>
      </c>
      <c r="K83">
        <v>234</v>
      </c>
      <c r="M83">
        <v>18</v>
      </c>
      <c r="N83">
        <v>10.5</v>
      </c>
      <c r="Q83">
        <v>12</v>
      </c>
      <c r="R83">
        <v>247</v>
      </c>
      <c r="S83">
        <v>19.15</v>
      </c>
      <c r="T83">
        <v>13.1</v>
      </c>
      <c r="U83">
        <v>3.24</v>
      </c>
      <c r="W83">
        <f t="shared" si="6"/>
        <v>1.1499999999999986</v>
      </c>
      <c r="X83">
        <f t="shared" si="7"/>
        <v>2.5999999999999996</v>
      </c>
      <c r="Y83">
        <f t="shared" si="8"/>
        <v>13</v>
      </c>
      <c r="Z83">
        <f t="shared" si="9"/>
        <v>9.072</v>
      </c>
      <c r="AA83">
        <f t="shared" si="10"/>
        <v>34.55176077581731</v>
      </c>
      <c r="AB83">
        <f t="shared" si="11"/>
        <v>3.5498737999999985</v>
      </c>
    </row>
    <row r="84" spans="1:22" ht="14.25">
      <c r="A84">
        <v>4</v>
      </c>
      <c r="B84">
        <v>13</v>
      </c>
      <c r="C84">
        <v>1</v>
      </c>
      <c r="D84">
        <v>31.05</v>
      </c>
      <c r="E84">
        <v>39.16</v>
      </c>
      <c r="F84">
        <v>-0.11</v>
      </c>
      <c r="G84">
        <v>2516696.16</v>
      </c>
      <c r="H84">
        <v>6856222.96</v>
      </c>
      <c r="I84">
        <v>141.46</v>
      </c>
      <c r="J84">
        <v>21</v>
      </c>
      <c r="K84">
        <v>76</v>
      </c>
      <c r="L84" t="s">
        <v>29</v>
      </c>
      <c r="M84">
        <v>7.9</v>
      </c>
      <c r="Q84">
        <v>23</v>
      </c>
      <c r="V84" t="s">
        <v>30</v>
      </c>
    </row>
    <row r="85" spans="1:22" ht="14.25">
      <c r="A85">
        <v>1</v>
      </c>
      <c r="B85">
        <v>79</v>
      </c>
      <c r="C85">
        <v>1</v>
      </c>
      <c r="D85">
        <v>0.77</v>
      </c>
      <c r="E85">
        <v>6.25</v>
      </c>
      <c r="F85">
        <v>-0.38</v>
      </c>
      <c r="G85">
        <v>2516674.4</v>
      </c>
      <c r="H85">
        <v>6856183.88</v>
      </c>
      <c r="I85">
        <v>141.19</v>
      </c>
      <c r="J85">
        <v>11</v>
      </c>
      <c r="K85">
        <v>278</v>
      </c>
      <c r="M85">
        <v>20</v>
      </c>
      <c r="N85">
        <v>9.5</v>
      </c>
      <c r="Q85">
        <v>31</v>
      </c>
      <c r="V85" t="s">
        <v>23</v>
      </c>
    </row>
    <row r="86" spans="1:22" ht="14.25">
      <c r="A86">
        <v>1</v>
      </c>
      <c r="B86">
        <v>61</v>
      </c>
      <c r="C86">
        <v>1</v>
      </c>
      <c r="D86">
        <v>1.03</v>
      </c>
      <c r="E86">
        <v>14.92</v>
      </c>
      <c r="F86">
        <v>-0.4</v>
      </c>
      <c r="G86">
        <v>2516672.63</v>
      </c>
      <c r="H86">
        <v>6856192.38</v>
      </c>
      <c r="I86">
        <v>141.17</v>
      </c>
      <c r="J86">
        <v>11</v>
      </c>
      <c r="K86">
        <v>196</v>
      </c>
      <c r="L86" t="s">
        <v>24</v>
      </c>
      <c r="M86">
        <v>19.8</v>
      </c>
      <c r="N86">
        <v>10.8</v>
      </c>
      <c r="Q86">
        <v>31</v>
      </c>
      <c r="V86" t="s">
        <v>23</v>
      </c>
    </row>
    <row r="87" spans="1:22" ht="14.25">
      <c r="A87">
        <v>1</v>
      </c>
      <c r="B87">
        <v>1</v>
      </c>
      <c r="C87">
        <v>1</v>
      </c>
      <c r="D87">
        <v>0.84</v>
      </c>
      <c r="E87">
        <v>48.77</v>
      </c>
      <c r="F87">
        <v>-0.39</v>
      </c>
      <c r="G87">
        <v>2516664.55</v>
      </c>
      <c r="H87">
        <v>6856225.25</v>
      </c>
      <c r="I87">
        <v>141.18</v>
      </c>
      <c r="J87">
        <v>11</v>
      </c>
      <c r="K87">
        <v>284</v>
      </c>
      <c r="M87">
        <v>19.8</v>
      </c>
      <c r="N87">
        <v>9.8</v>
      </c>
      <c r="O87">
        <v>5.2</v>
      </c>
      <c r="P87">
        <v>4.3</v>
      </c>
      <c r="Q87">
        <v>31</v>
      </c>
      <c r="V87" t="s"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ajhovi</cp:lastModifiedBy>
  <dcterms:created xsi:type="dcterms:W3CDTF">2009-09-30T05:08:27Z</dcterms:created>
  <dcterms:modified xsi:type="dcterms:W3CDTF">2009-10-11T09:21:48Z</dcterms:modified>
  <cp:category/>
  <cp:version/>
  <cp:contentType/>
  <cp:contentStatus/>
</cp:coreProperties>
</file>