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524" windowHeight="10764" activeTab="1"/>
  </bookViews>
  <sheets>
    <sheet name="Mittaustiedot" sheetId="1" r:id="rId1"/>
    <sheet name="Yhteenveto" sheetId="2" r:id="rId2"/>
    <sheet name="Tarkistus" sheetId="3" r:id="rId3"/>
    <sheet name="Tarkistusotos" sheetId="4" r:id="rId4"/>
  </sheets>
  <definedNames/>
  <calcPr fullCalcOnLoad="1"/>
</workbook>
</file>

<file path=xl/sharedStrings.xml><?xml version="1.0" encoding="utf-8"?>
<sst xmlns="http://schemas.openxmlformats.org/spreadsheetml/2006/main" count="177" uniqueCount="72">
  <si>
    <t>Sekt</t>
  </si>
  <si>
    <t>id (kair)</t>
  </si>
  <si>
    <t>id (erotus)</t>
  </si>
  <si>
    <t/>
  </si>
  <si>
    <t>pituus vaihd. vertex-mitatuksi</t>
  </si>
  <si>
    <t>vahan vino</t>
  </si>
  <si>
    <t>hc tarkistettu 2 kertaa</t>
  </si>
  <si>
    <t>EI MAALATTU</t>
  </si>
  <si>
    <t>Edellinen hc?</t>
  </si>
  <si>
    <t>bit asimetric crown</t>
  </si>
  <si>
    <t>Normaali latvus</t>
  </si>
  <si>
    <t>asimetric crown</t>
  </si>
  <si>
    <t>Latvus supistunut</t>
  </si>
  <si>
    <t>hc vaihdettu</t>
  </si>
  <si>
    <t>Myrskynkaato</t>
  </si>
  <si>
    <t>haarautuu n. 3.9 m mitattu korkein</t>
  </si>
  <si>
    <t>vinossa. mitattu korkeus</t>
  </si>
  <si>
    <t>Lpm oksan yläpuolelta</t>
  </si>
  <si>
    <t>Id</t>
  </si>
  <si>
    <t>Kuollut. katkennut. latva kiinni rungossa. lpm kuoren alta</t>
  </si>
  <si>
    <t>Puulaji näre. ei mänty</t>
  </si>
  <si>
    <t>Kuollut. katkennut</t>
  </si>
  <si>
    <t>Latvus toispuoleinen. puu nro 84 piiskannut</t>
  </si>
  <si>
    <t>2-haarainen. haarautuu 6.4 m korkeudelta</t>
  </si>
  <si>
    <t>Latvus toispuoleinen. puu nro 61 varjostanut</t>
  </si>
  <si>
    <t>2-haarainen. haarautuu 4.3 m korkeudelta</t>
  </si>
  <si>
    <t>Vino. 1 m puuta nro 226 kohti. edellinen h/hc?</t>
  </si>
  <si>
    <t>Loc_X</t>
  </si>
  <si>
    <t>Loc_Y</t>
  </si>
  <si>
    <t>Loc_Z</t>
  </si>
  <si>
    <t>KKJ_X</t>
  </si>
  <si>
    <t>KKJ_Y</t>
  </si>
  <si>
    <t>Orto_Z</t>
  </si>
  <si>
    <t>PL_2002</t>
  </si>
  <si>
    <t>LU_2002</t>
  </si>
  <si>
    <t>d13_2002</t>
  </si>
  <si>
    <t>Huom!_2002</t>
  </si>
  <si>
    <t>h_2002</t>
  </si>
  <si>
    <t>hc_2002</t>
  </si>
  <si>
    <t>CwM_2002</t>
  </si>
  <si>
    <t>CwP_2002</t>
  </si>
  <si>
    <t>PL_2009</t>
  </si>
  <si>
    <t>LU_2009</t>
  </si>
  <si>
    <t>d13_2009</t>
  </si>
  <si>
    <t>h_2009</t>
  </si>
  <si>
    <t>hc_2009</t>
  </si>
  <si>
    <t>ir5v_2009</t>
  </si>
  <si>
    <t>Huom!_2009</t>
  </si>
  <si>
    <t>Puut lajiteltu 1) sektorin 2) lokaalin y-koordinaatin mukaan</t>
  </si>
  <si>
    <t>Rinnankorkeusmerkki puuttuu. Maalattu 2009.</t>
  </si>
  <si>
    <t>ih</t>
  </si>
  <si>
    <t>ihc</t>
  </si>
  <si>
    <t>ig</t>
  </si>
  <si>
    <t>hl x h_rel</t>
  </si>
  <si>
    <t>Mitatut puut 2009</t>
  </si>
  <si>
    <t>Pl</t>
  </si>
  <si>
    <t>Eläviä</t>
  </si>
  <si>
    <t>Kuolleita</t>
  </si>
  <si>
    <t>Yht.</t>
  </si>
  <si>
    <t>h;hc;ir5v</t>
  </si>
  <si>
    <t>h;hc</t>
  </si>
  <si>
    <t>Erotus_h</t>
  </si>
  <si>
    <t>Erotus_hc</t>
  </si>
  <si>
    <t>Vertex_h</t>
  </si>
  <si>
    <t>Vertex_hc</t>
  </si>
  <si>
    <t>Hypso_h</t>
  </si>
  <si>
    <t>Hypso_hc</t>
  </si>
  <si>
    <t>STDEV</t>
  </si>
  <si>
    <t>AVERAGE</t>
  </si>
  <si>
    <t>Pituuksien tarkistusmittaus hypsometrilla</t>
  </si>
  <si>
    <t>PL;LU</t>
  </si>
  <si>
    <t>d13 (pystypuut)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</si>
</sst>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Forstitie: d13 x id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68"/>
          <c:w val="0.8487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Tarkistus!$S$2:$S$52</c:f>
              <c:numCache/>
            </c:numRef>
          </c:xVal>
          <c:yVal>
            <c:numRef>
              <c:f>Tarkistus!$Z$2:$Z$52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Tarkistus!$S$58:$S$128</c:f>
              <c:numCache/>
            </c:numRef>
          </c:xVal>
          <c:yVal>
            <c:numRef>
              <c:f>Tarkistus!$Z$58:$Z$128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Tarkistus!$S$133:$S$136</c:f>
              <c:numCache/>
            </c:numRef>
          </c:xVal>
          <c:yVal>
            <c:numRef>
              <c:f>Tarkistus!$Z$133:$Z$136</c:f>
              <c:numCache/>
            </c:numRef>
          </c:yVal>
          <c:smooth val="0"/>
        </c:ser>
        <c:axId val="48217116"/>
        <c:axId val="31300861"/>
      </c:scatterChart>
      <c:valAx>
        <c:axId val="4821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00861"/>
        <c:crosses val="autoZero"/>
        <c:crossBetween val="midCat"/>
        <c:dispUnits/>
      </c:valAx>
      <c:valAx>
        <c:axId val="313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71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165"/>
          <c:w val="0.0915"/>
          <c:h val="0.1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Forstitie: d13 x h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075"/>
          <c:w val="0.88575"/>
          <c:h val="0.914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Tarkistus!$S$2:$S$52</c:f>
              <c:numCache/>
            </c:numRef>
          </c:xVal>
          <c:yVal>
            <c:numRef>
              <c:f>Tarkistus!$T$2:$T$52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Tarkistus!$S$58:$S$128</c:f>
              <c:numCache/>
            </c:numRef>
          </c:xVal>
          <c:yVal>
            <c:numRef>
              <c:f>Tarkistus!$T$58:$T$128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Tarkistus!$S$133:$S$136</c:f>
              <c:numCache/>
            </c:numRef>
          </c:xVal>
          <c:yVal>
            <c:numRef>
              <c:f>Tarkistus!$T$133:$T$136</c:f>
              <c:numCache/>
            </c:numRef>
          </c:yVal>
          <c:smooth val="0"/>
        </c:ser>
        <c:axId val="13272294"/>
        <c:axId val="52341783"/>
      </c:scatterChart>
      <c:val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1783"/>
        <c:crosses val="autoZero"/>
        <c:crossBetween val="midCat"/>
        <c:dispUnits/>
      </c:valAx>
      <c:valAx>
        <c:axId val="5234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722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40525"/>
          <c:w val="0.0925"/>
          <c:h val="0.1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Forstitie: h x hc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8825"/>
          <c:w val="0.876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Tarkistus!$T$2:$T$52</c:f>
              <c:numCache/>
            </c:numRef>
          </c:xVal>
          <c:yVal>
            <c:numRef>
              <c:f>Tarkistus!$U$2:$U$52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Tarkistus!$T$58:$T$128</c:f>
              <c:numCache/>
            </c:numRef>
          </c:xVal>
          <c:yVal>
            <c:numRef>
              <c:f>Tarkistus!$U$58:$U$128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Tarkistus!$T$133:$T$136</c:f>
              <c:numCache/>
            </c:numRef>
          </c:xVal>
          <c:yVal>
            <c:numRef>
              <c:f>Tarkistus!$U$133:$U$136</c:f>
              <c:numCache/>
            </c:numRef>
          </c:yVal>
          <c:smooth val="0"/>
        </c:ser>
        <c:axId val="1314000"/>
        <c:axId val="11826001"/>
      </c:scatterChart>
      <c:val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6001"/>
        <c:crosses val="autoZero"/>
        <c:crossBetween val="midCat"/>
        <c:dispUnits/>
      </c:valAx>
      <c:valAx>
        <c:axId val="1182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41225"/>
          <c:w val="0.09075"/>
          <c:h val="0.1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Forstitie: h x ih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0655"/>
          <c:w val="0.843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Tarkistus!$T$2:$T$52</c:f>
              <c:numCache/>
            </c:numRef>
          </c:xVal>
          <c:yVal>
            <c:numRef>
              <c:f>Tarkistus!$X$2:$X$52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Tarkistus!$T$58:$T$128</c:f>
              <c:numCache/>
            </c:numRef>
          </c:xVal>
          <c:yVal>
            <c:numRef>
              <c:f>Tarkistus!$X$58:$X$128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Tarkistus!$T$133:$T$136</c:f>
              <c:numCache/>
            </c:numRef>
          </c:xVal>
          <c:yVal>
            <c:numRef>
              <c:f>Tarkistus!$X$133:$X$136</c:f>
              <c:numCache/>
            </c:numRef>
          </c:yVal>
          <c:smooth val="0"/>
        </c:ser>
        <c:axId val="39325146"/>
        <c:axId val="18381995"/>
      </c:scatterChart>
      <c:val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81995"/>
        <c:crosses val="autoZero"/>
        <c:crossBetween val="midCat"/>
        <c:dispUnits/>
      </c:val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 2002-2009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251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205"/>
          <c:w val="0.09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Forstitie: h x ihc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0725"/>
          <c:w val="0.8715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Tarkistus!$T$2:$T$52</c:f>
              <c:numCache/>
            </c:numRef>
          </c:xVal>
          <c:yVal>
            <c:numRef>
              <c:f>Tarkistus!$Y$2:$Y$52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Tarkistus!$T$58:$T$128</c:f>
              <c:numCache/>
            </c:numRef>
          </c:xVal>
          <c:yVal>
            <c:numRef>
              <c:f>Tarkistus!$Y$58:$Y$128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Tarkistus!$T$133:$T$136</c:f>
              <c:numCache/>
            </c:numRef>
          </c:xVal>
          <c:yVal>
            <c:numRef>
              <c:f>Tarkistus!$Y$133:$Y$136</c:f>
              <c:numCache/>
            </c:numRef>
          </c:yVal>
          <c:smooth val="0"/>
        </c:ser>
        <c:axId val="31220228"/>
        <c:axId val="12546597"/>
      </c:scatterChart>
      <c:valAx>
        <c:axId val="3122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6597"/>
        <c:crosses val="autoZero"/>
        <c:crossBetween val="midCat"/>
        <c:dispUnits/>
      </c:valAx>
      <c:valAx>
        <c:axId val="1254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ihc 2002-2009 (m)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202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07"/>
          <c:w val="0.09025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Forstitie: id (erotus) x id (kair)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1"/>
          <c:w val="0.8615"/>
          <c:h val="0.874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Tarkistus!$Z$2:$Z$52</c:f>
              <c:numCache/>
            </c:numRef>
          </c:xVal>
          <c:yVal>
            <c:numRef>
              <c:f>Tarkistus!$AA$2:$AA$52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Tarkistus!$Z$58:$Z$128</c:f>
              <c:numCache/>
            </c:numRef>
          </c:xVal>
          <c:yVal>
            <c:numRef>
              <c:f>Tarkistus!$AA$58:$AA$128</c:f>
              <c:numCache/>
            </c:numRef>
          </c:yVal>
          <c:smooth val="0"/>
        </c:ser>
        <c:axId val="45810510"/>
        <c:axId val="9641407"/>
      </c:scatterChart>
      <c:valAx>
        <c:axId val="458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(erotus) (mm)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1407"/>
        <c:crosses val="autoZero"/>
        <c:crossBetween val="midCat"/>
        <c:dispUnits/>
      </c:val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(kair) (mm)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105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3845"/>
          <c:w val="0.1855"/>
          <c:h val="0.2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Forstitie: ig vs. hl x h_rel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71"/>
          <c:w val="0.854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Tarkistus!$AC$2:$AC$52</c:f>
              <c:numCache/>
            </c:numRef>
          </c:xVal>
          <c:yVal>
            <c:numRef>
              <c:f>Tarkistus!$AB$2:$AB$52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Tarkistus!$AC$58:$AC$128</c:f>
              <c:numCache/>
            </c:numRef>
          </c:xVal>
          <c:yVal>
            <c:numRef>
              <c:f>Tarkistus!$AB$58:$AB$128</c:f>
              <c:numCache/>
            </c:numRef>
          </c:yVal>
          <c:smooth val="0"/>
        </c:ser>
        <c:axId val="19663800"/>
        <c:axId val="42756473"/>
      </c:scatterChart>
      <c:valAx>
        <c:axId val="19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 x h_rel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56473"/>
        <c:crosses val="autoZero"/>
        <c:crossBetween val="midCat"/>
        <c:dispUnits/>
      </c:val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ig 2002-2009 (cm2)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38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39075"/>
          <c:w val="0.18075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304800</xdr:colOff>
      <xdr:row>0</xdr:row>
      <xdr:rowOff>114300</xdr:rowOff>
    </xdr:from>
    <xdr:to>
      <xdr:col>39</xdr:col>
      <xdr:colOff>381000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7983200" y="114300"/>
        <a:ext cx="6172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314325</xdr:colOff>
      <xdr:row>24</xdr:row>
      <xdr:rowOff>142875</xdr:rowOff>
    </xdr:from>
    <xdr:to>
      <xdr:col>39</xdr:col>
      <xdr:colOff>333375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7992725" y="4486275"/>
        <a:ext cx="61150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238125</xdr:colOff>
      <xdr:row>46</xdr:row>
      <xdr:rowOff>114300</xdr:rowOff>
    </xdr:from>
    <xdr:to>
      <xdr:col>39</xdr:col>
      <xdr:colOff>371475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7916525" y="8439150"/>
        <a:ext cx="62293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219075</xdr:colOff>
      <xdr:row>69</xdr:row>
      <xdr:rowOff>123825</xdr:rowOff>
    </xdr:from>
    <xdr:to>
      <xdr:col>39</xdr:col>
      <xdr:colOff>400050</xdr:colOff>
      <xdr:row>94</xdr:row>
      <xdr:rowOff>57150</xdr:rowOff>
    </xdr:to>
    <xdr:graphicFrame>
      <xdr:nvGraphicFramePr>
        <xdr:cNvPr id="4" name="Chart 4"/>
        <xdr:cNvGraphicFramePr/>
      </xdr:nvGraphicFramePr>
      <xdr:xfrm>
        <a:off x="17897475" y="12611100"/>
        <a:ext cx="6276975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247650</xdr:colOff>
      <xdr:row>94</xdr:row>
      <xdr:rowOff>161925</xdr:rowOff>
    </xdr:from>
    <xdr:to>
      <xdr:col>39</xdr:col>
      <xdr:colOff>400050</xdr:colOff>
      <xdr:row>116</xdr:row>
      <xdr:rowOff>0</xdr:rowOff>
    </xdr:to>
    <xdr:graphicFrame>
      <xdr:nvGraphicFramePr>
        <xdr:cNvPr id="5" name="Chart 5"/>
        <xdr:cNvGraphicFramePr/>
      </xdr:nvGraphicFramePr>
      <xdr:xfrm>
        <a:off x="17926050" y="17173575"/>
        <a:ext cx="624840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247650</xdr:colOff>
      <xdr:row>116</xdr:row>
      <xdr:rowOff>95250</xdr:rowOff>
    </xdr:from>
    <xdr:to>
      <xdr:col>39</xdr:col>
      <xdr:colOff>495300</xdr:colOff>
      <xdr:row>139</xdr:row>
      <xdr:rowOff>47625</xdr:rowOff>
    </xdr:to>
    <xdr:graphicFrame>
      <xdr:nvGraphicFramePr>
        <xdr:cNvPr id="6" name="Chart 6"/>
        <xdr:cNvGraphicFramePr/>
      </xdr:nvGraphicFramePr>
      <xdr:xfrm>
        <a:off x="17926050" y="21088350"/>
        <a:ext cx="634365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57150</xdr:colOff>
      <xdr:row>140</xdr:row>
      <xdr:rowOff>95250</xdr:rowOff>
    </xdr:from>
    <xdr:to>
      <xdr:col>39</xdr:col>
      <xdr:colOff>514350</xdr:colOff>
      <xdr:row>164</xdr:row>
      <xdr:rowOff>57150</xdr:rowOff>
    </xdr:to>
    <xdr:graphicFrame>
      <xdr:nvGraphicFramePr>
        <xdr:cNvPr id="7" name="Chart 7"/>
        <xdr:cNvGraphicFramePr/>
      </xdr:nvGraphicFramePr>
      <xdr:xfrm>
        <a:off x="17735550" y="25469850"/>
        <a:ext cx="6553200" cy="453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3"/>
  <sheetViews>
    <sheetView zoomScalePageLayoutView="0" workbookViewId="0" topLeftCell="A1">
      <selection activeCell="A2" sqref="A2:W137"/>
    </sheetView>
  </sheetViews>
  <sheetFormatPr defaultColWidth="9.140625" defaultRowHeight="15"/>
  <sheetData>
    <row r="1" ht="14.25">
      <c r="A1" t="s">
        <v>48</v>
      </c>
    </row>
    <row r="2" spans="1:23" ht="14.25">
      <c r="A2" s="1" t="s">
        <v>0</v>
      </c>
      <c r="B2" s="1" t="s">
        <v>18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 t="s">
        <v>44</v>
      </c>
      <c r="U2" s="1" t="s">
        <v>45</v>
      </c>
      <c r="V2" s="1" t="s">
        <v>46</v>
      </c>
      <c r="W2" s="1" t="s">
        <v>47</v>
      </c>
    </row>
    <row r="3" spans="1:23" ht="14.25">
      <c r="A3">
        <v>1</v>
      </c>
      <c r="B3">
        <v>1</v>
      </c>
      <c r="C3">
        <v>1.0201145786768346</v>
      </c>
      <c r="D3">
        <v>2.8810119307268796</v>
      </c>
      <c r="E3">
        <v>-0.3273166261061353</v>
      </c>
      <c r="F3">
        <v>2516575.1911579976</v>
      </c>
      <c r="G3">
        <v>6859884.410908927</v>
      </c>
      <c r="H3">
        <v>173.26268337389388</v>
      </c>
      <c r="I3">
        <v>1</v>
      </c>
      <c r="J3">
        <v>11</v>
      </c>
      <c r="K3">
        <v>135</v>
      </c>
      <c r="M3">
        <v>13.7</v>
      </c>
      <c r="N3">
        <v>8.4</v>
      </c>
      <c r="O3">
        <v>-99</v>
      </c>
      <c r="P3">
        <v>-99</v>
      </c>
      <c r="Q3">
        <v>1</v>
      </c>
      <c r="R3">
        <v>22</v>
      </c>
      <c r="S3">
        <v>112</v>
      </c>
      <c r="T3">
        <v>3.5</v>
      </c>
      <c r="W3" t="s">
        <v>19</v>
      </c>
    </row>
    <row r="4" spans="1:22" ht="14.25">
      <c r="A4">
        <v>1</v>
      </c>
      <c r="B4">
        <v>3</v>
      </c>
      <c r="C4">
        <v>4.041932574026577</v>
      </c>
      <c r="D4">
        <v>3.6311416861089</v>
      </c>
      <c r="E4">
        <v>-0.23488542507818108</v>
      </c>
      <c r="F4">
        <v>2516577.886435762</v>
      </c>
      <c r="G4">
        <v>6859885.969612368</v>
      </c>
      <c r="H4">
        <v>173.35511457492183</v>
      </c>
      <c r="I4">
        <v>2</v>
      </c>
      <c r="J4">
        <v>11</v>
      </c>
      <c r="K4">
        <v>186</v>
      </c>
      <c r="M4">
        <v>14.3</v>
      </c>
      <c r="N4">
        <v>5</v>
      </c>
      <c r="O4">
        <v>-99</v>
      </c>
      <c r="P4">
        <v>-99</v>
      </c>
      <c r="Q4">
        <v>2</v>
      </c>
      <c r="R4">
        <v>11</v>
      </c>
      <c r="S4">
        <v>205</v>
      </c>
      <c r="T4">
        <v>16.1</v>
      </c>
      <c r="U4">
        <v>6.3</v>
      </c>
      <c r="V4">
        <v>7.6</v>
      </c>
    </row>
    <row r="5" spans="1:22" ht="14.25">
      <c r="A5">
        <v>1</v>
      </c>
      <c r="B5">
        <v>2</v>
      </c>
      <c r="C5">
        <v>1.53201163531463</v>
      </c>
      <c r="D5">
        <v>4.538120107222009</v>
      </c>
      <c r="E5">
        <v>-0.7117409174154246</v>
      </c>
      <c r="F5">
        <v>2516575.2234376394</v>
      </c>
      <c r="G5">
        <v>6859886.144980474</v>
      </c>
      <c r="H5">
        <v>172.87825908258458</v>
      </c>
      <c r="I5">
        <v>2</v>
      </c>
      <c r="J5">
        <v>11</v>
      </c>
      <c r="K5">
        <v>114</v>
      </c>
      <c r="M5">
        <v>11.6</v>
      </c>
      <c r="N5">
        <v>4.6</v>
      </c>
      <c r="O5">
        <v>-99</v>
      </c>
      <c r="P5">
        <v>-99</v>
      </c>
      <c r="Q5">
        <v>2</v>
      </c>
      <c r="R5">
        <v>11</v>
      </c>
      <c r="S5">
        <v>135</v>
      </c>
      <c r="T5">
        <v>13.2</v>
      </c>
      <c r="U5">
        <v>4.7</v>
      </c>
      <c r="V5">
        <v>6.38</v>
      </c>
    </row>
    <row r="6" spans="1:22" ht="14.25">
      <c r="A6">
        <v>1</v>
      </c>
      <c r="B6">
        <v>7</v>
      </c>
      <c r="C6">
        <v>3.7775165148294123</v>
      </c>
      <c r="D6">
        <v>7.074959926281923</v>
      </c>
      <c r="E6">
        <v>-0.778254691526023</v>
      </c>
      <c r="F6">
        <v>2516576.6773690633</v>
      </c>
      <c r="G6">
        <v>6859889.2050346965</v>
      </c>
      <c r="H6">
        <v>172.81174530847397</v>
      </c>
      <c r="I6">
        <v>2</v>
      </c>
      <c r="J6">
        <v>11</v>
      </c>
      <c r="K6">
        <v>129</v>
      </c>
      <c r="M6">
        <v>10.9</v>
      </c>
      <c r="N6">
        <v>5.9</v>
      </c>
      <c r="O6">
        <v>-99</v>
      </c>
      <c r="P6">
        <v>-99</v>
      </c>
      <c r="Q6">
        <v>2</v>
      </c>
      <c r="R6">
        <v>11</v>
      </c>
      <c r="S6">
        <v>136</v>
      </c>
      <c r="T6">
        <v>13.5</v>
      </c>
      <c r="U6">
        <v>6</v>
      </c>
      <c r="V6">
        <v>3.94</v>
      </c>
    </row>
    <row r="7" spans="1:22" ht="14.25">
      <c r="A7">
        <v>1</v>
      </c>
      <c r="B7">
        <v>11</v>
      </c>
      <c r="C7">
        <v>2.413799659344</v>
      </c>
      <c r="D7">
        <v>8.93376230409436</v>
      </c>
      <c r="E7">
        <v>-0.9933378101494429</v>
      </c>
      <c r="F7">
        <v>2516574.8516651993</v>
      </c>
      <c r="G7">
        <v>6859890.612754606</v>
      </c>
      <c r="H7">
        <v>172.59666218985055</v>
      </c>
      <c r="I7">
        <v>2</v>
      </c>
      <c r="J7">
        <v>11</v>
      </c>
      <c r="K7">
        <v>214</v>
      </c>
      <c r="M7">
        <v>17.2</v>
      </c>
      <c r="N7">
        <v>5.3</v>
      </c>
      <c r="O7">
        <v>-99</v>
      </c>
      <c r="P7">
        <v>-99</v>
      </c>
      <c r="Q7">
        <v>2</v>
      </c>
      <c r="R7">
        <v>11</v>
      </c>
      <c r="S7">
        <v>232</v>
      </c>
      <c r="T7">
        <v>19.3</v>
      </c>
      <c r="U7">
        <v>5.3</v>
      </c>
      <c r="V7">
        <v>6.64</v>
      </c>
    </row>
    <row r="8" spans="1:22" ht="14.25">
      <c r="A8">
        <v>1</v>
      </c>
      <c r="B8">
        <v>10</v>
      </c>
      <c r="C8">
        <v>4.990227657113228</v>
      </c>
      <c r="D8">
        <v>9.00158264915139</v>
      </c>
      <c r="E8">
        <v>-0.8688092142064096</v>
      </c>
      <c r="F8">
        <v>2516577.308235936</v>
      </c>
      <c r="G8">
        <v>6859891.392396216</v>
      </c>
      <c r="H8">
        <v>172.7211907857936</v>
      </c>
      <c r="I8">
        <v>2</v>
      </c>
      <c r="J8">
        <v>11</v>
      </c>
      <c r="K8">
        <v>175</v>
      </c>
      <c r="M8">
        <v>16.7</v>
      </c>
      <c r="N8">
        <v>4.2</v>
      </c>
      <c r="O8">
        <v>-99</v>
      </c>
      <c r="P8">
        <v>-99</v>
      </c>
      <c r="Q8">
        <v>2</v>
      </c>
      <c r="R8">
        <v>11</v>
      </c>
      <c r="S8">
        <v>195</v>
      </c>
      <c r="T8">
        <v>18.4</v>
      </c>
      <c r="U8">
        <v>4.2</v>
      </c>
      <c r="V8">
        <v>6.67</v>
      </c>
    </row>
    <row r="9" spans="1:22" ht="14.25">
      <c r="A9">
        <v>1</v>
      </c>
      <c r="B9">
        <v>17</v>
      </c>
      <c r="C9">
        <v>8.928207966384893</v>
      </c>
      <c r="D9">
        <v>10.834072041448962</v>
      </c>
      <c r="E9">
        <v>-1.1753198423197213</v>
      </c>
      <c r="F9">
        <v>2516580.5835891664</v>
      </c>
      <c r="G9">
        <v>6859894.245073469</v>
      </c>
      <c r="H9">
        <v>172.4146801576803</v>
      </c>
      <c r="I9">
        <v>2</v>
      </c>
      <c r="J9">
        <v>11</v>
      </c>
      <c r="K9">
        <v>88</v>
      </c>
      <c r="M9">
        <v>8.25</v>
      </c>
      <c r="N9">
        <v>2.3</v>
      </c>
      <c r="O9">
        <v>-99</v>
      </c>
      <c r="P9">
        <v>-99</v>
      </c>
      <c r="Q9">
        <v>2</v>
      </c>
      <c r="R9">
        <v>11</v>
      </c>
      <c r="S9">
        <v>100</v>
      </c>
      <c r="T9">
        <v>9.7</v>
      </c>
      <c r="U9">
        <v>2.5</v>
      </c>
      <c r="V9">
        <v>5.18</v>
      </c>
    </row>
    <row r="10" spans="1:22" ht="14.25">
      <c r="A10">
        <v>1</v>
      </c>
      <c r="B10">
        <v>14</v>
      </c>
      <c r="C10">
        <v>5.360326276940723</v>
      </c>
      <c r="D10">
        <v>13.040688460813131</v>
      </c>
      <c r="E10">
        <v>-0.8895679615087527</v>
      </c>
      <c r="F10">
        <v>2516576.543715747</v>
      </c>
      <c r="G10">
        <v>6859895.375718652</v>
      </c>
      <c r="H10">
        <v>172.70043203849124</v>
      </c>
      <c r="I10">
        <v>1</v>
      </c>
      <c r="J10">
        <v>11</v>
      </c>
      <c r="K10">
        <v>146</v>
      </c>
      <c r="M10">
        <v>14.7</v>
      </c>
      <c r="N10">
        <v>9.2</v>
      </c>
      <c r="O10">
        <v>-99</v>
      </c>
      <c r="P10">
        <v>-99</v>
      </c>
      <c r="Q10">
        <v>1</v>
      </c>
      <c r="R10">
        <v>11</v>
      </c>
      <c r="S10">
        <v>184</v>
      </c>
      <c r="T10">
        <v>18.1</v>
      </c>
      <c r="U10">
        <v>10.2</v>
      </c>
      <c r="V10">
        <v>11.89</v>
      </c>
    </row>
    <row r="11" spans="1:22" ht="14.25">
      <c r="A11">
        <v>1</v>
      </c>
      <c r="B11">
        <v>19</v>
      </c>
      <c r="C11">
        <v>12.982542852286025</v>
      </c>
      <c r="D11">
        <v>13.518659615864433</v>
      </c>
      <c r="E11">
        <v>-1.0920087258506888</v>
      </c>
      <c r="F11">
        <v>2516583.734434136</v>
      </c>
      <c r="G11">
        <v>6859897.948695721</v>
      </c>
      <c r="H11">
        <v>172.4979912741493</v>
      </c>
      <c r="I11">
        <v>2</v>
      </c>
      <c r="J11">
        <v>11</v>
      </c>
      <c r="K11">
        <v>217</v>
      </c>
      <c r="M11">
        <v>15.8</v>
      </c>
      <c r="N11">
        <v>4.3</v>
      </c>
      <c r="O11">
        <v>-99</v>
      </c>
      <c r="P11">
        <v>-99</v>
      </c>
      <c r="Q11">
        <v>2</v>
      </c>
      <c r="R11">
        <v>11</v>
      </c>
      <c r="S11">
        <v>228</v>
      </c>
      <c r="T11">
        <v>17.2</v>
      </c>
      <c r="U11">
        <v>4.9</v>
      </c>
      <c r="V11">
        <v>4.79</v>
      </c>
    </row>
    <row r="12" spans="1:22" ht="14.25">
      <c r="A12">
        <v>1</v>
      </c>
      <c r="B12">
        <v>13</v>
      </c>
      <c r="C12">
        <v>2.91598425986673</v>
      </c>
      <c r="D12">
        <v>13.735955274043713</v>
      </c>
      <c r="E12">
        <v>-0.8474707110748391</v>
      </c>
      <c r="F12">
        <v>2516574.0024352167</v>
      </c>
      <c r="G12">
        <v>6859895.365864654</v>
      </c>
      <c r="H12">
        <v>172.74252928892517</v>
      </c>
      <c r="I12">
        <v>1</v>
      </c>
      <c r="J12">
        <v>11</v>
      </c>
      <c r="K12">
        <v>159</v>
      </c>
      <c r="M12">
        <v>13.9</v>
      </c>
      <c r="N12">
        <v>7.2</v>
      </c>
      <c r="O12">
        <v>3.295</v>
      </c>
      <c r="P12">
        <v>2.745</v>
      </c>
      <c r="Q12">
        <v>1</v>
      </c>
      <c r="R12">
        <v>11</v>
      </c>
      <c r="S12">
        <v>195</v>
      </c>
      <c r="T12">
        <v>16.4</v>
      </c>
      <c r="U12">
        <v>8.3</v>
      </c>
      <c r="V12">
        <v>9.56</v>
      </c>
    </row>
    <row r="13" spans="1:23" ht="14.25">
      <c r="A13">
        <v>1</v>
      </c>
      <c r="B13">
        <v>15</v>
      </c>
      <c r="C13">
        <v>6.85404140170989</v>
      </c>
      <c r="D13">
        <v>14.007097348330488</v>
      </c>
      <c r="E13">
        <v>-1.0598519097827352</v>
      </c>
      <c r="F13">
        <v>2516577.7108467557</v>
      </c>
      <c r="G13">
        <v>6859896.718453258</v>
      </c>
      <c r="H13">
        <v>172.53014809021727</v>
      </c>
      <c r="I13">
        <v>1</v>
      </c>
      <c r="J13">
        <v>11</v>
      </c>
      <c r="K13">
        <v>145</v>
      </c>
      <c r="M13">
        <v>14.3</v>
      </c>
      <c r="N13">
        <v>5.7</v>
      </c>
      <c r="O13">
        <v>-99</v>
      </c>
      <c r="P13">
        <v>-99</v>
      </c>
      <c r="Q13">
        <v>2</v>
      </c>
      <c r="R13">
        <v>11</v>
      </c>
      <c r="S13">
        <v>165</v>
      </c>
      <c r="T13">
        <v>16.8</v>
      </c>
      <c r="U13">
        <v>5.7</v>
      </c>
      <c r="V13">
        <v>7.41</v>
      </c>
      <c r="W13" t="s">
        <v>20</v>
      </c>
    </row>
    <row r="14" spans="1:21" ht="14.25">
      <c r="A14">
        <v>1</v>
      </c>
      <c r="B14">
        <v>21</v>
      </c>
      <c r="C14">
        <v>14.920404638934402</v>
      </c>
      <c r="D14">
        <v>15.121767957667808</v>
      </c>
      <c r="E14">
        <v>-1.0499054624905035</v>
      </c>
      <c r="F14">
        <v>2516585.1517259106</v>
      </c>
      <c r="G14">
        <v>6859900.026326268</v>
      </c>
      <c r="H14">
        <v>172.5400945375095</v>
      </c>
      <c r="I14">
        <v>4</v>
      </c>
      <c r="J14">
        <v>11</v>
      </c>
      <c r="K14">
        <v>217</v>
      </c>
      <c r="M14">
        <v>17.2</v>
      </c>
      <c r="N14">
        <v>8.45</v>
      </c>
      <c r="O14">
        <v>-99</v>
      </c>
      <c r="P14">
        <v>-99</v>
      </c>
      <c r="Q14">
        <v>4</v>
      </c>
      <c r="R14">
        <v>11</v>
      </c>
      <c r="S14">
        <v>223</v>
      </c>
      <c r="T14">
        <v>19.6</v>
      </c>
      <c r="U14">
        <v>8.5</v>
      </c>
    </row>
    <row r="15" spans="1:22" ht="14.25">
      <c r="A15">
        <v>1</v>
      </c>
      <c r="B15">
        <v>22</v>
      </c>
      <c r="C15">
        <v>9.321869939446753</v>
      </c>
      <c r="D15">
        <v>15.145238684209367</v>
      </c>
      <c r="E15">
        <v>-0.8894717454761765</v>
      </c>
      <c r="F15">
        <v>2516579.766261701</v>
      </c>
      <c r="G15">
        <v>6859898.496320744</v>
      </c>
      <c r="H15">
        <v>172.70052825452382</v>
      </c>
      <c r="I15">
        <v>2</v>
      </c>
      <c r="J15">
        <v>11</v>
      </c>
      <c r="K15">
        <v>234</v>
      </c>
      <c r="L15" t="s">
        <v>4</v>
      </c>
      <c r="M15">
        <v>18.3</v>
      </c>
      <c r="N15">
        <v>4.2</v>
      </c>
      <c r="O15">
        <v>3.33</v>
      </c>
      <c r="P15">
        <v>2.475</v>
      </c>
      <c r="Q15">
        <v>2</v>
      </c>
      <c r="R15">
        <v>11</v>
      </c>
      <c r="S15">
        <v>260</v>
      </c>
      <c r="T15">
        <v>21.2</v>
      </c>
      <c r="U15">
        <v>5</v>
      </c>
      <c r="V15">
        <v>10.56</v>
      </c>
    </row>
    <row r="16" spans="1:22" ht="14.25">
      <c r="A16">
        <v>1</v>
      </c>
      <c r="B16">
        <v>27</v>
      </c>
      <c r="C16">
        <v>2.930387406406479</v>
      </c>
      <c r="D16">
        <v>15.771502364214228</v>
      </c>
      <c r="E16">
        <v>-0.7999240334416683</v>
      </c>
      <c r="F16">
        <v>2516573.4517864236</v>
      </c>
      <c r="G16">
        <v>6859897.325570069</v>
      </c>
      <c r="H16">
        <v>172.79007596655833</v>
      </c>
      <c r="I16">
        <v>1</v>
      </c>
      <c r="J16">
        <v>11</v>
      </c>
      <c r="K16">
        <v>157</v>
      </c>
      <c r="L16" t="s">
        <v>5</v>
      </c>
      <c r="M16">
        <v>14.5</v>
      </c>
      <c r="N16">
        <v>9</v>
      </c>
      <c r="O16">
        <v>-99</v>
      </c>
      <c r="P16">
        <v>-99</v>
      </c>
      <c r="Q16">
        <v>1</v>
      </c>
      <c r="R16">
        <v>11</v>
      </c>
      <c r="S16">
        <v>194</v>
      </c>
      <c r="T16">
        <v>17.3</v>
      </c>
      <c r="U16">
        <v>9.1</v>
      </c>
      <c r="V16">
        <v>15.33</v>
      </c>
    </row>
    <row r="17" spans="1:22" ht="14.25">
      <c r="A17">
        <v>1</v>
      </c>
      <c r="B17">
        <v>28</v>
      </c>
      <c r="C17">
        <v>2.4204973740938858</v>
      </c>
      <c r="D17">
        <v>17.482266754483927</v>
      </c>
      <c r="E17">
        <v>-0.8876881470868657</v>
      </c>
      <c r="F17">
        <v>2516572.4874746758</v>
      </c>
      <c r="G17">
        <v>6859898.827836855</v>
      </c>
      <c r="H17">
        <v>172.70231185291314</v>
      </c>
      <c r="I17">
        <v>1</v>
      </c>
      <c r="J17">
        <v>11</v>
      </c>
      <c r="K17">
        <v>167</v>
      </c>
      <c r="M17">
        <v>14.7</v>
      </c>
      <c r="N17">
        <v>8.45</v>
      </c>
      <c r="O17">
        <v>-99</v>
      </c>
      <c r="P17">
        <v>-99</v>
      </c>
      <c r="Q17">
        <v>1</v>
      </c>
      <c r="R17">
        <v>11</v>
      </c>
      <c r="S17">
        <v>217</v>
      </c>
      <c r="T17">
        <v>17.7</v>
      </c>
      <c r="U17">
        <v>9.2</v>
      </c>
      <c r="V17">
        <v>15.79</v>
      </c>
    </row>
    <row r="18" spans="1:22" ht="14.25">
      <c r="A18">
        <v>1</v>
      </c>
      <c r="B18">
        <v>24</v>
      </c>
      <c r="C18">
        <v>9.513460725310594</v>
      </c>
      <c r="D18">
        <v>18.870099069013666</v>
      </c>
      <c r="E18">
        <v>-1.0065807696510214</v>
      </c>
      <c r="F18">
        <v>2516578.9173797676</v>
      </c>
      <c r="G18">
        <v>6859902.128219886</v>
      </c>
      <c r="H18">
        <v>172.583419230349</v>
      </c>
      <c r="I18">
        <v>2</v>
      </c>
      <c r="J18">
        <v>11</v>
      </c>
      <c r="K18">
        <v>269</v>
      </c>
      <c r="M18">
        <v>16.5</v>
      </c>
      <c r="N18">
        <v>7</v>
      </c>
      <c r="O18">
        <v>-99</v>
      </c>
      <c r="P18">
        <v>-99</v>
      </c>
      <c r="Q18">
        <v>2</v>
      </c>
      <c r="R18">
        <v>11</v>
      </c>
      <c r="S18">
        <v>282</v>
      </c>
      <c r="T18">
        <v>19.8</v>
      </c>
      <c r="U18">
        <v>6</v>
      </c>
      <c r="V18">
        <v>5.93</v>
      </c>
    </row>
    <row r="19" spans="1:22" ht="14.25">
      <c r="A19">
        <v>2</v>
      </c>
      <c r="B19">
        <v>44</v>
      </c>
      <c r="C19">
        <v>14.201285381200522</v>
      </c>
      <c r="D19">
        <v>1.1644764942919352</v>
      </c>
      <c r="E19">
        <v>-0.26984851911097263</v>
      </c>
      <c r="F19">
        <v>2516588.331372562</v>
      </c>
      <c r="G19">
        <v>6859886.417029274</v>
      </c>
      <c r="H19">
        <v>173.32015148088902</v>
      </c>
      <c r="I19">
        <v>2</v>
      </c>
      <c r="J19">
        <v>11</v>
      </c>
      <c r="K19">
        <v>152</v>
      </c>
      <c r="M19">
        <v>13.3</v>
      </c>
      <c r="N19">
        <v>2.55</v>
      </c>
      <c r="O19">
        <v>-99</v>
      </c>
      <c r="P19">
        <v>-99</v>
      </c>
      <c r="Q19">
        <v>2</v>
      </c>
      <c r="R19">
        <v>11</v>
      </c>
      <c r="S19">
        <v>174</v>
      </c>
      <c r="T19">
        <v>15.8</v>
      </c>
      <c r="U19">
        <v>3.7</v>
      </c>
      <c r="V19">
        <v>9.86</v>
      </c>
    </row>
    <row r="20" spans="1:22" ht="14.25">
      <c r="A20">
        <v>2</v>
      </c>
      <c r="B20">
        <v>40</v>
      </c>
      <c r="C20">
        <v>11.513998692131166</v>
      </c>
      <c r="D20">
        <v>1.236569073908879</v>
      </c>
      <c r="E20">
        <v>-0.4300120429089017</v>
      </c>
      <c r="F20">
        <v>2516585.7294912008</v>
      </c>
      <c r="G20">
        <v>6859885.741070344</v>
      </c>
      <c r="H20">
        <v>173.1599879570911</v>
      </c>
      <c r="I20">
        <v>1</v>
      </c>
      <c r="J20">
        <v>11</v>
      </c>
      <c r="K20">
        <v>147</v>
      </c>
      <c r="M20">
        <v>14.55</v>
      </c>
      <c r="N20">
        <v>8.8</v>
      </c>
      <c r="O20">
        <v>-99</v>
      </c>
      <c r="P20">
        <v>-99</v>
      </c>
      <c r="Q20">
        <v>1</v>
      </c>
      <c r="R20">
        <v>11</v>
      </c>
      <c r="S20">
        <v>169</v>
      </c>
      <c r="T20">
        <v>17.3</v>
      </c>
      <c r="U20">
        <v>9.9</v>
      </c>
      <c r="V20">
        <v>8.54</v>
      </c>
    </row>
    <row r="21" spans="1:21" ht="14.25">
      <c r="A21">
        <v>2</v>
      </c>
      <c r="B21">
        <v>47</v>
      </c>
      <c r="C21">
        <v>16.647012298314294</v>
      </c>
      <c r="D21">
        <v>1.6035554356405348</v>
      </c>
      <c r="E21">
        <v>-0.3362419286587943</v>
      </c>
      <c r="F21">
        <v>2516590.559412976</v>
      </c>
      <c r="G21">
        <v>6859887.51712308</v>
      </c>
      <c r="H21">
        <v>173.2537580713412</v>
      </c>
      <c r="I21">
        <v>3</v>
      </c>
      <c r="J21">
        <v>11</v>
      </c>
      <c r="K21">
        <v>154</v>
      </c>
      <c r="M21">
        <v>15.2</v>
      </c>
      <c r="N21">
        <v>7.25</v>
      </c>
      <c r="O21">
        <v>4.27</v>
      </c>
      <c r="P21">
        <v>2.845</v>
      </c>
      <c r="Q21">
        <v>3</v>
      </c>
      <c r="R21">
        <v>11</v>
      </c>
      <c r="S21">
        <v>160</v>
      </c>
      <c r="T21">
        <v>16.1</v>
      </c>
      <c r="U21">
        <v>7.9</v>
      </c>
    </row>
    <row r="22" spans="1:23" ht="14.25">
      <c r="A22">
        <v>2</v>
      </c>
      <c r="B22">
        <v>38</v>
      </c>
      <c r="C22">
        <v>8.489088786936408</v>
      </c>
      <c r="D22">
        <v>1.8493050529154615</v>
      </c>
      <c r="E22">
        <v>-0.38325753029803167</v>
      </c>
      <c r="F22">
        <v>2516582.653300155</v>
      </c>
      <c r="G22">
        <v>6859885.4909224585</v>
      </c>
      <c r="H22">
        <v>173.20674246970196</v>
      </c>
      <c r="I22">
        <v>2</v>
      </c>
      <c r="J22">
        <v>11</v>
      </c>
      <c r="K22">
        <v>96</v>
      </c>
      <c r="M22">
        <v>11.05</v>
      </c>
      <c r="N22">
        <v>4.3</v>
      </c>
      <c r="O22">
        <v>2.295</v>
      </c>
      <c r="P22">
        <v>2.02</v>
      </c>
      <c r="Q22">
        <v>2</v>
      </c>
      <c r="R22">
        <v>22</v>
      </c>
      <c r="S22">
        <v>92</v>
      </c>
      <c r="T22">
        <v>3.9</v>
      </c>
      <c r="W22" t="s">
        <v>21</v>
      </c>
    </row>
    <row r="23" spans="1:23" ht="14.25">
      <c r="A23">
        <v>2</v>
      </c>
      <c r="B23">
        <v>43</v>
      </c>
      <c r="C23">
        <v>13.57556669035609</v>
      </c>
      <c r="D23">
        <v>3.4544898136904716</v>
      </c>
      <c r="E23">
        <v>-0.4542262515392793</v>
      </c>
      <c r="F23">
        <v>2516587.095140837</v>
      </c>
      <c r="G23">
        <v>6859888.443705372</v>
      </c>
      <c r="H23">
        <v>173.13577374846074</v>
      </c>
      <c r="I23">
        <v>2</v>
      </c>
      <c r="J23">
        <v>11</v>
      </c>
      <c r="K23">
        <v>121</v>
      </c>
      <c r="M23">
        <v>13.05</v>
      </c>
      <c r="N23">
        <v>6.55</v>
      </c>
      <c r="O23">
        <v>-99</v>
      </c>
      <c r="P23">
        <v>-99</v>
      </c>
      <c r="Q23">
        <v>2</v>
      </c>
      <c r="R23">
        <v>11</v>
      </c>
      <c r="S23">
        <v>132</v>
      </c>
      <c r="T23">
        <v>14.6</v>
      </c>
      <c r="U23">
        <v>4.4</v>
      </c>
      <c r="V23">
        <v>5.31</v>
      </c>
      <c r="W23" t="s">
        <v>6</v>
      </c>
    </row>
    <row r="24" spans="1:22" ht="14.25">
      <c r="A24">
        <v>2</v>
      </c>
      <c r="B24">
        <v>50</v>
      </c>
      <c r="C24">
        <v>19.551193632882768</v>
      </c>
      <c r="D24">
        <v>4.022697602621808</v>
      </c>
      <c r="E24">
        <v>-0.3881348353761589</v>
      </c>
      <c r="F24">
        <v>2516592.6788262906</v>
      </c>
      <c r="G24">
        <v>6859890.646756484</v>
      </c>
      <c r="H24">
        <v>173.20186516462385</v>
      </c>
      <c r="I24">
        <v>2</v>
      </c>
      <c r="J24">
        <v>11</v>
      </c>
      <c r="K24">
        <v>209</v>
      </c>
      <c r="M24">
        <v>16.05</v>
      </c>
      <c r="N24">
        <v>2.3</v>
      </c>
      <c r="O24">
        <v>-99</v>
      </c>
      <c r="P24">
        <v>-99</v>
      </c>
      <c r="Q24">
        <v>2</v>
      </c>
      <c r="R24">
        <v>11</v>
      </c>
      <c r="S24">
        <v>225</v>
      </c>
      <c r="T24">
        <v>17.8</v>
      </c>
      <c r="U24">
        <v>3.7</v>
      </c>
      <c r="V24">
        <v>6.48</v>
      </c>
    </row>
    <row r="25" spans="1:22" ht="14.25">
      <c r="A25">
        <v>2</v>
      </c>
      <c r="B25">
        <v>36</v>
      </c>
      <c r="C25">
        <v>6.521183979298692</v>
      </c>
      <c r="D25">
        <v>4.414009992315693</v>
      </c>
      <c r="E25">
        <v>-0.5109400105650325</v>
      </c>
      <c r="F25">
        <v>2516580.051347977</v>
      </c>
      <c r="G25">
        <v>6859887.409308661</v>
      </c>
      <c r="H25">
        <v>173.07905998943497</v>
      </c>
      <c r="I25">
        <v>2</v>
      </c>
      <c r="J25">
        <v>11</v>
      </c>
      <c r="K25">
        <v>186</v>
      </c>
      <c r="M25">
        <v>16.1</v>
      </c>
      <c r="N25">
        <v>6.7</v>
      </c>
      <c r="O25">
        <v>-99</v>
      </c>
      <c r="P25">
        <v>-99</v>
      </c>
      <c r="Q25">
        <v>2</v>
      </c>
      <c r="R25">
        <v>11</v>
      </c>
      <c r="S25">
        <v>201</v>
      </c>
      <c r="T25">
        <v>17.1</v>
      </c>
      <c r="U25">
        <v>6.8</v>
      </c>
      <c r="V25">
        <v>6.29</v>
      </c>
    </row>
    <row r="26" spans="1:21" ht="14.25">
      <c r="A26">
        <v>2</v>
      </c>
      <c r="B26">
        <v>42</v>
      </c>
      <c r="C26">
        <v>11.151967284846586</v>
      </c>
      <c r="D26">
        <v>5.561468443210569</v>
      </c>
      <c r="E26">
        <v>-0.45860517674766543</v>
      </c>
      <c r="F26">
        <v>2516584.1823010026</v>
      </c>
      <c r="G26">
        <v>6859889.795946889</v>
      </c>
      <c r="H26">
        <v>173.13139482325235</v>
      </c>
      <c r="I26">
        <v>3</v>
      </c>
      <c r="J26">
        <v>11</v>
      </c>
      <c r="K26">
        <v>278</v>
      </c>
      <c r="M26">
        <v>19.55</v>
      </c>
      <c r="N26">
        <v>6.3</v>
      </c>
      <c r="O26">
        <v>-99</v>
      </c>
      <c r="P26">
        <v>-99</v>
      </c>
      <c r="Q26">
        <v>3</v>
      </c>
      <c r="R26">
        <v>11</v>
      </c>
      <c r="S26">
        <v>293</v>
      </c>
      <c r="T26">
        <v>22.2</v>
      </c>
      <c r="U26">
        <v>7.6</v>
      </c>
    </row>
    <row r="27" spans="1:23" ht="14.25">
      <c r="A27">
        <v>2</v>
      </c>
      <c r="B27">
        <v>52</v>
      </c>
      <c r="C27">
        <v>13.133381922981009</v>
      </c>
      <c r="D27">
        <v>6.671075043446766</v>
      </c>
      <c r="E27">
        <v>-0.44967889547123396</v>
      </c>
      <c r="F27">
        <v>2516585.7782927128</v>
      </c>
      <c r="G27">
        <v>6859891.411509093</v>
      </c>
      <c r="H27">
        <v>173.14032110452877</v>
      </c>
      <c r="I27">
        <v>2</v>
      </c>
      <c r="J27">
        <v>11</v>
      </c>
      <c r="K27">
        <v>284</v>
      </c>
      <c r="L27" t="s">
        <v>7</v>
      </c>
      <c r="M27">
        <v>18.05</v>
      </c>
      <c r="N27">
        <v>4.55</v>
      </c>
      <c r="O27">
        <v>-99</v>
      </c>
      <c r="P27">
        <v>-99</v>
      </c>
      <c r="Q27">
        <v>2</v>
      </c>
      <c r="R27">
        <v>11</v>
      </c>
      <c r="S27">
        <v>295</v>
      </c>
      <c r="T27">
        <v>20</v>
      </c>
      <c r="U27">
        <v>5.3</v>
      </c>
      <c r="V27">
        <v>5.25</v>
      </c>
      <c r="W27" t="s">
        <v>49</v>
      </c>
    </row>
    <row r="28" spans="1:22" ht="14.25">
      <c r="A28">
        <v>2</v>
      </c>
      <c r="B28">
        <v>51</v>
      </c>
      <c r="C28">
        <v>18.313282062974483</v>
      </c>
      <c r="D28">
        <v>6.993188036866557</v>
      </c>
      <c r="E28">
        <v>-0.5212403597214447</v>
      </c>
      <c r="F28">
        <v>2516590.6657061344</v>
      </c>
      <c r="G28">
        <v>6859893.157450753</v>
      </c>
      <c r="H28">
        <v>173.06875964027856</v>
      </c>
      <c r="I28">
        <v>2</v>
      </c>
      <c r="J28">
        <v>11</v>
      </c>
      <c r="K28">
        <v>182</v>
      </c>
      <c r="M28">
        <v>16.35</v>
      </c>
      <c r="N28">
        <v>1.6</v>
      </c>
      <c r="O28">
        <v>-99</v>
      </c>
      <c r="P28">
        <v>-99</v>
      </c>
      <c r="Q28">
        <v>2</v>
      </c>
      <c r="R28">
        <v>11</v>
      </c>
      <c r="S28">
        <v>196</v>
      </c>
      <c r="T28">
        <v>17.9</v>
      </c>
      <c r="U28">
        <v>3.4</v>
      </c>
      <c r="V28">
        <v>6.07</v>
      </c>
    </row>
    <row r="29" spans="1:22" ht="14.25">
      <c r="A29">
        <v>2</v>
      </c>
      <c r="B29">
        <v>41</v>
      </c>
      <c r="C29">
        <v>10.420436643912133</v>
      </c>
      <c r="D29">
        <v>7.595050369760606</v>
      </c>
      <c r="E29">
        <v>-0.6906569732885596</v>
      </c>
      <c r="F29">
        <v>2516582.915519545</v>
      </c>
      <c r="G29">
        <v>6859891.546905845</v>
      </c>
      <c r="H29">
        <v>172.89934302671145</v>
      </c>
      <c r="I29">
        <v>2</v>
      </c>
      <c r="J29">
        <v>11</v>
      </c>
      <c r="K29">
        <v>150</v>
      </c>
      <c r="M29">
        <v>11.3</v>
      </c>
      <c r="N29">
        <v>3.05</v>
      </c>
      <c r="O29">
        <v>-99</v>
      </c>
      <c r="P29">
        <v>-99</v>
      </c>
      <c r="Q29">
        <v>2</v>
      </c>
      <c r="R29">
        <v>11</v>
      </c>
      <c r="S29">
        <v>167</v>
      </c>
      <c r="T29">
        <v>15.1</v>
      </c>
      <c r="U29">
        <v>3.8</v>
      </c>
      <c r="V29">
        <v>4.99</v>
      </c>
    </row>
    <row r="30" spans="1:22" ht="14.25">
      <c r="A30">
        <v>2</v>
      </c>
      <c r="B30">
        <v>56</v>
      </c>
      <c r="C30">
        <v>15.225669959236582</v>
      </c>
      <c r="D30">
        <v>9.127020696696208</v>
      </c>
      <c r="E30">
        <v>-0.9500139677866638</v>
      </c>
      <c r="F30">
        <v>2516587.107449725</v>
      </c>
      <c r="G30">
        <v>6859894.351352612</v>
      </c>
      <c r="H30">
        <v>172.63998603221333</v>
      </c>
      <c r="I30">
        <v>2</v>
      </c>
      <c r="J30">
        <v>11</v>
      </c>
      <c r="K30">
        <v>190</v>
      </c>
      <c r="M30">
        <v>16.4</v>
      </c>
      <c r="N30">
        <v>4.8</v>
      </c>
      <c r="O30">
        <v>-99</v>
      </c>
      <c r="P30">
        <v>-99</v>
      </c>
      <c r="Q30">
        <v>2</v>
      </c>
      <c r="R30">
        <v>11</v>
      </c>
      <c r="S30">
        <v>205</v>
      </c>
      <c r="T30">
        <v>18</v>
      </c>
      <c r="U30">
        <v>5.5</v>
      </c>
      <c r="V30">
        <v>5.33</v>
      </c>
    </row>
    <row r="31" spans="1:23" ht="14.25">
      <c r="A31">
        <v>2</v>
      </c>
      <c r="B31">
        <v>55</v>
      </c>
      <c r="C31">
        <v>13.456414911005751</v>
      </c>
      <c r="D31">
        <v>11.067044216524124</v>
      </c>
      <c r="E31">
        <v>-1.0534371599524963</v>
      </c>
      <c r="F31">
        <v>2516584.8695894065</v>
      </c>
      <c r="G31">
        <v>6859895.724646417</v>
      </c>
      <c r="H31">
        <v>172.5365628400475</v>
      </c>
      <c r="I31">
        <v>2</v>
      </c>
      <c r="J31">
        <v>11</v>
      </c>
      <c r="K31">
        <v>207</v>
      </c>
      <c r="M31">
        <v>16.25</v>
      </c>
      <c r="N31">
        <v>8.75</v>
      </c>
      <c r="O31">
        <v>3.085</v>
      </c>
      <c r="P31">
        <v>2.625</v>
      </c>
      <c r="Q31">
        <v>2</v>
      </c>
      <c r="R31">
        <v>11</v>
      </c>
      <c r="S31">
        <v>227</v>
      </c>
      <c r="T31">
        <v>18.1</v>
      </c>
      <c r="U31">
        <v>6.8</v>
      </c>
      <c r="V31">
        <v>7.26</v>
      </c>
      <c r="W31" t="s">
        <v>8</v>
      </c>
    </row>
    <row r="32" spans="1:22" ht="14.25">
      <c r="A32">
        <v>2</v>
      </c>
      <c r="B32">
        <v>58</v>
      </c>
      <c r="C32">
        <v>18.25448833971244</v>
      </c>
      <c r="D32">
        <v>11.530383201488652</v>
      </c>
      <c r="E32">
        <v>-1.0472818275308762</v>
      </c>
      <c r="F32">
        <v>2516589.3509876467</v>
      </c>
      <c r="G32">
        <v>6859897.500388925</v>
      </c>
      <c r="H32">
        <v>172.54271817246914</v>
      </c>
      <c r="I32">
        <v>2</v>
      </c>
      <c r="J32">
        <v>11</v>
      </c>
      <c r="K32">
        <v>197</v>
      </c>
      <c r="M32">
        <v>16.3</v>
      </c>
      <c r="N32">
        <v>6.55</v>
      </c>
      <c r="O32">
        <v>-99</v>
      </c>
      <c r="P32">
        <v>-99</v>
      </c>
      <c r="Q32">
        <v>2</v>
      </c>
      <c r="R32">
        <v>11</v>
      </c>
      <c r="S32">
        <v>215</v>
      </c>
      <c r="T32">
        <v>19</v>
      </c>
      <c r="U32">
        <v>6.6</v>
      </c>
      <c r="V32">
        <v>6.7</v>
      </c>
    </row>
    <row r="33" spans="1:22" ht="14.25">
      <c r="A33">
        <v>3</v>
      </c>
      <c r="B33">
        <v>96</v>
      </c>
      <c r="C33">
        <v>14.020349866041903</v>
      </c>
      <c r="D33">
        <v>-12.73509837738979</v>
      </c>
      <c r="E33">
        <v>-0.0027551719859284507</v>
      </c>
      <c r="F33">
        <v>2516592.012089277</v>
      </c>
      <c r="G33">
        <v>6859873.012431416</v>
      </c>
      <c r="H33">
        <v>173.58724482801406</v>
      </c>
      <c r="I33">
        <v>1</v>
      </c>
      <c r="J33">
        <v>11</v>
      </c>
      <c r="K33">
        <v>159</v>
      </c>
      <c r="M33">
        <v>12.8</v>
      </c>
      <c r="N33">
        <v>5.3</v>
      </c>
      <c r="O33">
        <v>3.29</v>
      </c>
      <c r="P33">
        <v>2.68</v>
      </c>
      <c r="Q33">
        <v>1</v>
      </c>
      <c r="R33">
        <v>11</v>
      </c>
      <c r="S33">
        <v>180</v>
      </c>
      <c r="T33">
        <v>15.5</v>
      </c>
      <c r="U33">
        <v>6.1</v>
      </c>
      <c r="V33">
        <v>8.07</v>
      </c>
    </row>
    <row r="34" spans="1:23" ht="14.25">
      <c r="A34">
        <v>3</v>
      </c>
      <c r="B34">
        <v>94</v>
      </c>
      <c r="C34">
        <v>18.349052284096594</v>
      </c>
      <c r="D34">
        <v>-11.794811739545546</v>
      </c>
      <c r="E34">
        <v>0.11080813850466507</v>
      </c>
      <c r="F34">
        <v>2516595.9102610615</v>
      </c>
      <c r="G34">
        <v>6859875.116251826</v>
      </c>
      <c r="H34">
        <v>173.70080813850467</v>
      </c>
      <c r="I34">
        <v>2</v>
      </c>
      <c r="J34">
        <v>11</v>
      </c>
      <c r="K34">
        <v>159</v>
      </c>
      <c r="L34" t="s">
        <v>9</v>
      </c>
      <c r="M34">
        <v>14.8</v>
      </c>
      <c r="N34">
        <v>2.05</v>
      </c>
      <c r="O34">
        <v>-99</v>
      </c>
      <c r="P34">
        <v>-99</v>
      </c>
      <c r="Q34">
        <v>2</v>
      </c>
      <c r="R34">
        <v>11</v>
      </c>
      <c r="S34">
        <v>200</v>
      </c>
      <c r="T34">
        <v>17.4</v>
      </c>
      <c r="U34">
        <v>2.6</v>
      </c>
      <c r="V34">
        <v>17.14</v>
      </c>
      <c r="W34" t="s">
        <v>10</v>
      </c>
    </row>
    <row r="35" spans="1:22" ht="14.25">
      <c r="A35">
        <v>3</v>
      </c>
      <c r="B35">
        <v>78</v>
      </c>
      <c r="C35">
        <v>12.85830811144525</v>
      </c>
      <c r="D35">
        <v>-10.296540307631165</v>
      </c>
      <c r="E35">
        <v>-0.12454100973322632</v>
      </c>
      <c r="F35">
        <v>2516590.219375897</v>
      </c>
      <c r="G35">
        <v>6859875.033095969</v>
      </c>
      <c r="H35">
        <v>173.46545899026677</v>
      </c>
      <c r="I35">
        <v>1</v>
      </c>
      <c r="J35">
        <v>11</v>
      </c>
      <c r="K35">
        <v>168</v>
      </c>
      <c r="M35">
        <v>14.55</v>
      </c>
      <c r="N35">
        <v>8.3</v>
      </c>
      <c r="O35">
        <v>-99</v>
      </c>
      <c r="P35">
        <v>-99</v>
      </c>
      <c r="Q35">
        <v>1</v>
      </c>
      <c r="R35">
        <v>11</v>
      </c>
      <c r="S35">
        <v>195</v>
      </c>
      <c r="T35">
        <v>16.8</v>
      </c>
      <c r="U35">
        <v>8.8</v>
      </c>
      <c r="V35">
        <v>9.49</v>
      </c>
    </row>
    <row r="36" spans="1:22" ht="14.25">
      <c r="A36">
        <v>3</v>
      </c>
      <c r="B36">
        <v>89</v>
      </c>
      <c r="C36">
        <v>16.934619915273757</v>
      </c>
      <c r="D36">
        <v>-8.621618064294777</v>
      </c>
      <c r="E36">
        <v>0.05104535309326612</v>
      </c>
      <c r="F36">
        <v>2516593.671330823</v>
      </c>
      <c r="G36">
        <v>6859877.77274734</v>
      </c>
      <c r="H36">
        <v>173.64104535309326</v>
      </c>
      <c r="I36">
        <v>1</v>
      </c>
      <c r="J36">
        <v>11</v>
      </c>
      <c r="K36">
        <v>162</v>
      </c>
      <c r="M36">
        <v>14.85</v>
      </c>
      <c r="N36">
        <v>8.85</v>
      </c>
      <c r="O36">
        <v>-99</v>
      </c>
      <c r="P36">
        <v>-99</v>
      </c>
      <c r="Q36">
        <v>1</v>
      </c>
      <c r="R36">
        <v>11</v>
      </c>
      <c r="S36">
        <v>190</v>
      </c>
      <c r="T36">
        <v>17.3</v>
      </c>
      <c r="U36">
        <v>8.8</v>
      </c>
      <c r="V36">
        <v>9.02</v>
      </c>
    </row>
    <row r="37" spans="1:23" ht="14.25">
      <c r="A37">
        <v>3</v>
      </c>
      <c r="B37">
        <v>90</v>
      </c>
      <c r="C37">
        <v>19.51636690985816</v>
      </c>
      <c r="D37">
        <v>-8.202804814223244</v>
      </c>
      <c r="E37">
        <v>0.08132376791815514</v>
      </c>
      <c r="F37">
        <v>2516596.0356764654</v>
      </c>
      <c r="G37">
        <v>6859878.891090652</v>
      </c>
      <c r="H37">
        <v>173.67132376791815</v>
      </c>
      <c r="I37">
        <v>1</v>
      </c>
      <c r="J37">
        <v>11</v>
      </c>
      <c r="K37">
        <v>213</v>
      </c>
      <c r="L37" t="s">
        <v>11</v>
      </c>
      <c r="M37">
        <v>16.3</v>
      </c>
      <c r="N37">
        <v>5.8</v>
      </c>
      <c r="O37">
        <v>-99</v>
      </c>
      <c r="P37">
        <v>-99</v>
      </c>
      <c r="Q37">
        <v>1</v>
      </c>
      <c r="R37">
        <v>11</v>
      </c>
      <c r="S37">
        <v>255</v>
      </c>
      <c r="T37">
        <v>18.6</v>
      </c>
      <c r="U37">
        <v>6.8</v>
      </c>
      <c r="V37">
        <v>10.9</v>
      </c>
      <c r="W37" t="s">
        <v>10</v>
      </c>
    </row>
    <row r="38" spans="1:22" ht="14.25">
      <c r="A38">
        <v>3</v>
      </c>
      <c r="B38">
        <v>79</v>
      </c>
      <c r="C38">
        <v>13.72000407594204</v>
      </c>
      <c r="D38">
        <v>-7.346717261128152</v>
      </c>
      <c r="E38">
        <v>-0.0891528861677883</v>
      </c>
      <c r="F38">
        <v>2516590.2292462615</v>
      </c>
      <c r="G38">
        <v>6859878.106185378</v>
      </c>
      <c r="H38">
        <v>173.5008471138322</v>
      </c>
      <c r="I38">
        <v>2</v>
      </c>
      <c r="J38">
        <v>11</v>
      </c>
      <c r="K38">
        <v>138</v>
      </c>
      <c r="M38">
        <v>13.3</v>
      </c>
      <c r="N38">
        <v>6.55</v>
      </c>
      <c r="O38">
        <v>-99</v>
      </c>
      <c r="P38">
        <v>-99</v>
      </c>
      <c r="Q38">
        <v>2</v>
      </c>
      <c r="R38">
        <v>11</v>
      </c>
      <c r="S38">
        <v>151</v>
      </c>
      <c r="T38">
        <v>15.3</v>
      </c>
      <c r="U38">
        <v>6.3</v>
      </c>
      <c r="V38">
        <v>5.99</v>
      </c>
    </row>
    <row r="39" spans="1:22" ht="14.25">
      <c r="A39">
        <v>3</v>
      </c>
      <c r="B39">
        <v>74</v>
      </c>
      <c r="C39">
        <v>10.956419243547431</v>
      </c>
      <c r="D39">
        <v>-6.406001173640303</v>
      </c>
      <c r="E39">
        <v>-0.21818626431977337</v>
      </c>
      <c r="F39">
        <v>2516587.313177208</v>
      </c>
      <c r="G39">
        <v>6859878.243623215</v>
      </c>
      <c r="H39">
        <v>173.37181373568023</v>
      </c>
      <c r="I39">
        <v>1</v>
      </c>
      <c r="J39">
        <v>11</v>
      </c>
      <c r="K39">
        <v>183</v>
      </c>
      <c r="M39">
        <v>15.05</v>
      </c>
      <c r="N39">
        <v>8.2</v>
      </c>
      <c r="O39">
        <v>-99</v>
      </c>
      <c r="P39">
        <v>-99</v>
      </c>
      <c r="Q39">
        <v>1</v>
      </c>
      <c r="R39">
        <v>11</v>
      </c>
      <c r="S39">
        <v>209</v>
      </c>
      <c r="T39">
        <v>17.4</v>
      </c>
      <c r="U39">
        <v>10.3</v>
      </c>
      <c r="V39">
        <v>8.26</v>
      </c>
    </row>
    <row r="40" spans="1:22" ht="14.25">
      <c r="A40">
        <v>3</v>
      </c>
      <c r="B40">
        <v>80</v>
      </c>
      <c r="C40">
        <v>13.407283385861316</v>
      </c>
      <c r="D40">
        <v>-5.6495047000944325</v>
      </c>
      <c r="E40">
        <v>-0.17382340908546787</v>
      </c>
      <c r="F40">
        <v>2516589.458128828</v>
      </c>
      <c r="G40">
        <v>6859879.650109797</v>
      </c>
      <c r="H40">
        <v>173.41617659091455</v>
      </c>
      <c r="I40">
        <v>1</v>
      </c>
      <c r="J40">
        <v>11</v>
      </c>
      <c r="K40">
        <v>154</v>
      </c>
      <c r="M40">
        <v>14.55</v>
      </c>
      <c r="N40">
        <v>9.25</v>
      </c>
      <c r="O40">
        <v>-99</v>
      </c>
      <c r="P40">
        <v>-99</v>
      </c>
      <c r="Q40">
        <v>1</v>
      </c>
      <c r="R40">
        <v>11</v>
      </c>
      <c r="S40">
        <v>175</v>
      </c>
      <c r="T40">
        <v>17.4</v>
      </c>
      <c r="U40">
        <v>10.8</v>
      </c>
      <c r="V40">
        <v>5.49</v>
      </c>
    </row>
    <row r="41" spans="1:22" ht="14.25">
      <c r="A41">
        <v>3</v>
      </c>
      <c r="B41">
        <v>87</v>
      </c>
      <c r="C41">
        <v>17.701643014276524</v>
      </c>
      <c r="D41">
        <v>-5.254224610859203</v>
      </c>
      <c r="E41">
        <v>0.10439961855257518</v>
      </c>
      <c r="F41">
        <v>2516593.474443079</v>
      </c>
      <c r="G41">
        <v>6859881.220775518</v>
      </c>
      <c r="H41">
        <v>173.69439961855258</v>
      </c>
      <c r="I41">
        <v>1</v>
      </c>
      <c r="J41">
        <v>11</v>
      </c>
      <c r="K41">
        <v>129</v>
      </c>
      <c r="M41">
        <v>14.05</v>
      </c>
      <c r="N41">
        <v>9.1</v>
      </c>
      <c r="O41">
        <v>-99</v>
      </c>
      <c r="P41">
        <v>-99</v>
      </c>
      <c r="Q41">
        <v>1</v>
      </c>
      <c r="R41">
        <v>11</v>
      </c>
      <c r="S41">
        <v>147</v>
      </c>
      <c r="T41">
        <v>16.3</v>
      </c>
      <c r="U41">
        <v>10.4</v>
      </c>
      <c r="V41">
        <v>6.55</v>
      </c>
    </row>
    <row r="42" spans="1:23" ht="14.25">
      <c r="A42">
        <v>3</v>
      </c>
      <c r="B42">
        <v>85</v>
      </c>
      <c r="C42">
        <v>19.961114989975837</v>
      </c>
      <c r="D42">
        <v>-4.125345110628183</v>
      </c>
      <c r="E42">
        <v>0.024118901733791304</v>
      </c>
      <c r="F42">
        <v>2516595.3322418253</v>
      </c>
      <c r="G42">
        <v>6859882.931964098</v>
      </c>
      <c r="H42">
        <v>173.6141189017338</v>
      </c>
      <c r="I42">
        <v>1</v>
      </c>
      <c r="J42">
        <v>11</v>
      </c>
      <c r="K42">
        <v>178</v>
      </c>
      <c r="L42" t="s">
        <v>11</v>
      </c>
      <c r="M42">
        <v>13.8</v>
      </c>
      <c r="N42">
        <v>5.3</v>
      </c>
      <c r="O42">
        <v>-99</v>
      </c>
      <c r="P42">
        <v>-99</v>
      </c>
      <c r="Q42">
        <v>1</v>
      </c>
      <c r="R42">
        <v>12</v>
      </c>
      <c r="S42">
        <v>217</v>
      </c>
      <c r="T42">
        <v>17.1</v>
      </c>
      <c r="U42">
        <v>5.9</v>
      </c>
      <c r="V42">
        <v>13.91</v>
      </c>
      <c r="W42" t="s">
        <v>22</v>
      </c>
    </row>
    <row r="43" spans="1:22" ht="14.25">
      <c r="A43">
        <v>3</v>
      </c>
      <c r="B43">
        <v>71</v>
      </c>
      <c r="C43">
        <v>12.140542323574664</v>
      </c>
      <c r="D43">
        <v>-3.151640237161112</v>
      </c>
      <c r="E43">
        <v>-0.24875524309304795</v>
      </c>
      <c r="F43">
        <v>2516587.5483760047</v>
      </c>
      <c r="G43">
        <v>6859881.698720044</v>
      </c>
      <c r="H43">
        <v>173.34124475690695</v>
      </c>
      <c r="I43">
        <v>1</v>
      </c>
      <c r="J43">
        <v>11</v>
      </c>
      <c r="K43">
        <v>178</v>
      </c>
      <c r="M43">
        <v>16</v>
      </c>
      <c r="N43">
        <v>8.75</v>
      </c>
      <c r="O43">
        <v>-99</v>
      </c>
      <c r="P43">
        <v>-99</v>
      </c>
      <c r="Q43">
        <v>1</v>
      </c>
      <c r="R43">
        <v>11</v>
      </c>
      <c r="S43">
        <v>216</v>
      </c>
      <c r="T43">
        <v>18.8</v>
      </c>
      <c r="U43">
        <v>8.9</v>
      </c>
      <c r="V43">
        <v>11.57</v>
      </c>
    </row>
    <row r="44" spans="1:22" ht="14.25">
      <c r="A44">
        <v>3</v>
      </c>
      <c r="B44">
        <v>64</v>
      </c>
      <c r="C44">
        <v>5.645582160665234</v>
      </c>
      <c r="D44">
        <v>-2.6205632448590452</v>
      </c>
      <c r="E44">
        <v>-0.03332157021793947</v>
      </c>
      <c r="F44">
        <v>2516581.160878241</v>
      </c>
      <c r="G44">
        <v>6859880.407820121</v>
      </c>
      <c r="H44">
        <v>173.55667842978207</v>
      </c>
      <c r="I44">
        <v>1</v>
      </c>
      <c r="J44">
        <v>11</v>
      </c>
      <c r="K44">
        <v>167</v>
      </c>
      <c r="M44">
        <v>13.3</v>
      </c>
      <c r="N44">
        <v>8.8</v>
      </c>
      <c r="O44">
        <v>-99</v>
      </c>
      <c r="P44">
        <v>-99</v>
      </c>
      <c r="Q44">
        <v>1</v>
      </c>
      <c r="R44">
        <v>11</v>
      </c>
      <c r="S44">
        <v>192</v>
      </c>
      <c r="T44">
        <v>15.5</v>
      </c>
      <c r="U44">
        <v>8.5</v>
      </c>
      <c r="V44">
        <v>7.85</v>
      </c>
    </row>
    <row r="45" spans="1:23" ht="14.25">
      <c r="A45">
        <v>3</v>
      </c>
      <c r="B45">
        <v>69</v>
      </c>
      <c r="C45">
        <v>10.129494762674936</v>
      </c>
      <c r="D45">
        <v>-2.5645144402036366</v>
      </c>
      <c r="E45">
        <v>-0.21602541657701688</v>
      </c>
      <c r="F45">
        <v>2516585.453384843</v>
      </c>
      <c r="G45">
        <v>6859881.705125313</v>
      </c>
      <c r="H45">
        <v>173.37397458342298</v>
      </c>
      <c r="I45">
        <v>2</v>
      </c>
      <c r="J45">
        <v>11</v>
      </c>
      <c r="K45">
        <v>89</v>
      </c>
      <c r="M45">
        <v>11.55</v>
      </c>
      <c r="N45">
        <v>4.55</v>
      </c>
      <c r="O45">
        <v>2.465</v>
      </c>
      <c r="P45">
        <v>2.045</v>
      </c>
      <c r="Q45">
        <v>2</v>
      </c>
      <c r="R45">
        <v>11</v>
      </c>
      <c r="S45">
        <v>109</v>
      </c>
      <c r="T45">
        <v>13.2</v>
      </c>
      <c r="U45">
        <v>3.6</v>
      </c>
      <c r="V45">
        <v>8.28</v>
      </c>
      <c r="W45" t="s">
        <v>8</v>
      </c>
    </row>
    <row r="46" spans="1:22" ht="14.25">
      <c r="A46">
        <v>3</v>
      </c>
      <c r="B46">
        <v>61</v>
      </c>
      <c r="C46">
        <v>2.553578613525637</v>
      </c>
      <c r="D46">
        <v>-2.278767730727439</v>
      </c>
      <c r="E46">
        <v>-0.14093812822675064</v>
      </c>
      <c r="F46">
        <v>2516578.095360784</v>
      </c>
      <c r="G46">
        <v>6859879.878752235</v>
      </c>
      <c r="H46">
        <v>173.44906187177324</v>
      </c>
      <c r="I46">
        <v>2</v>
      </c>
      <c r="J46">
        <v>11</v>
      </c>
      <c r="K46">
        <v>160</v>
      </c>
      <c r="M46">
        <v>13.75</v>
      </c>
      <c r="N46">
        <v>5.6</v>
      </c>
      <c r="O46">
        <v>-99</v>
      </c>
      <c r="P46">
        <v>-99</v>
      </c>
      <c r="Q46">
        <v>2</v>
      </c>
      <c r="R46">
        <v>11</v>
      </c>
      <c r="S46">
        <v>183</v>
      </c>
      <c r="T46">
        <v>15.9</v>
      </c>
      <c r="U46">
        <v>6.7</v>
      </c>
      <c r="V46">
        <v>9.44</v>
      </c>
    </row>
    <row r="47" spans="1:22" ht="14.25">
      <c r="A47">
        <v>3</v>
      </c>
      <c r="B47">
        <v>82</v>
      </c>
      <c r="C47">
        <v>15.05954326171904</v>
      </c>
      <c r="D47">
        <v>-1.8997230403831624</v>
      </c>
      <c r="E47">
        <v>-0.32378308527663</v>
      </c>
      <c r="F47">
        <v>2516590.0057162736</v>
      </c>
      <c r="G47">
        <v>6859883.711017723</v>
      </c>
      <c r="H47">
        <v>173.26621691472337</v>
      </c>
      <c r="I47">
        <v>2</v>
      </c>
      <c r="J47">
        <v>11</v>
      </c>
      <c r="K47">
        <v>122</v>
      </c>
      <c r="M47">
        <v>10.25</v>
      </c>
      <c r="N47">
        <v>2</v>
      </c>
      <c r="O47">
        <v>-99</v>
      </c>
      <c r="P47">
        <v>-99</v>
      </c>
      <c r="Q47">
        <v>2</v>
      </c>
      <c r="R47">
        <v>11</v>
      </c>
      <c r="S47">
        <v>142</v>
      </c>
      <c r="T47">
        <v>10.3</v>
      </c>
      <c r="U47">
        <v>2.8</v>
      </c>
      <c r="V47">
        <v>9.64</v>
      </c>
    </row>
    <row r="48" spans="1:23" ht="14.25">
      <c r="A48">
        <v>3</v>
      </c>
      <c r="B48">
        <v>84</v>
      </c>
      <c r="C48">
        <v>17.669701541198886</v>
      </c>
      <c r="D48">
        <v>-1.6619898884620246</v>
      </c>
      <c r="E48">
        <v>-0.0345995009724919</v>
      </c>
      <c r="F48">
        <v>2516592.447575051</v>
      </c>
      <c r="G48">
        <v>6859884.663261918</v>
      </c>
      <c r="H48">
        <v>173.5554004990275</v>
      </c>
      <c r="I48">
        <v>4</v>
      </c>
      <c r="J48">
        <v>11</v>
      </c>
      <c r="K48">
        <v>196</v>
      </c>
      <c r="L48" t="s">
        <v>9</v>
      </c>
      <c r="M48">
        <v>15</v>
      </c>
      <c r="N48">
        <v>3.25</v>
      </c>
      <c r="O48">
        <v>4.705</v>
      </c>
      <c r="P48">
        <v>3.645</v>
      </c>
      <c r="Q48">
        <v>4</v>
      </c>
      <c r="R48">
        <v>11</v>
      </c>
      <c r="S48">
        <v>209</v>
      </c>
      <c r="T48">
        <v>17.8</v>
      </c>
      <c r="U48">
        <v>4.7</v>
      </c>
      <c r="W48" t="s">
        <v>10</v>
      </c>
    </row>
    <row r="49" spans="1:23" ht="14.25">
      <c r="A49">
        <v>3</v>
      </c>
      <c r="B49">
        <v>68</v>
      </c>
      <c r="C49">
        <v>9.217375963728772</v>
      </c>
      <c r="D49">
        <v>-1.0324266880828665</v>
      </c>
      <c r="E49">
        <v>-0.12184492958984813</v>
      </c>
      <c r="F49">
        <v>2516584.152169731</v>
      </c>
      <c r="G49">
        <v>6859882.92417938</v>
      </c>
      <c r="H49">
        <v>173.46815507041015</v>
      </c>
      <c r="I49">
        <v>1</v>
      </c>
      <c r="J49">
        <v>11</v>
      </c>
      <c r="K49">
        <v>172</v>
      </c>
      <c r="M49">
        <v>17.05</v>
      </c>
      <c r="N49">
        <v>10.8</v>
      </c>
      <c r="O49">
        <v>-99</v>
      </c>
      <c r="P49">
        <v>-99</v>
      </c>
      <c r="Q49">
        <v>1</v>
      </c>
      <c r="R49">
        <v>22</v>
      </c>
      <c r="S49">
        <v>167</v>
      </c>
      <c r="T49">
        <v>10.6</v>
      </c>
      <c r="W49" t="s">
        <v>21</v>
      </c>
    </row>
    <row r="50" spans="1:22" ht="14.25">
      <c r="A50">
        <v>3</v>
      </c>
      <c r="B50">
        <v>70</v>
      </c>
      <c r="C50">
        <v>11.782850277955786</v>
      </c>
      <c r="D50">
        <v>-0.8297691640618857</v>
      </c>
      <c r="E50">
        <v>-0.3358121014081211</v>
      </c>
      <c r="F50">
        <v>2516586.560824072</v>
      </c>
      <c r="G50">
        <v>6859883.830332125</v>
      </c>
      <c r="H50">
        <v>173.25418789859188</v>
      </c>
      <c r="I50">
        <v>2</v>
      </c>
      <c r="J50">
        <v>11</v>
      </c>
      <c r="K50">
        <v>92</v>
      </c>
      <c r="M50">
        <v>10.05</v>
      </c>
      <c r="N50">
        <v>3.05</v>
      </c>
      <c r="O50">
        <v>-99</v>
      </c>
      <c r="P50">
        <v>-99</v>
      </c>
      <c r="Q50">
        <v>2</v>
      </c>
      <c r="R50">
        <v>11</v>
      </c>
      <c r="S50">
        <v>107</v>
      </c>
      <c r="T50">
        <v>11.3</v>
      </c>
      <c r="U50">
        <v>3.9</v>
      </c>
      <c r="V50">
        <v>7.93</v>
      </c>
    </row>
    <row r="51" spans="1:23" ht="14.25">
      <c r="A51">
        <v>4</v>
      </c>
      <c r="B51">
        <v>127</v>
      </c>
      <c r="C51">
        <v>7.514148043229135</v>
      </c>
      <c r="D51">
        <v>-19.525535863373513</v>
      </c>
      <c r="E51">
        <v>-0.40995565685868196</v>
      </c>
      <c r="F51">
        <v>2516587.64415401</v>
      </c>
      <c r="G51">
        <v>6859864.684055529</v>
      </c>
      <c r="H51">
        <v>173.18004434314133</v>
      </c>
      <c r="I51">
        <v>2</v>
      </c>
      <c r="J51">
        <v>11</v>
      </c>
      <c r="K51">
        <v>153</v>
      </c>
      <c r="M51">
        <v>15</v>
      </c>
      <c r="N51">
        <v>6</v>
      </c>
      <c r="O51">
        <v>-99</v>
      </c>
      <c r="P51">
        <v>-99</v>
      </c>
      <c r="Q51">
        <v>2</v>
      </c>
      <c r="R51">
        <v>11</v>
      </c>
      <c r="S51">
        <v>178</v>
      </c>
      <c r="T51">
        <v>18.8</v>
      </c>
      <c r="U51">
        <v>4.1</v>
      </c>
      <c r="V51">
        <v>10.79</v>
      </c>
      <c r="W51" t="s">
        <v>8</v>
      </c>
    </row>
    <row r="52" spans="1:23" ht="14.25">
      <c r="A52">
        <v>4</v>
      </c>
      <c r="B52">
        <v>123</v>
      </c>
      <c r="C52">
        <v>9.715903581304534</v>
      </c>
      <c r="D52">
        <v>-18.591693736371294</v>
      </c>
      <c r="E52">
        <v>-0.2965012876077219</v>
      </c>
      <c r="F52">
        <v>2516589.5005867276</v>
      </c>
      <c r="G52">
        <v>6859866.191850652</v>
      </c>
      <c r="H52">
        <v>173.29349871239228</v>
      </c>
      <c r="I52">
        <v>2</v>
      </c>
      <c r="J52">
        <v>11</v>
      </c>
      <c r="K52">
        <v>139</v>
      </c>
      <c r="M52">
        <v>14.3</v>
      </c>
      <c r="N52">
        <v>5.15</v>
      </c>
      <c r="O52">
        <v>-99</v>
      </c>
      <c r="P52">
        <v>-99</v>
      </c>
      <c r="Q52">
        <v>2</v>
      </c>
      <c r="R52">
        <v>11</v>
      </c>
      <c r="S52">
        <v>174</v>
      </c>
      <c r="T52">
        <v>17.7</v>
      </c>
      <c r="U52">
        <v>4.5</v>
      </c>
      <c r="V52">
        <v>15.31</v>
      </c>
      <c r="W52" t="s">
        <v>8</v>
      </c>
    </row>
    <row r="53" spans="1:22" ht="14.25">
      <c r="A53">
        <v>4</v>
      </c>
      <c r="B53">
        <v>129</v>
      </c>
      <c r="C53">
        <v>2.040234582267211</v>
      </c>
      <c r="D53">
        <v>-18.510603257401833</v>
      </c>
      <c r="E53">
        <v>-0.5788188471258465</v>
      </c>
      <c r="F53">
        <v>2516582.103476381</v>
      </c>
      <c r="G53">
        <v>6859864.141185205</v>
      </c>
      <c r="H53">
        <v>173.01118115287414</v>
      </c>
      <c r="I53">
        <v>2</v>
      </c>
      <c r="J53">
        <v>11</v>
      </c>
      <c r="K53">
        <v>159</v>
      </c>
      <c r="M53">
        <v>14.2</v>
      </c>
      <c r="N53">
        <v>5.7</v>
      </c>
      <c r="O53">
        <v>-99</v>
      </c>
      <c r="P53">
        <v>-99</v>
      </c>
      <c r="Q53">
        <v>2</v>
      </c>
      <c r="R53">
        <v>11</v>
      </c>
      <c r="S53">
        <v>175</v>
      </c>
      <c r="T53">
        <v>16.5</v>
      </c>
      <c r="U53">
        <v>5.8</v>
      </c>
      <c r="V53">
        <v>7.79</v>
      </c>
    </row>
    <row r="54" spans="1:22" ht="14.25">
      <c r="A54">
        <v>4</v>
      </c>
      <c r="B54">
        <v>124</v>
      </c>
      <c r="C54">
        <v>7.405453497687181</v>
      </c>
      <c r="D54">
        <v>-17.048812181758667</v>
      </c>
      <c r="E54">
        <v>-0.2800609728462168</v>
      </c>
      <c r="F54">
        <v>2516586.8528907876</v>
      </c>
      <c r="G54">
        <v>6859867.033497422</v>
      </c>
      <c r="H54">
        <v>173.30993902715377</v>
      </c>
      <c r="I54">
        <v>1</v>
      </c>
      <c r="J54">
        <v>11</v>
      </c>
      <c r="K54">
        <v>213</v>
      </c>
      <c r="M54">
        <v>16.55</v>
      </c>
      <c r="N54">
        <v>8.8</v>
      </c>
      <c r="O54">
        <v>2.89</v>
      </c>
      <c r="P54">
        <v>3.055</v>
      </c>
      <c r="Q54">
        <v>1</v>
      </c>
      <c r="R54">
        <v>11</v>
      </c>
      <c r="S54">
        <v>236</v>
      </c>
      <c r="T54">
        <v>18.8</v>
      </c>
      <c r="U54">
        <v>9.8</v>
      </c>
      <c r="V54">
        <v>8.31</v>
      </c>
    </row>
    <row r="55" spans="1:22" ht="14.25">
      <c r="A55">
        <v>4</v>
      </c>
      <c r="B55">
        <v>122</v>
      </c>
      <c r="C55">
        <v>9.786069254992407</v>
      </c>
      <c r="D55">
        <v>-16.642780918714283</v>
      </c>
      <c r="E55">
        <v>-0.28607840172108456</v>
      </c>
      <c r="F55">
        <v>2516589.027538362</v>
      </c>
      <c r="G55">
        <v>6859868.083783429</v>
      </c>
      <c r="H55">
        <v>173.30392159827892</v>
      </c>
      <c r="I55">
        <v>1</v>
      </c>
      <c r="J55">
        <v>11</v>
      </c>
      <c r="K55">
        <v>167</v>
      </c>
      <c r="M55">
        <v>16.3</v>
      </c>
      <c r="N55">
        <v>9.8</v>
      </c>
      <c r="O55">
        <v>-99</v>
      </c>
      <c r="P55">
        <v>-99</v>
      </c>
      <c r="Q55">
        <v>1</v>
      </c>
      <c r="R55">
        <v>11</v>
      </c>
      <c r="S55">
        <v>185</v>
      </c>
      <c r="T55">
        <v>18.7</v>
      </c>
      <c r="U55">
        <v>9.7</v>
      </c>
      <c r="V55">
        <v>5.06</v>
      </c>
    </row>
    <row r="56" spans="1:22" ht="14.25">
      <c r="A56">
        <v>4</v>
      </c>
      <c r="B56">
        <v>128</v>
      </c>
      <c r="C56">
        <v>2.115662757646076</v>
      </c>
      <c r="D56">
        <v>-15.803593536511592</v>
      </c>
      <c r="E56">
        <v>-0.3055042325172759</v>
      </c>
      <c r="F56">
        <v>2516581.4252527375</v>
      </c>
      <c r="G56">
        <v>6859866.762941054</v>
      </c>
      <c r="H56">
        <v>173.28449576748272</v>
      </c>
      <c r="I56">
        <v>1</v>
      </c>
      <c r="J56">
        <v>11</v>
      </c>
      <c r="K56">
        <v>216</v>
      </c>
      <c r="M56">
        <v>17.55</v>
      </c>
      <c r="N56">
        <v>10.05</v>
      </c>
      <c r="O56">
        <v>-99</v>
      </c>
      <c r="P56">
        <v>-99</v>
      </c>
      <c r="Q56">
        <v>1</v>
      </c>
      <c r="R56">
        <v>11</v>
      </c>
      <c r="S56">
        <v>231</v>
      </c>
      <c r="T56">
        <v>20.3</v>
      </c>
      <c r="U56">
        <v>11.6</v>
      </c>
      <c r="V56">
        <v>10.18</v>
      </c>
    </row>
    <row r="57" spans="1:23" ht="14.25">
      <c r="A57">
        <v>4</v>
      </c>
      <c r="B57">
        <v>119</v>
      </c>
      <c r="C57">
        <v>6.986779495058041</v>
      </c>
      <c r="D57">
        <v>-14.749459229581861</v>
      </c>
      <c r="E57">
        <v>-0.263677572424432</v>
      </c>
      <c r="F57">
        <v>2516585.8129932666</v>
      </c>
      <c r="G57">
        <v>6859869.126563371</v>
      </c>
      <c r="H57">
        <v>173.32632242757558</v>
      </c>
      <c r="I57">
        <v>2</v>
      </c>
      <c r="J57">
        <v>11</v>
      </c>
      <c r="K57">
        <v>137</v>
      </c>
      <c r="M57">
        <v>14.35</v>
      </c>
      <c r="N57">
        <v>4.4</v>
      </c>
      <c r="O57">
        <v>-99</v>
      </c>
      <c r="P57">
        <v>-99</v>
      </c>
      <c r="Q57">
        <v>2</v>
      </c>
      <c r="R57">
        <v>11</v>
      </c>
      <c r="S57">
        <v>164</v>
      </c>
      <c r="T57">
        <v>16.3</v>
      </c>
      <c r="U57">
        <v>3.5</v>
      </c>
      <c r="V57">
        <v>9.4</v>
      </c>
      <c r="W57" t="s">
        <v>8</v>
      </c>
    </row>
    <row r="58" spans="1:22" ht="14.25">
      <c r="A58">
        <v>4</v>
      </c>
      <c r="B58">
        <v>120</v>
      </c>
      <c r="C58">
        <v>9.631131364148002</v>
      </c>
      <c r="D58">
        <v>-14.478413347069935</v>
      </c>
      <c r="E58">
        <v>-0.33998975342302784</v>
      </c>
      <c r="F58">
        <v>2516588.2784664235</v>
      </c>
      <c r="G58">
        <v>6859870.120296126</v>
      </c>
      <c r="H58">
        <v>173.25001024657698</v>
      </c>
      <c r="I58">
        <v>1</v>
      </c>
      <c r="J58">
        <v>11</v>
      </c>
      <c r="K58">
        <v>168</v>
      </c>
      <c r="M58">
        <v>15.55</v>
      </c>
      <c r="N58">
        <v>9.55</v>
      </c>
      <c r="O58">
        <v>-99</v>
      </c>
      <c r="P58">
        <v>-99</v>
      </c>
      <c r="Q58">
        <v>1</v>
      </c>
      <c r="R58">
        <v>11</v>
      </c>
      <c r="S58">
        <v>190</v>
      </c>
      <c r="T58">
        <v>18.3</v>
      </c>
      <c r="U58">
        <v>10.4</v>
      </c>
      <c r="V58">
        <v>7.66</v>
      </c>
    </row>
    <row r="59" spans="1:23" ht="14.25">
      <c r="A59">
        <v>4</v>
      </c>
      <c r="B59">
        <v>117</v>
      </c>
      <c r="C59">
        <v>3.5237655562519863</v>
      </c>
      <c r="D59">
        <v>-14.451022514516229</v>
      </c>
      <c r="E59">
        <v>-0.25472770775303055</v>
      </c>
      <c r="F59">
        <v>2516582.4030407895</v>
      </c>
      <c r="G59">
        <v>6859868.452950636</v>
      </c>
      <c r="H59">
        <v>173.33527229224697</v>
      </c>
      <c r="I59">
        <v>1</v>
      </c>
      <c r="J59">
        <v>11</v>
      </c>
      <c r="K59">
        <v>166</v>
      </c>
      <c r="M59">
        <v>14.25</v>
      </c>
      <c r="N59">
        <v>6.5</v>
      </c>
      <c r="O59">
        <v>-99</v>
      </c>
      <c r="P59">
        <v>-99</v>
      </c>
      <c r="Q59">
        <v>1</v>
      </c>
      <c r="R59">
        <v>12</v>
      </c>
      <c r="S59">
        <v>175</v>
      </c>
      <c r="T59">
        <v>16.7</v>
      </c>
      <c r="U59">
        <v>9.7</v>
      </c>
      <c r="V59">
        <v>3.53</v>
      </c>
      <c r="W59" t="s">
        <v>23</v>
      </c>
    </row>
    <row r="60" spans="1:22" ht="14.25">
      <c r="A60">
        <v>4</v>
      </c>
      <c r="B60">
        <v>115</v>
      </c>
      <c r="C60">
        <v>0.5578961587055175</v>
      </c>
      <c r="D60">
        <v>-11.966375423298546</v>
      </c>
      <c r="E60">
        <v>-0.3285060912685718</v>
      </c>
      <c r="F60">
        <v>2516578.8644662513</v>
      </c>
      <c r="G60">
        <v>6859870.017668722</v>
      </c>
      <c r="H60">
        <v>173.26149390873144</v>
      </c>
      <c r="I60">
        <v>2</v>
      </c>
      <c r="J60">
        <v>11</v>
      </c>
      <c r="K60">
        <v>162</v>
      </c>
      <c r="M60">
        <v>14.65</v>
      </c>
      <c r="N60">
        <v>3.9</v>
      </c>
      <c r="O60">
        <v>-99</v>
      </c>
      <c r="P60">
        <v>-99</v>
      </c>
      <c r="Q60">
        <v>2</v>
      </c>
      <c r="R60">
        <v>11</v>
      </c>
      <c r="S60">
        <v>185</v>
      </c>
      <c r="T60">
        <v>16.6</v>
      </c>
      <c r="U60">
        <v>4</v>
      </c>
      <c r="V60">
        <v>8.15</v>
      </c>
    </row>
    <row r="61" spans="1:22" ht="14.25">
      <c r="A61">
        <v>4</v>
      </c>
      <c r="B61">
        <v>110</v>
      </c>
      <c r="C61">
        <v>8.718486971424554</v>
      </c>
      <c r="D61">
        <v>-11.73839971453387</v>
      </c>
      <c r="E61">
        <v>-0.3135180190440643</v>
      </c>
      <c r="F61">
        <v>2516586.641770785</v>
      </c>
      <c r="G61">
        <v>6859872.499754443</v>
      </c>
      <c r="H61">
        <v>173.27648198095594</v>
      </c>
      <c r="I61">
        <v>2</v>
      </c>
      <c r="J61">
        <v>11</v>
      </c>
      <c r="K61">
        <v>175</v>
      </c>
      <c r="M61">
        <v>15.25</v>
      </c>
      <c r="N61">
        <v>5.5</v>
      </c>
      <c r="O61">
        <v>-99</v>
      </c>
      <c r="P61">
        <v>-99</v>
      </c>
      <c r="Q61">
        <v>2</v>
      </c>
      <c r="R61">
        <v>11</v>
      </c>
      <c r="S61">
        <v>191</v>
      </c>
      <c r="T61">
        <v>18</v>
      </c>
      <c r="U61">
        <v>5.6</v>
      </c>
      <c r="V61">
        <v>10.94</v>
      </c>
    </row>
    <row r="62" spans="1:22" ht="14.25">
      <c r="A62">
        <v>4</v>
      </c>
      <c r="B62">
        <v>112</v>
      </c>
      <c r="C62">
        <v>6.108685636995743</v>
      </c>
      <c r="D62">
        <v>-11.628397353639915</v>
      </c>
      <c r="E62">
        <v>-0.3175767978376962</v>
      </c>
      <c r="F62">
        <v>2516584.1038228003</v>
      </c>
      <c r="G62">
        <v>6859871.881706266</v>
      </c>
      <c r="H62">
        <v>173.27242320216232</v>
      </c>
      <c r="I62">
        <v>2</v>
      </c>
      <c r="J62">
        <v>11</v>
      </c>
      <c r="K62">
        <v>165</v>
      </c>
      <c r="M62">
        <v>14.8</v>
      </c>
      <c r="N62">
        <v>4.3</v>
      </c>
      <c r="O62">
        <v>-99</v>
      </c>
      <c r="P62">
        <v>-99</v>
      </c>
      <c r="Q62">
        <v>2</v>
      </c>
      <c r="R62">
        <v>11</v>
      </c>
      <c r="S62">
        <v>210</v>
      </c>
      <c r="T62">
        <v>17.8</v>
      </c>
      <c r="U62">
        <v>4.5</v>
      </c>
      <c r="V62">
        <v>16.55</v>
      </c>
    </row>
    <row r="63" spans="1:23" ht="14.25">
      <c r="A63">
        <v>4</v>
      </c>
      <c r="B63">
        <v>113</v>
      </c>
      <c r="C63">
        <v>2.1328949204180807</v>
      </c>
      <c r="D63">
        <v>-10.65402410223117</v>
      </c>
      <c r="E63">
        <v>-0.386239725946827</v>
      </c>
      <c r="F63">
        <v>2516580.013757978</v>
      </c>
      <c r="G63">
        <v>6859871.715318751</v>
      </c>
      <c r="H63">
        <v>173.20376027405317</v>
      </c>
      <c r="I63">
        <v>2</v>
      </c>
      <c r="J63">
        <v>11</v>
      </c>
      <c r="K63">
        <v>121</v>
      </c>
      <c r="M63">
        <v>13.3</v>
      </c>
      <c r="N63">
        <v>7.55</v>
      </c>
      <c r="O63">
        <v>1.625</v>
      </c>
      <c r="P63">
        <v>1.13</v>
      </c>
      <c r="Q63">
        <v>2</v>
      </c>
      <c r="R63">
        <v>12</v>
      </c>
      <c r="S63">
        <v>131</v>
      </c>
      <c r="T63">
        <v>14.6</v>
      </c>
      <c r="U63">
        <v>9.1</v>
      </c>
      <c r="V63">
        <v>5.33</v>
      </c>
      <c r="W63" t="s">
        <v>12</v>
      </c>
    </row>
    <row r="64" spans="1:22" ht="14.25">
      <c r="A64">
        <v>4</v>
      </c>
      <c r="B64">
        <v>104</v>
      </c>
      <c r="C64">
        <v>2.0493511567032003</v>
      </c>
      <c r="D64">
        <v>-8.393265639276665</v>
      </c>
      <c r="E64">
        <v>-0.28193855295625925</v>
      </c>
      <c r="F64">
        <v>2516579.306549422</v>
      </c>
      <c r="G64">
        <v>6859873.864240444</v>
      </c>
      <c r="H64">
        <v>173.30806144704374</v>
      </c>
      <c r="I64">
        <v>2</v>
      </c>
      <c r="J64">
        <v>11</v>
      </c>
      <c r="K64">
        <v>127</v>
      </c>
      <c r="M64">
        <v>13.8</v>
      </c>
      <c r="N64">
        <v>4.8</v>
      </c>
      <c r="O64">
        <v>-99</v>
      </c>
      <c r="P64">
        <v>-99</v>
      </c>
      <c r="Q64">
        <v>2</v>
      </c>
      <c r="R64">
        <v>11</v>
      </c>
      <c r="S64">
        <v>144</v>
      </c>
      <c r="T64">
        <v>15.1</v>
      </c>
      <c r="U64">
        <v>4.8</v>
      </c>
      <c r="V64">
        <v>5.86</v>
      </c>
    </row>
    <row r="65" spans="1:22" ht="14.25">
      <c r="A65">
        <v>4</v>
      </c>
      <c r="B65">
        <v>108</v>
      </c>
      <c r="C65">
        <v>7.191836755802163</v>
      </c>
      <c r="D65">
        <v>-8.20821449709465</v>
      </c>
      <c r="E65">
        <v>-0.3434487242430819</v>
      </c>
      <c r="F65">
        <v>2516584.196024993</v>
      </c>
      <c r="G65">
        <v>6859875.468120336</v>
      </c>
      <c r="H65">
        <v>173.24655127575693</v>
      </c>
      <c r="I65">
        <v>2</v>
      </c>
      <c r="J65">
        <v>11</v>
      </c>
      <c r="K65">
        <v>138</v>
      </c>
      <c r="M65">
        <v>15.55</v>
      </c>
      <c r="N65">
        <v>5.8</v>
      </c>
      <c r="O65">
        <v>-99</v>
      </c>
      <c r="P65">
        <v>-99</v>
      </c>
      <c r="Q65">
        <v>2</v>
      </c>
      <c r="R65">
        <v>11</v>
      </c>
      <c r="S65">
        <v>169</v>
      </c>
      <c r="T65">
        <v>17.8</v>
      </c>
      <c r="U65">
        <v>6.4</v>
      </c>
      <c r="V65">
        <v>10.47</v>
      </c>
    </row>
    <row r="66" spans="1:22" ht="14.25">
      <c r="A66">
        <v>4</v>
      </c>
      <c r="B66">
        <v>101</v>
      </c>
      <c r="C66">
        <v>5.605024583090669</v>
      </c>
      <c r="D66">
        <v>-5.797660990243079</v>
      </c>
      <c r="E66">
        <v>-0.3303779029403312</v>
      </c>
      <c r="F66">
        <v>2516582.0029671257</v>
      </c>
      <c r="G66">
        <v>6859877.344083627</v>
      </c>
      <c r="H66">
        <v>173.25962209705966</v>
      </c>
      <c r="I66">
        <v>2</v>
      </c>
      <c r="J66">
        <v>11</v>
      </c>
      <c r="K66">
        <v>150</v>
      </c>
      <c r="M66">
        <v>13.8</v>
      </c>
      <c r="N66">
        <v>5.8</v>
      </c>
      <c r="O66">
        <v>-99</v>
      </c>
      <c r="P66">
        <v>-99</v>
      </c>
      <c r="Q66">
        <v>2</v>
      </c>
      <c r="R66">
        <v>11</v>
      </c>
      <c r="S66">
        <v>172</v>
      </c>
      <c r="T66">
        <v>15.1</v>
      </c>
      <c r="U66">
        <v>6.3</v>
      </c>
      <c r="V66">
        <v>7.17</v>
      </c>
    </row>
    <row r="67" spans="1:22" ht="14.25">
      <c r="A67">
        <v>4</v>
      </c>
      <c r="B67">
        <v>99</v>
      </c>
      <c r="C67">
        <v>1.8505425470608226</v>
      </c>
      <c r="D67">
        <v>-5.744561936807402</v>
      </c>
      <c r="E67">
        <v>-0.4183906589004688</v>
      </c>
      <c r="F67">
        <v>2516578.381013905</v>
      </c>
      <c r="G67">
        <v>6859876.353927206</v>
      </c>
      <c r="H67">
        <v>173.17160934109953</v>
      </c>
      <c r="I67">
        <v>2</v>
      </c>
      <c r="J67">
        <v>11</v>
      </c>
      <c r="K67">
        <v>118</v>
      </c>
      <c r="M67">
        <v>12.85</v>
      </c>
      <c r="N67">
        <v>4.6</v>
      </c>
      <c r="O67">
        <v>-99</v>
      </c>
      <c r="P67">
        <v>-99</v>
      </c>
      <c r="Q67">
        <v>2</v>
      </c>
      <c r="R67">
        <v>11</v>
      </c>
      <c r="S67">
        <v>145</v>
      </c>
      <c r="T67">
        <v>15.2</v>
      </c>
      <c r="U67">
        <v>6</v>
      </c>
      <c r="V67">
        <v>11.61</v>
      </c>
    </row>
    <row r="68" spans="1:22" ht="14.25">
      <c r="A68">
        <v>4</v>
      </c>
      <c r="B68">
        <v>98</v>
      </c>
      <c r="C68">
        <v>0.08041517177960857</v>
      </c>
      <c r="D68">
        <v>-4.664979357798381</v>
      </c>
      <c r="E68">
        <v>-0.20888526576830654</v>
      </c>
      <c r="F68">
        <v>2516576.3809283543</v>
      </c>
      <c r="G68">
        <v>6859876.900285385</v>
      </c>
      <c r="H68">
        <v>173.3811147342317</v>
      </c>
      <c r="I68">
        <v>1</v>
      </c>
      <c r="J68">
        <v>11</v>
      </c>
      <c r="K68">
        <v>165</v>
      </c>
      <c r="M68">
        <v>15.05</v>
      </c>
      <c r="N68">
        <v>7.8</v>
      </c>
      <c r="O68">
        <v>-99</v>
      </c>
      <c r="P68">
        <v>-99</v>
      </c>
      <c r="Q68">
        <v>1</v>
      </c>
      <c r="R68">
        <v>11</v>
      </c>
      <c r="S68">
        <v>205</v>
      </c>
      <c r="T68">
        <v>18.2</v>
      </c>
      <c r="U68">
        <v>8.7</v>
      </c>
      <c r="V68">
        <v>13.97</v>
      </c>
    </row>
    <row r="69" spans="1:23" ht="14.25">
      <c r="A69">
        <v>4</v>
      </c>
      <c r="B69">
        <v>97</v>
      </c>
      <c r="C69">
        <v>1.1585739651474487</v>
      </c>
      <c r="D69">
        <v>-1.888529399726933</v>
      </c>
      <c r="E69">
        <v>-0.23875892480954927</v>
      </c>
      <c r="F69">
        <v>2516576.64685059</v>
      </c>
      <c r="G69">
        <v>6859879.866829858</v>
      </c>
      <c r="H69">
        <v>173.35124107519044</v>
      </c>
      <c r="I69">
        <v>2</v>
      </c>
      <c r="J69">
        <v>11</v>
      </c>
      <c r="K69">
        <v>102</v>
      </c>
      <c r="M69">
        <v>11.3</v>
      </c>
      <c r="N69">
        <v>4.2</v>
      </c>
      <c r="O69">
        <v>-99</v>
      </c>
      <c r="P69">
        <v>-99</v>
      </c>
      <c r="Q69">
        <v>2</v>
      </c>
      <c r="R69">
        <v>12</v>
      </c>
      <c r="S69">
        <v>120</v>
      </c>
      <c r="T69">
        <v>13.2</v>
      </c>
      <c r="U69">
        <v>4.2</v>
      </c>
      <c r="V69">
        <v>7.38</v>
      </c>
      <c r="W69" t="s">
        <v>24</v>
      </c>
    </row>
    <row r="70" spans="1:22" ht="14.25">
      <c r="A70">
        <v>5</v>
      </c>
      <c r="B70">
        <v>158</v>
      </c>
      <c r="C70">
        <v>-3.74025791957598</v>
      </c>
      <c r="D70">
        <v>-19.36275340643259</v>
      </c>
      <c r="E70">
        <v>-0.723200510451612</v>
      </c>
      <c r="F70">
        <v>2516576.786013408</v>
      </c>
      <c r="G70">
        <v>6859861.719441832</v>
      </c>
      <c r="H70">
        <v>172.86679948954838</v>
      </c>
      <c r="I70">
        <v>1</v>
      </c>
      <c r="J70">
        <v>11</v>
      </c>
      <c r="K70">
        <v>226</v>
      </c>
      <c r="M70">
        <v>16.7</v>
      </c>
      <c r="N70">
        <v>9.4</v>
      </c>
      <c r="O70">
        <v>3.795</v>
      </c>
      <c r="P70">
        <v>3.375</v>
      </c>
      <c r="Q70">
        <v>1</v>
      </c>
      <c r="R70">
        <v>11</v>
      </c>
      <c r="S70">
        <v>250</v>
      </c>
      <c r="T70">
        <v>19.2</v>
      </c>
      <c r="U70">
        <v>9.8</v>
      </c>
      <c r="V70">
        <v>9.08</v>
      </c>
    </row>
    <row r="71" spans="1:22" ht="14.25">
      <c r="A71">
        <v>5</v>
      </c>
      <c r="B71">
        <v>155</v>
      </c>
      <c r="C71">
        <v>-0.7451213849443783</v>
      </c>
      <c r="D71">
        <v>-19.08919398295446</v>
      </c>
      <c r="E71">
        <v>-0.6685060614740681</v>
      </c>
      <c r="F71">
        <v>2516579.5878161173</v>
      </c>
      <c r="G71">
        <v>6859862.812867273</v>
      </c>
      <c r="H71">
        <v>172.92149393852594</v>
      </c>
      <c r="I71">
        <v>2</v>
      </c>
      <c r="J71">
        <v>11</v>
      </c>
      <c r="K71">
        <v>112</v>
      </c>
      <c r="M71">
        <v>11.8</v>
      </c>
      <c r="N71">
        <v>6.55</v>
      </c>
      <c r="O71">
        <v>-99</v>
      </c>
      <c r="P71">
        <v>-99</v>
      </c>
      <c r="Q71">
        <v>2</v>
      </c>
      <c r="R71">
        <v>11</v>
      </c>
      <c r="S71">
        <v>121</v>
      </c>
      <c r="T71">
        <v>12.7</v>
      </c>
      <c r="U71">
        <v>6.7</v>
      </c>
      <c r="V71">
        <v>4.79</v>
      </c>
    </row>
    <row r="72" spans="1:22" ht="14.25">
      <c r="A72">
        <v>5</v>
      </c>
      <c r="B72">
        <v>161</v>
      </c>
      <c r="C72">
        <v>-7.86589893118661</v>
      </c>
      <c r="D72">
        <v>-18.230263092949233</v>
      </c>
      <c r="E72">
        <v>-0.7059133754552728</v>
      </c>
      <c r="F72">
        <v>2516572.5081273676</v>
      </c>
      <c r="G72">
        <v>6859861.663414211</v>
      </c>
      <c r="H72">
        <v>172.88408662454472</v>
      </c>
      <c r="I72">
        <v>2</v>
      </c>
      <c r="J72">
        <v>11</v>
      </c>
      <c r="K72">
        <v>96</v>
      </c>
      <c r="M72">
        <v>8.9</v>
      </c>
      <c r="N72">
        <v>1.2</v>
      </c>
      <c r="O72">
        <v>-99</v>
      </c>
      <c r="P72">
        <v>-99</v>
      </c>
      <c r="Q72">
        <v>2</v>
      </c>
      <c r="R72">
        <v>11</v>
      </c>
      <c r="S72">
        <v>109</v>
      </c>
      <c r="T72">
        <v>9.4</v>
      </c>
      <c r="U72">
        <v>1.7</v>
      </c>
      <c r="V72">
        <v>5.42</v>
      </c>
    </row>
    <row r="73" spans="1:22" ht="14.25">
      <c r="A73">
        <v>5</v>
      </c>
      <c r="B73">
        <v>151</v>
      </c>
      <c r="C73">
        <v>-10.810702868033173</v>
      </c>
      <c r="D73">
        <v>-17.98629923933793</v>
      </c>
      <c r="E73">
        <v>-0.8420132521467001</v>
      </c>
      <c r="F73">
        <v>2516569.611166381</v>
      </c>
      <c r="G73">
        <v>6859861.081172314</v>
      </c>
      <c r="H73">
        <v>172.7479867478533</v>
      </c>
      <c r="I73">
        <v>1</v>
      </c>
      <c r="J73">
        <v>11</v>
      </c>
      <c r="K73">
        <v>202</v>
      </c>
      <c r="M73">
        <v>14.8</v>
      </c>
      <c r="N73">
        <v>8.05</v>
      </c>
      <c r="O73">
        <v>3.65</v>
      </c>
      <c r="P73">
        <v>3.1</v>
      </c>
      <c r="Q73">
        <v>1</v>
      </c>
      <c r="R73">
        <v>11</v>
      </c>
      <c r="S73">
        <v>229</v>
      </c>
      <c r="T73">
        <v>16.9</v>
      </c>
      <c r="U73">
        <v>8.9</v>
      </c>
      <c r="V73">
        <v>10.24</v>
      </c>
    </row>
    <row r="74" spans="1:22" ht="14.25">
      <c r="A74">
        <v>5</v>
      </c>
      <c r="B74">
        <v>153</v>
      </c>
      <c r="C74">
        <v>-6.325224361794505</v>
      </c>
      <c r="D74">
        <v>-17.02042596890582</v>
      </c>
      <c r="E74">
        <v>-0.6498754128026124</v>
      </c>
      <c r="F74">
        <v>2516573.652869815</v>
      </c>
      <c r="G74">
        <v>6859863.253052133</v>
      </c>
      <c r="H74">
        <v>172.9401245871974</v>
      </c>
      <c r="I74">
        <v>1</v>
      </c>
      <c r="J74">
        <v>11</v>
      </c>
      <c r="K74">
        <v>193</v>
      </c>
      <c r="M74">
        <v>16.45</v>
      </c>
      <c r="N74">
        <v>8.45</v>
      </c>
      <c r="O74">
        <v>-99</v>
      </c>
      <c r="P74">
        <v>-99</v>
      </c>
      <c r="Q74">
        <v>1</v>
      </c>
      <c r="R74">
        <v>11</v>
      </c>
      <c r="S74">
        <v>213</v>
      </c>
      <c r="T74">
        <v>18.4</v>
      </c>
      <c r="U74">
        <v>8.8</v>
      </c>
      <c r="V74">
        <v>6.44</v>
      </c>
    </row>
    <row r="75" spans="1:23" ht="14.25">
      <c r="A75">
        <v>5</v>
      </c>
      <c r="B75">
        <v>154</v>
      </c>
      <c r="C75">
        <v>-2.934756077641694</v>
      </c>
      <c r="D75">
        <v>-16.246149045525726</v>
      </c>
      <c r="E75">
        <v>-0.5278519801750344</v>
      </c>
      <c r="F75">
        <v>2516576.6956427284</v>
      </c>
      <c r="G75">
        <v>6859864.937187798</v>
      </c>
      <c r="H75">
        <v>173.06214801982497</v>
      </c>
      <c r="I75">
        <v>1</v>
      </c>
      <c r="J75">
        <v>11</v>
      </c>
      <c r="K75">
        <v>147</v>
      </c>
      <c r="M75">
        <v>12.3</v>
      </c>
      <c r="N75">
        <v>7.8</v>
      </c>
      <c r="O75">
        <v>-99</v>
      </c>
      <c r="P75">
        <v>-99</v>
      </c>
      <c r="Q75">
        <v>1</v>
      </c>
      <c r="R75">
        <v>12</v>
      </c>
      <c r="S75">
        <v>147</v>
      </c>
      <c r="T75">
        <v>14.7</v>
      </c>
      <c r="U75">
        <v>9</v>
      </c>
      <c r="V75">
        <v>1.39</v>
      </c>
      <c r="W75" t="s">
        <v>12</v>
      </c>
    </row>
    <row r="76" spans="1:22" ht="14.25">
      <c r="A76">
        <v>5</v>
      </c>
      <c r="B76">
        <v>150</v>
      </c>
      <c r="C76">
        <v>-13.535576614988766</v>
      </c>
      <c r="D76">
        <v>-16.007430857849148</v>
      </c>
      <c r="E76">
        <v>-1.3633412123246111</v>
      </c>
      <c r="F76">
        <v>2516566.4443952874</v>
      </c>
      <c r="G76">
        <v>6859862.226780384</v>
      </c>
      <c r="H76">
        <v>172.2266587876754</v>
      </c>
      <c r="I76">
        <v>2</v>
      </c>
      <c r="J76">
        <v>11</v>
      </c>
      <c r="K76">
        <v>127</v>
      </c>
      <c r="M76">
        <v>13.3</v>
      </c>
      <c r="N76">
        <v>6.55</v>
      </c>
      <c r="O76">
        <v>-99</v>
      </c>
      <c r="P76">
        <v>-99</v>
      </c>
      <c r="Q76">
        <v>2</v>
      </c>
      <c r="R76">
        <v>11</v>
      </c>
      <c r="S76">
        <v>148</v>
      </c>
      <c r="T76">
        <v>15.9</v>
      </c>
      <c r="U76">
        <v>6.1</v>
      </c>
      <c r="V76">
        <v>9.19</v>
      </c>
    </row>
    <row r="77" spans="1:22" ht="14.25">
      <c r="A77">
        <v>5</v>
      </c>
      <c r="B77">
        <v>141</v>
      </c>
      <c r="C77">
        <v>-0.38788122967296773</v>
      </c>
      <c r="D77">
        <v>-15.707003599213497</v>
      </c>
      <c r="E77">
        <v>-0.29365104971888933</v>
      </c>
      <c r="F77">
        <v>2516578.993114058</v>
      </c>
      <c r="G77">
        <v>6859866.161473219</v>
      </c>
      <c r="H77">
        <v>173.2963489502811</v>
      </c>
      <c r="I77">
        <v>1</v>
      </c>
      <c r="J77">
        <v>11</v>
      </c>
      <c r="K77">
        <v>176</v>
      </c>
      <c r="M77">
        <v>14.75</v>
      </c>
      <c r="N77">
        <v>8.75</v>
      </c>
      <c r="O77">
        <v>-99</v>
      </c>
      <c r="P77">
        <v>-99</v>
      </c>
      <c r="Q77">
        <v>1</v>
      </c>
      <c r="R77">
        <v>11</v>
      </c>
      <c r="S77">
        <v>199</v>
      </c>
      <c r="T77">
        <v>17.4</v>
      </c>
      <c r="U77">
        <v>9.8</v>
      </c>
      <c r="V77">
        <v>8.83</v>
      </c>
    </row>
    <row r="78" spans="1:22" ht="14.25">
      <c r="A78">
        <v>5</v>
      </c>
      <c r="B78">
        <v>152</v>
      </c>
      <c r="C78">
        <v>-8.044305747348147</v>
      </c>
      <c r="D78">
        <v>-15.303202863663648</v>
      </c>
      <c r="E78">
        <v>-0.8841237638473696</v>
      </c>
      <c r="F78">
        <v>2516571.525001125</v>
      </c>
      <c r="G78">
        <v>6859864.426197838</v>
      </c>
      <c r="H78">
        <v>172.70587623615265</v>
      </c>
      <c r="I78">
        <v>1</v>
      </c>
      <c r="J78">
        <v>11</v>
      </c>
      <c r="K78">
        <v>238</v>
      </c>
      <c r="M78">
        <v>16.75</v>
      </c>
      <c r="N78">
        <v>6.75</v>
      </c>
      <c r="O78">
        <v>-99</v>
      </c>
      <c r="P78">
        <v>-99</v>
      </c>
      <c r="Q78">
        <v>1</v>
      </c>
      <c r="R78">
        <v>11</v>
      </c>
      <c r="S78">
        <v>256</v>
      </c>
      <c r="T78">
        <v>20.2</v>
      </c>
      <c r="U78">
        <v>9.9</v>
      </c>
      <c r="V78">
        <v>8.43</v>
      </c>
    </row>
    <row r="79" spans="1:22" ht="14.25">
      <c r="A79">
        <v>5</v>
      </c>
      <c r="B79">
        <v>144</v>
      </c>
      <c r="C79">
        <v>-5.310735120947052</v>
      </c>
      <c r="D79">
        <v>-13.888991253527148</v>
      </c>
      <c r="E79">
        <v>-0.6474841005805241</v>
      </c>
      <c r="F79">
        <v>2516573.7591771972</v>
      </c>
      <c r="G79">
        <v>6859866.5430020625</v>
      </c>
      <c r="H79">
        <v>172.94251589941948</v>
      </c>
      <c r="I79">
        <v>1</v>
      </c>
      <c r="J79">
        <v>11</v>
      </c>
      <c r="K79">
        <v>154</v>
      </c>
      <c r="M79">
        <v>13.8</v>
      </c>
      <c r="N79">
        <v>9.3</v>
      </c>
      <c r="O79">
        <v>-99</v>
      </c>
      <c r="P79">
        <v>-99</v>
      </c>
      <c r="Q79">
        <v>1</v>
      </c>
      <c r="R79">
        <v>11</v>
      </c>
      <c r="S79">
        <v>169</v>
      </c>
      <c r="T79">
        <v>16.1</v>
      </c>
      <c r="U79">
        <v>9.9</v>
      </c>
      <c r="V79">
        <v>6.59</v>
      </c>
    </row>
    <row r="80" spans="1:23" ht="14.25">
      <c r="A80">
        <v>5</v>
      </c>
      <c r="B80">
        <v>139</v>
      </c>
      <c r="C80">
        <v>-2.6294266246631013</v>
      </c>
      <c r="D80">
        <v>-13.375207215500891</v>
      </c>
      <c r="E80">
        <v>-0.417163297993571</v>
      </c>
      <c r="F80">
        <v>2516576.1928426637</v>
      </c>
      <c r="G80">
        <v>6859867.780201192</v>
      </c>
      <c r="H80">
        <v>173.17283670200644</v>
      </c>
      <c r="I80">
        <v>2</v>
      </c>
      <c r="J80">
        <v>11</v>
      </c>
      <c r="K80">
        <v>130</v>
      </c>
      <c r="M80">
        <v>13.25</v>
      </c>
      <c r="N80">
        <v>6.25</v>
      </c>
      <c r="O80">
        <v>-99</v>
      </c>
      <c r="P80">
        <v>-99</v>
      </c>
      <c r="Q80">
        <v>2</v>
      </c>
      <c r="R80">
        <v>11</v>
      </c>
      <c r="S80">
        <v>145</v>
      </c>
      <c r="T80">
        <v>15.2</v>
      </c>
      <c r="U80">
        <v>5.8</v>
      </c>
      <c r="V80">
        <v>6.12</v>
      </c>
      <c r="W80" t="s">
        <v>8</v>
      </c>
    </row>
    <row r="81" spans="1:23" ht="14.25">
      <c r="A81">
        <v>5</v>
      </c>
      <c r="B81">
        <v>148</v>
      </c>
      <c r="C81">
        <v>-10.003284505768928</v>
      </c>
      <c r="D81">
        <v>-12.56777740565556</v>
      </c>
      <c r="E81">
        <v>-1.3894215218835684</v>
      </c>
      <c r="F81">
        <v>2516568.8842816083</v>
      </c>
      <c r="G81">
        <v>6859866.511084081</v>
      </c>
      <c r="H81">
        <v>172.20057847811643</v>
      </c>
      <c r="I81">
        <v>2</v>
      </c>
      <c r="J81">
        <v>11</v>
      </c>
      <c r="K81">
        <v>149</v>
      </c>
      <c r="M81">
        <v>14.05</v>
      </c>
      <c r="N81">
        <v>6.55</v>
      </c>
      <c r="O81">
        <v>-99</v>
      </c>
      <c r="P81">
        <v>-99</v>
      </c>
      <c r="Q81">
        <v>2</v>
      </c>
      <c r="R81">
        <v>11</v>
      </c>
      <c r="S81">
        <v>165</v>
      </c>
      <c r="T81">
        <v>15.8</v>
      </c>
      <c r="U81">
        <v>5</v>
      </c>
      <c r="V81">
        <v>7.57</v>
      </c>
      <c r="W81" t="s">
        <v>8</v>
      </c>
    </row>
    <row r="82" spans="1:22" ht="14.25">
      <c r="A82">
        <v>5</v>
      </c>
      <c r="B82">
        <v>147</v>
      </c>
      <c r="C82">
        <v>-8.573199467598661</v>
      </c>
      <c r="D82">
        <v>-12.468305675689292</v>
      </c>
      <c r="E82">
        <v>-1.2169345229421213</v>
      </c>
      <c r="F82">
        <v>2516570.230692533</v>
      </c>
      <c r="G82">
        <v>6859867.003237981</v>
      </c>
      <c r="H82">
        <v>172.37306547705788</v>
      </c>
      <c r="I82">
        <v>1</v>
      </c>
      <c r="J82">
        <v>11</v>
      </c>
      <c r="K82">
        <v>171</v>
      </c>
      <c r="M82">
        <v>15.45</v>
      </c>
      <c r="N82">
        <v>9.95</v>
      </c>
      <c r="O82">
        <v>-99</v>
      </c>
      <c r="P82">
        <v>-99</v>
      </c>
      <c r="Q82">
        <v>1</v>
      </c>
      <c r="R82">
        <v>11</v>
      </c>
      <c r="S82">
        <v>184</v>
      </c>
      <c r="T82">
        <v>17.7</v>
      </c>
      <c r="U82">
        <v>10.4</v>
      </c>
      <c r="V82">
        <v>5.18</v>
      </c>
    </row>
    <row r="83" spans="1:23" ht="14.25">
      <c r="A83">
        <v>5</v>
      </c>
      <c r="B83">
        <v>145</v>
      </c>
      <c r="C83">
        <v>-6.371376716756536</v>
      </c>
      <c r="D83">
        <v>-12.317355302592448</v>
      </c>
      <c r="E83">
        <v>-0.8479984111480757</v>
      </c>
      <c r="F83">
        <v>2516572.3042971827</v>
      </c>
      <c r="G83">
        <v>6859867.758865666</v>
      </c>
      <c r="H83">
        <v>172.74200158885193</v>
      </c>
      <c r="I83">
        <v>2</v>
      </c>
      <c r="J83">
        <v>11</v>
      </c>
      <c r="K83">
        <v>117</v>
      </c>
      <c r="L83" t="s">
        <v>4</v>
      </c>
      <c r="M83">
        <v>13.2</v>
      </c>
      <c r="N83">
        <v>4.9</v>
      </c>
      <c r="O83">
        <v>-99</v>
      </c>
      <c r="P83">
        <v>-99</v>
      </c>
      <c r="Q83">
        <v>2</v>
      </c>
      <c r="R83">
        <v>11</v>
      </c>
      <c r="S83">
        <v>138</v>
      </c>
      <c r="T83">
        <v>15.3</v>
      </c>
      <c r="U83">
        <v>4.5</v>
      </c>
      <c r="V83">
        <v>8.71</v>
      </c>
      <c r="W83" t="s">
        <v>8</v>
      </c>
    </row>
    <row r="84" spans="1:22" ht="14.25">
      <c r="A84">
        <v>5</v>
      </c>
      <c r="B84">
        <v>137</v>
      </c>
      <c r="C84">
        <v>-1.9772705557100658</v>
      </c>
      <c r="D84">
        <v>-9.832444792324997</v>
      </c>
      <c r="E84">
        <v>-0.4351678487424271</v>
      </c>
      <c r="F84">
        <v>2516575.836960687</v>
      </c>
      <c r="G84">
        <v>6859871.364865911</v>
      </c>
      <c r="H84">
        <v>173.15483215125758</v>
      </c>
      <c r="I84">
        <v>1</v>
      </c>
      <c r="J84">
        <v>11</v>
      </c>
      <c r="K84">
        <v>186</v>
      </c>
      <c r="M84">
        <v>16</v>
      </c>
      <c r="N84">
        <v>9.25</v>
      </c>
      <c r="O84">
        <v>3.395</v>
      </c>
      <c r="P84">
        <v>2.87</v>
      </c>
      <c r="Q84">
        <v>1</v>
      </c>
      <c r="R84">
        <v>11</v>
      </c>
      <c r="S84">
        <v>215</v>
      </c>
      <c r="T84">
        <v>18.4</v>
      </c>
      <c r="U84">
        <v>9.5</v>
      </c>
      <c r="V84">
        <v>9.72</v>
      </c>
    </row>
    <row r="85" spans="1:22" ht="14.25">
      <c r="A85">
        <v>5</v>
      </c>
      <c r="B85">
        <v>135</v>
      </c>
      <c r="C85">
        <v>-2.52695105915701</v>
      </c>
      <c r="D85">
        <v>-7.8201843054701365</v>
      </c>
      <c r="E85">
        <v>-0.6966497069091058</v>
      </c>
      <c r="F85">
        <v>2516574.7508097985</v>
      </c>
      <c r="G85">
        <v>6859873.145769381</v>
      </c>
      <c r="H85">
        <v>172.8933502930909</v>
      </c>
      <c r="I85">
        <v>1</v>
      </c>
      <c r="J85">
        <v>11</v>
      </c>
      <c r="K85">
        <v>172</v>
      </c>
      <c r="M85">
        <v>16.8</v>
      </c>
      <c r="N85">
        <v>7.3</v>
      </c>
      <c r="O85">
        <v>-99</v>
      </c>
      <c r="P85">
        <v>-99</v>
      </c>
      <c r="Q85">
        <v>1</v>
      </c>
      <c r="R85">
        <v>11</v>
      </c>
      <c r="S85">
        <v>209</v>
      </c>
      <c r="T85">
        <v>19.3</v>
      </c>
      <c r="U85">
        <v>9.3</v>
      </c>
      <c r="V85">
        <v>12.06</v>
      </c>
    </row>
    <row r="86" spans="1:23" ht="14.25">
      <c r="A86">
        <v>5</v>
      </c>
      <c r="B86">
        <v>133</v>
      </c>
      <c r="C86">
        <v>-1.1324054068876335</v>
      </c>
      <c r="D86">
        <v>-6.149943418429199</v>
      </c>
      <c r="E86">
        <v>-0.32825864029676943</v>
      </c>
      <c r="F86">
        <v>2516575.627477918</v>
      </c>
      <c r="G86">
        <v>6859875.137229952</v>
      </c>
      <c r="H86">
        <v>173.26174135970322</v>
      </c>
      <c r="I86">
        <v>2</v>
      </c>
      <c r="J86">
        <v>11</v>
      </c>
      <c r="K86">
        <v>147</v>
      </c>
      <c r="L86" t="s">
        <v>13</v>
      </c>
      <c r="M86">
        <v>14.8</v>
      </c>
      <c r="N86">
        <v>4</v>
      </c>
      <c r="O86">
        <v>-99</v>
      </c>
      <c r="P86">
        <v>-99</v>
      </c>
      <c r="Q86">
        <v>2</v>
      </c>
      <c r="R86">
        <v>22</v>
      </c>
      <c r="S86">
        <v>142</v>
      </c>
      <c r="T86">
        <v>10.4</v>
      </c>
      <c r="W86" t="s">
        <v>21</v>
      </c>
    </row>
    <row r="87" spans="1:23" ht="14.25">
      <c r="A87">
        <v>6</v>
      </c>
      <c r="B87">
        <v>183</v>
      </c>
      <c r="C87">
        <v>-15.603111944906846</v>
      </c>
      <c r="D87">
        <v>-9.239236970023345</v>
      </c>
      <c r="E87">
        <v>-1.9082514618872923</v>
      </c>
      <c r="F87">
        <v>2516562.581031101</v>
      </c>
      <c r="G87">
        <v>6859868.15616214</v>
      </c>
      <c r="H87">
        <v>171.6817485381127</v>
      </c>
      <c r="I87">
        <v>1</v>
      </c>
      <c r="J87">
        <v>11</v>
      </c>
      <c r="K87">
        <v>145</v>
      </c>
      <c r="M87">
        <v>14.8</v>
      </c>
      <c r="N87">
        <v>6.8</v>
      </c>
      <c r="O87">
        <v>-99</v>
      </c>
      <c r="P87">
        <v>-99</v>
      </c>
      <c r="Q87">
        <v>1</v>
      </c>
      <c r="R87">
        <v>32</v>
      </c>
      <c r="W87" t="s">
        <v>14</v>
      </c>
    </row>
    <row r="88" spans="1:22" ht="14.25">
      <c r="A88">
        <v>6</v>
      </c>
      <c r="B88">
        <v>185</v>
      </c>
      <c r="C88">
        <v>-18.72292638701215</v>
      </c>
      <c r="D88">
        <v>-8.520128579240712</v>
      </c>
      <c r="E88">
        <v>-2.0072726108360763</v>
      </c>
      <c r="F88">
        <v>2516559.3841591254</v>
      </c>
      <c r="G88">
        <v>6859867.98189623</v>
      </c>
      <c r="H88">
        <v>171.58272738916392</v>
      </c>
      <c r="I88">
        <v>2</v>
      </c>
      <c r="J88">
        <v>11</v>
      </c>
      <c r="K88">
        <v>112</v>
      </c>
      <c r="M88">
        <v>11.7</v>
      </c>
      <c r="N88">
        <v>5.6</v>
      </c>
      <c r="O88">
        <v>-99</v>
      </c>
      <c r="P88">
        <v>-99</v>
      </c>
      <c r="Q88">
        <v>2</v>
      </c>
      <c r="R88">
        <v>11</v>
      </c>
      <c r="S88">
        <v>133</v>
      </c>
      <c r="T88">
        <v>13.5</v>
      </c>
      <c r="U88">
        <v>5.7</v>
      </c>
      <c r="V88">
        <v>6.1</v>
      </c>
    </row>
    <row r="89" spans="1:22" ht="14.25">
      <c r="A89">
        <v>6</v>
      </c>
      <c r="B89">
        <v>173</v>
      </c>
      <c r="C89">
        <v>-12.169103671284978</v>
      </c>
      <c r="D89">
        <v>-8.483721933271992</v>
      </c>
      <c r="E89">
        <v>-1.6428534661313565</v>
      </c>
      <c r="F89">
        <v>2516565.670839275</v>
      </c>
      <c r="G89">
        <v>6859869.834346052</v>
      </c>
      <c r="H89">
        <v>171.94714653386865</v>
      </c>
      <c r="I89">
        <v>1</v>
      </c>
      <c r="J89">
        <v>11</v>
      </c>
      <c r="K89">
        <v>189</v>
      </c>
      <c r="M89">
        <v>15.7</v>
      </c>
      <c r="N89">
        <v>8.4</v>
      </c>
      <c r="O89">
        <v>-99</v>
      </c>
      <c r="P89">
        <v>-99</v>
      </c>
      <c r="Q89">
        <v>1</v>
      </c>
      <c r="R89">
        <v>11</v>
      </c>
      <c r="S89">
        <v>218</v>
      </c>
      <c r="T89">
        <v>18.2</v>
      </c>
      <c r="U89">
        <v>9.1</v>
      </c>
      <c r="V89">
        <v>10.07</v>
      </c>
    </row>
    <row r="90" spans="1:22" ht="14.25">
      <c r="A90">
        <v>6</v>
      </c>
      <c r="B90">
        <v>180</v>
      </c>
      <c r="C90">
        <v>-13.69239509944166</v>
      </c>
      <c r="D90">
        <v>-7.53930975582681</v>
      </c>
      <c r="E90">
        <v>-1.7975355007283436</v>
      </c>
      <c r="F90">
        <v>2516563.9453932894</v>
      </c>
      <c r="G90">
        <v>6859870.319286549</v>
      </c>
      <c r="H90">
        <v>171.79246449927166</v>
      </c>
      <c r="I90">
        <v>2</v>
      </c>
      <c r="J90">
        <v>11</v>
      </c>
      <c r="K90">
        <v>127</v>
      </c>
      <c r="M90">
        <v>13.7</v>
      </c>
      <c r="N90">
        <v>5.1</v>
      </c>
      <c r="O90">
        <v>-99</v>
      </c>
      <c r="P90">
        <v>-99</v>
      </c>
      <c r="Q90">
        <v>2</v>
      </c>
      <c r="R90">
        <v>11</v>
      </c>
      <c r="S90">
        <v>153</v>
      </c>
      <c r="T90">
        <v>16</v>
      </c>
      <c r="U90">
        <v>5.2</v>
      </c>
      <c r="V90">
        <v>9.16</v>
      </c>
    </row>
    <row r="91" spans="1:22" ht="14.25">
      <c r="A91">
        <v>6</v>
      </c>
      <c r="B91">
        <v>171</v>
      </c>
      <c r="C91">
        <v>-8.81997986592272</v>
      </c>
      <c r="D91">
        <v>-6.635127673425395</v>
      </c>
      <c r="E91">
        <v>-1.4260213641730972</v>
      </c>
      <c r="F91">
        <v>2516568.3759653354</v>
      </c>
      <c r="G91">
        <v>6859872.539197988</v>
      </c>
      <c r="H91">
        <v>172.1639786358269</v>
      </c>
      <c r="I91">
        <v>2</v>
      </c>
      <c r="J91">
        <v>11</v>
      </c>
      <c r="K91">
        <v>119</v>
      </c>
      <c r="M91">
        <v>13</v>
      </c>
      <c r="N91">
        <v>4.9</v>
      </c>
      <c r="O91">
        <v>-99</v>
      </c>
      <c r="P91">
        <v>-99</v>
      </c>
      <c r="Q91">
        <v>2</v>
      </c>
      <c r="R91">
        <v>11</v>
      </c>
      <c r="S91">
        <v>138</v>
      </c>
      <c r="T91">
        <v>14.6</v>
      </c>
      <c r="U91">
        <v>5.3</v>
      </c>
      <c r="V91">
        <v>10.08</v>
      </c>
    </row>
    <row r="92" spans="1:22" ht="14.25">
      <c r="A92">
        <v>6</v>
      </c>
      <c r="B92">
        <v>175</v>
      </c>
      <c r="C92">
        <v>-11.692973251987736</v>
      </c>
      <c r="D92">
        <v>-5.071475843788391</v>
      </c>
      <c r="E92">
        <v>-1.7236416292476582</v>
      </c>
      <c r="F92">
        <v>2516565.182029615</v>
      </c>
      <c r="G92">
        <v>6859873.244798906</v>
      </c>
      <c r="H92">
        <v>171.86635837075235</v>
      </c>
      <c r="I92">
        <v>2</v>
      </c>
      <c r="J92">
        <v>11</v>
      </c>
      <c r="K92">
        <v>116</v>
      </c>
      <c r="M92">
        <v>12.5</v>
      </c>
      <c r="N92">
        <v>3.9</v>
      </c>
      <c r="O92">
        <v>-99</v>
      </c>
      <c r="P92">
        <v>-99</v>
      </c>
      <c r="Q92">
        <v>2</v>
      </c>
      <c r="R92">
        <v>11</v>
      </c>
      <c r="S92">
        <v>133</v>
      </c>
      <c r="T92">
        <v>13.8</v>
      </c>
      <c r="U92">
        <v>4.4</v>
      </c>
      <c r="V92">
        <v>7.2</v>
      </c>
    </row>
    <row r="93" spans="1:23" ht="14.25">
      <c r="A93">
        <v>6</v>
      </c>
      <c r="B93">
        <v>186</v>
      </c>
      <c r="C93">
        <v>-16.586483542086665</v>
      </c>
      <c r="D93">
        <v>-4.8548909323627045</v>
      </c>
      <c r="E93">
        <v>-1.6622698239450504</v>
      </c>
      <c r="F93">
        <v>2516560.420384768</v>
      </c>
      <c r="G93">
        <v>6859872.095847064</v>
      </c>
      <c r="H93">
        <v>171.92773017605495</v>
      </c>
      <c r="I93">
        <v>1</v>
      </c>
      <c r="J93">
        <v>11</v>
      </c>
      <c r="K93">
        <v>163</v>
      </c>
      <c r="M93">
        <v>14.3</v>
      </c>
      <c r="N93">
        <v>6.3</v>
      </c>
      <c r="O93">
        <v>-99</v>
      </c>
      <c r="P93">
        <v>-99</v>
      </c>
      <c r="Q93">
        <v>1</v>
      </c>
      <c r="R93">
        <v>22</v>
      </c>
      <c r="S93">
        <v>158</v>
      </c>
      <c r="T93">
        <v>5.9</v>
      </c>
      <c r="W93" t="s">
        <v>21</v>
      </c>
    </row>
    <row r="94" spans="1:23" ht="14.25">
      <c r="A94">
        <v>6</v>
      </c>
      <c r="B94">
        <v>191</v>
      </c>
      <c r="C94">
        <v>-20.52430362642525</v>
      </c>
      <c r="D94">
        <v>-4.4805467195070525</v>
      </c>
      <c r="E94">
        <v>-1.7463652614174558</v>
      </c>
      <c r="F94">
        <v>2516556.5331981825</v>
      </c>
      <c r="G94">
        <v>6859871.363493969</v>
      </c>
      <c r="H94">
        <v>171.84363473858255</v>
      </c>
      <c r="I94">
        <v>2</v>
      </c>
      <c r="J94">
        <v>11</v>
      </c>
      <c r="K94">
        <v>110</v>
      </c>
      <c r="M94">
        <v>11.6</v>
      </c>
      <c r="N94">
        <v>5.4</v>
      </c>
      <c r="O94">
        <v>-99</v>
      </c>
      <c r="P94">
        <v>-99</v>
      </c>
      <c r="Q94">
        <v>2</v>
      </c>
      <c r="R94">
        <v>32</v>
      </c>
      <c r="W94" t="s">
        <v>14</v>
      </c>
    </row>
    <row r="95" spans="1:23" ht="14.25">
      <c r="A95">
        <v>6</v>
      </c>
      <c r="B95">
        <v>165</v>
      </c>
      <c r="C95">
        <v>-6.504941212863196</v>
      </c>
      <c r="D95">
        <v>-4.315566764844593</v>
      </c>
      <c r="E95">
        <v>-0.9292613849051982</v>
      </c>
      <c r="F95">
        <v>2516569.956957985</v>
      </c>
      <c r="G95">
        <v>6859875.4097778965</v>
      </c>
      <c r="H95">
        <v>172.6607386150948</v>
      </c>
      <c r="I95">
        <v>2</v>
      </c>
      <c r="J95">
        <v>11</v>
      </c>
      <c r="K95">
        <v>142</v>
      </c>
      <c r="M95">
        <v>16.1</v>
      </c>
      <c r="N95">
        <v>5.7</v>
      </c>
      <c r="O95">
        <v>-99</v>
      </c>
      <c r="P95">
        <v>-99</v>
      </c>
      <c r="Q95">
        <v>2</v>
      </c>
      <c r="R95">
        <v>22</v>
      </c>
      <c r="S95">
        <v>138</v>
      </c>
      <c r="T95">
        <v>5.9</v>
      </c>
      <c r="W95" t="s">
        <v>21</v>
      </c>
    </row>
    <row r="96" spans="1:22" ht="14.25">
      <c r="A96">
        <v>6</v>
      </c>
      <c r="B96">
        <v>169</v>
      </c>
      <c r="C96">
        <v>-8.30401921222028</v>
      </c>
      <c r="D96">
        <v>-4.080380605035055</v>
      </c>
      <c r="E96">
        <v>-1.0754641160377842</v>
      </c>
      <c r="F96">
        <v>2516568.163220778</v>
      </c>
      <c r="G96">
        <v>6859875.136829165</v>
      </c>
      <c r="H96">
        <v>172.51453588396222</v>
      </c>
      <c r="I96">
        <v>1</v>
      </c>
      <c r="J96">
        <v>11</v>
      </c>
      <c r="K96">
        <v>143</v>
      </c>
      <c r="M96">
        <v>14.3</v>
      </c>
      <c r="N96">
        <v>8.5</v>
      </c>
      <c r="O96">
        <v>-99</v>
      </c>
      <c r="P96">
        <v>-99</v>
      </c>
      <c r="Q96">
        <v>1</v>
      </c>
      <c r="R96">
        <v>11</v>
      </c>
      <c r="S96">
        <v>170</v>
      </c>
      <c r="T96">
        <v>16.4</v>
      </c>
      <c r="U96">
        <v>9.6</v>
      </c>
      <c r="V96">
        <v>10.75</v>
      </c>
    </row>
    <row r="97" spans="1:22" ht="14.25">
      <c r="A97">
        <v>6</v>
      </c>
      <c r="B97">
        <v>188</v>
      </c>
      <c r="C97">
        <v>-18.871440157607925</v>
      </c>
      <c r="D97">
        <v>-4.05637060142693</v>
      </c>
      <c r="E97">
        <v>-1.5815849725951971</v>
      </c>
      <c r="F97">
        <v>2516558.0036046947</v>
      </c>
      <c r="G97">
        <v>6859872.2293968</v>
      </c>
      <c r="H97">
        <v>172.0084150274048</v>
      </c>
      <c r="I97">
        <v>1</v>
      </c>
      <c r="J97">
        <v>11</v>
      </c>
      <c r="K97">
        <v>215</v>
      </c>
      <c r="M97">
        <v>16.7</v>
      </c>
      <c r="N97">
        <v>7.3</v>
      </c>
      <c r="O97">
        <v>-99</v>
      </c>
      <c r="P97">
        <v>-99</v>
      </c>
      <c r="Q97">
        <v>1</v>
      </c>
      <c r="R97">
        <v>11</v>
      </c>
      <c r="S97">
        <v>242</v>
      </c>
      <c r="T97">
        <v>18.7</v>
      </c>
      <c r="U97">
        <v>8.7</v>
      </c>
      <c r="V97">
        <v>13</v>
      </c>
    </row>
    <row r="98" spans="1:22" ht="14.25">
      <c r="A98">
        <v>6</v>
      </c>
      <c r="B98">
        <v>168</v>
      </c>
      <c r="C98">
        <v>-9.720019309010596</v>
      </c>
      <c r="D98">
        <v>-2.924109824442257</v>
      </c>
      <c r="E98">
        <v>-1.2515530133375006</v>
      </c>
      <c r="F98">
        <v>2516566.4821065725</v>
      </c>
      <c r="G98">
        <v>6859875.855072452</v>
      </c>
      <c r="H98">
        <v>172.3384469866625</v>
      </c>
      <c r="I98">
        <v>2</v>
      </c>
      <c r="J98">
        <v>11</v>
      </c>
      <c r="K98">
        <v>124</v>
      </c>
      <c r="M98">
        <v>13.9</v>
      </c>
      <c r="N98">
        <v>4.8</v>
      </c>
      <c r="O98">
        <v>-99</v>
      </c>
      <c r="P98">
        <v>-99</v>
      </c>
      <c r="Q98">
        <v>2</v>
      </c>
      <c r="R98">
        <v>11</v>
      </c>
      <c r="S98">
        <v>141</v>
      </c>
      <c r="T98">
        <v>16</v>
      </c>
      <c r="U98">
        <v>5.6</v>
      </c>
      <c r="V98">
        <v>5.87</v>
      </c>
    </row>
    <row r="99" spans="1:22" ht="14.25">
      <c r="A99">
        <v>6</v>
      </c>
      <c r="B99">
        <v>189</v>
      </c>
      <c r="C99">
        <v>-19.367578155340627</v>
      </c>
      <c r="D99">
        <v>-1.9727136853548901</v>
      </c>
      <c r="E99">
        <v>-1.5966847669508768</v>
      </c>
      <c r="F99">
        <v>2516556.949097054</v>
      </c>
      <c r="G99">
        <v>6859874.093744593</v>
      </c>
      <c r="H99">
        <v>171.99331523304912</v>
      </c>
      <c r="I99">
        <v>1</v>
      </c>
      <c r="J99">
        <v>11</v>
      </c>
      <c r="K99">
        <v>164</v>
      </c>
      <c r="M99">
        <v>15.7</v>
      </c>
      <c r="N99">
        <v>8.3</v>
      </c>
      <c r="O99">
        <v>3.96</v>
      </c>
      <c r="P99">
        <v>2.34</v>
      </c>
      <c r="Q99">
        <v>1</v>
      </c>
      <c r="R99">
        <v>11</v>
      </c>
      <c r="S99">
        <v>188</v>
      </c>
      <c r="T99">
        <v>18</v>
      </c>
      <c r="U99">
        <v>9.8</v>
      </c>
      <c r="V99">
        <v>9.46</v>
      </c>
    </row>
    <row r="100" spans="1:22" ht="14.25">
      <c r="A100">
        <v>6</v>
      </c>
      <c r="B100">
        <v>177</v>
      </c>
      <c r="C100">
        <v>-13.720623284231044</v>
      </c>
      <c r="D100">
        <v>-1.8628584288366257</v>
      </c>
      <c r="E100">
        <v>-1.4710642966240086</v>
      </c>
      <c r="F100">
        <v>2516562.344109106</v>
      </c>
      <c r="G100">
        <v>6859875.765274566</v>
      </c>
      <c r="H100">
        <v>172.118935703376</v>
      </c>
      <c r="I100">
        <v>1</v>
      </c>
      <c r="J100">
        <v>11</v>
      </c>
      <c r="K100">
        <v>231</v>
      </c>
      <c r="M100">
        <v>17.4</v>
      </c>
      <c r="N100">
        <v>8.4</v>
      </c>
      <c r="O100">
        <v>5.305</v>
      </c>
      <c r="P100">
        <v>3.15</v>
      </c>
      <c r="Q100">
        <v>1</v>
      </c>
      <c r="R100">
        <v>11</v>
      </c>
      <c r="S100">
        <v>258</v>
      </c>
      <c r="T100">
        <v>19.8</v>
      </c>
      <c r="U100">
        <v>9.6</v>
      </c>
      <c r="V100">
        <v>10.09</v>
      </c>
    </row>
    <row r="101" spans="1:22" ht="14.25">
      <c r="A101">
        <v>6</v>
      </c>
      <c r="B101">
        <v>163</v>
      </c>
      <c r="C101">
        <v>-5.992270865225298</v>
      </c>
      <c r="D101">
        <v>-1.5768493268408328</v>
      </c>
      <c r="E101">
        <v>-0.7166079571258249</v>
      </c>
      <c r="F101">
        <v>2516569.690034491</v>
      </c>
      <c r="G101">
        <v>6859878.183251521</v>
      </c>
      <c r="H101">
        <v>172.87339204287417</v>
      </c>
      <c r="I101">
        <v>2</v>
      </c>
      <c r="J101">
        <v>11</v>
      </c>
      <c r="K101">
        <v>144</v>
      </c>
      <c r="M101">
        <v>14.7</v>
      </c>
      <c r="N101">
        <v>6.5</v>
      </c>
      <c r="O101">
        <v>-99</v>
      </c>
      <c r="P101">
        <v>-99</v>
      </c>
      <c r="Q101">
        <v>2</v>
      </c>
      <c r="R101">
        <v>11</v>
      </c>
      <c r="S101">
        <v>164</v>
      </c>
      <c r="T101">
        <v>16.4</v>
      </c>
      <c r="U101">
        <v>6.6</v>
      </c>
      <c r="V101">
        <v>9.48</v>
      </c>
    </row>
    <row r="102" spans="1:22" ht="14.25">
      <c r="A102">
        <v>7</v>
      </c>
      <c r="B102">
        <v>203</v>
      </c>
      <c r="C102">
        <v>-11.262715655344643</v>
      </c>
      <c r="D102">
        <v>0.24729518853260007</v>
      </c>
      <c r="E102">
        <v>-1.2881200817981118</v>
      </c>
      <c r="F102">
        <v>2516564.120439</v>
      </c>
      <c r="G102">
        <v>6859878.4742799755</v>
      </c>
      <c r="H102">
        <v>172.3018799182019</v>
      </c>
      <c r="I102">
        <v>1</v>
      </c>
      <c r="J102">
        <v>11</v>
      </c>
      <c r="K102">
        <v>161</v>
      </c>
      <c r="M102">
        <v>15.4</v>
      </c>
      <c r="N102">
        <v>8.8</v>
      </c>
      <c r="O102">
        <v>-99</v>
      </c>
      <c r="P102">
        <v>-99</v>
      </c>
      <c r="Q102">
        <v>1</v>
      </c>
      <c r="R102">
        <v>11</v>
      </c>
      <c r="S102">
        <v>189</v>
      </c>
      <c r="T102">
        <v>17.9</v>
      </c>
      <c r="U102">
        <v>10.6</v>
      </c>
      <c r="V102">
        <v>11.62</v>
      </c>
    </row>
    <row r="103" spans="1:22" ht="14.25">
      <c r="A103">
        <v>7</v>
      </c>
      <c r="B103">
        <v>226</v>
      </c>
      <c r="C103">
        <v>-16.2217298264489</v>
      </c>
      <c r="D103">
        <v>0.3468648778138955</v>
      </c>
      <c r="E103">
        <v>-1.5055621087120525</v>
      </c>
      <c r="F103">
        <v>2516559.328309425</v>
      </c>
      <c r="G103">
        <v>6859877.1947371615</v>
      </c>
      <c r="H103">
        <v>172.08443789128796</v>
      </c>
      <c r="I103">
        <v>2</v>
      </c>
      <c r="J103">
        <v>11</v>
      </c>
      <c r="K103">
        <v>162</v>
      </c>
      <c r="M103">
        <v>15.4</v>
      </c>
      <c r="N103">
        <v>5.8</v>
      </c>
      <c r="O103">
        <v>-99</v>
      </c>
      <c r="P103">
        <v>-99</v>
      </c>
      <c r="Q103">
        <v>2</v>
      </c>
      <c r="R103">
        <v>11</v>
      </c>
      <c r="S103">
        <v>179</v>
      </c>
      <c r="T103">
        <v>17.3</v>
      </c>
      <c r="U103">
        <v>6.8</v>
      </c>
      <c r="V103">
        <v>7.22</v>
      </c>
    </row>
    <row r="104" spans="1:22" ht="14.25">
      <c r="A104">
        <v>7</v>
      </c>
      <c r="B104">
        <v>192</v>
      </c>
      <c r="C104">
        <v>-3.110302990276295</v>
      </c>
      <c r="D104">
        <v>0.5154823556211678</v>
      </c>
      <c r="E104">
        <v>-0.40290300244509847</v>
      </c>
      <c r="F104">
        <v>2516571.878734913</v>
      </c>
      <c r="G104">
        <v>6859880.992732107</v>
      </c>
      <c r="H104">
        <v>173.1870969975549</v>
      </c>
      <c r="I104">
        <v>2</v>
      </c>
      <c r="J104">
        <v>11</v>
      </c>
      <c r="K104">
        <v>120</v>
      </c>
      <c r="M104">
        <v>13.2</v>
      </c>
      <c r="N104">
        <v>6.9</v>
      </c>
      <c r="O104">
        <v>-99</v>
      </c>
      <c r="P104">
        <v>-99</v>
      </c>
      <c r="Q104">
        <v>2</v>
      </c>
      <c r="R104">
        <v>11</v>
      </c>
      <c r="S104">
        <v>130</v>
      </c>
      <c r="T104">
        <v>14.9</v>
      </c>
      <c r="U104">
        <v>7</v>
      </c>
      <c r="V104">
        <v>4.69</v>
      </c>
    </row>
    <row r="105" spans="1:22" ht="14.25">
      <c r="A105">
        <v>7</v>
      </c>
      <c r="B105">
        <v>225</v>
      </c>
      <c r="C105">
        <v>-17.753847494666253</v>
      </c>
      <c r="D105">
        <v>0.8753215839874513</v>
      </c>
      <c r="E105">
        <v>-1.4466777049651902</v>
      </c>
      <c r="F105">
        <v>2516557.7097339197</v>
      </c>
      <c r="G105">
        <v>6859877.277588669</v>
      </c>
      <c r="H105">
        <v>172.1433222950348</v>
      </c>
      <c r="I105">
        <v>2</v>
      </c>
      <c r="J105">
        <v>11</v>
      </c>
      <c r="K105">
        <v>185</v>
      </c>
      <c r="M105">
        <v>16.2</v>
      </c>
      <c r="N105">
        <v>5.1</v>
      </c>
      <c r="O105">
        <v>-99</v>
      </c>
      <c r="P105">
        <v>-99</v>
      </c>
      <c r="Q105">
        <v>2</v>
      </c>
      <c r="R105">
        <v>11</v>
      </c>
      <c r="S105">
        <v>192</v>
      </c>
      <c r="T105">
        <v>18.4</v>
      </c>
      <c r="U105">
        <v>5.8</v>
      </c>
      <c r="V105">
        <v>5.76</v>
      </c>
    </row>
    <row r="106" spans="1:22" ht="14.25">
      <c r="A106">
        <v>7</v>
      </c>
      <c r="B106">
        <v>196</v>
      </c>
      <c r="C106">
        <v>-7.469679300911265</v>
      </c>
      <c r="D106">
        <v>1.1393234287312293</v>
      </c>
      <c r="E106">
        <v>-0.7165058633192876</v>
      </c>
      <c r="F106">
        <v>2516567.5173367583</v>
      </c>
      <c r="G106">
        <v>6859880.383186676</v>
      </c>
      <c r="H106">
        <v>172.8734941366807</v>
      </c>
      <c r="I106">
        <v>1</v>
      </c>
      <c r="J106">
        <v>11</v>
      </c>
      <c r="K106">
        <v>188</v>
      </c>
      <c r="M106">
        <v>15.5</v>
      </c>
      <c r="N106">
        <v>8.1</v>
      </c>
      <c r="O106">
        <v>-99</v>
      </c>
      <c r="P106">
        <v>-99</v>
      </c>
      <c r="Q106">
        <v>1</v>
      </c>
      <c r="R106">
        <v>11</v>
      </c>
      <c r="S106">
        <v>217</v>
      </c>
      <c r="T106">
        <v>18.3</v>
      </c>
      <c r="U106">
        <v>8.5</v>
      </c>
      <c r="V106">
        <v>11.32</v>
      </c>
    </row>
    <row r="107" spans="1:22" ht="14.25">
      <c r="A107">
        <v>7</v>
      </c>
      <c r="B107">
        <v>193</v>
      </c>
      <c r="C107">
        <v>-5.154132212815024</v>
      </c>
      <c r="D107">
        <v>1.3793131290570046</v>
      </c>
      <c r="E107">
        <v>-0.47238862896771694</v>
      </c>
      <c r="F107">
        <v>2516569.67551347</v>
      </c>
      <c r="G107">
        <v>6859881.255898914</v>
      </c>
      <c r="H107">
        <v>173.1176113710323</v>
      </c>
      <c r="I107">
        <v>1</v>
      </c>
      <c r="J107">
        <v>11</v>
      </c>
      <c r="K107">
        <v>182</v>
      </c>
      <c r="M107">
        <v>15.5</v>
      </c>
      <c r="N107">
        <v>9</v>
      </c>
      <c r="O107">
        <v>-99</v>
      </c>
      <c r="P107">
        <v>-99</v>
      </c>
      <c r="Q107">
        <v>1</v>
      </c>
      <c r="R107">
        <v>11</v>
      </c>
      <c r="S107">
        <v>203</v>
      </c>
      <c r="T107">
        <v>18</v>
      </c>
      <c r="U107">
        <v>9.7</v>
      </c>
      <c r="V107">
        <v>8.67</v>
      </c>
    </row>
    <row r="108" spans="1:22" ht="14.25">
      <c r="A108">
        <v>7</v>
      </c>
      <c r="B108">
        <v>202</v>
      </c>
      <c r="C108">
        <v>-10.84452111958854</v>
      </c>
      <c r="D108">
        <v>3.130001512072453</v>
      </c>
      <c r="E108">
        <v>-0.9024675939188026</v>
      </c>
      <c r="F108">
        <v>2516563.7228148878</v>
      </c>
      <c r="G108">
        <v>6859881.359895591</v>
      </c>
      <c r="H108">
        <v>172.6875324060812</v>
      </c>
      <c r="I108">
        <v>1</v>
      </c>
      <c r="J108">
        <v>11</v>
      </c>
      <c r="K108">
        <v>149</v>
      </c>
      <c r="M108">
        <v>14.5</v>
      </c>
      <c r="N108">
        <v>8.5</v>
      </c>
      <c r="O108">
        <v>2.73</v>
      </c>
      <c r="P108">
        <v>2.235</v>
      </c>
      <c r="Q108">
        <v>1</v>
      </c>
      <c r="R108">
        <v>11</v>
      </c>
      <c r="S108">
        <v>163</v>
      </c>
      <c r="T108">
        <v>16</v>
      </c>
      <c r="U108">
        <v>9.8</v>
      </c>
      <c r="V108">
        <v>6.62</v>
      </c>
    </row>
    <row r="109" spans="1:22" ht="14.25">
      <c r="A109">
        <v>7</v>
      </c>
      <c r="B109">
        <v>221</v>
      </c>
      <c r="C109">
        <v>-19.959143180292216</v>
      </c>
      <c r="D109">
        <v>3.203684576472412</v>
      </c>
      <c r="E109">
        <v>-1.3181965050927613</v>
      </c>
      <c r="F109">
        <v>2516554.94524262</v>
      </c>
      <c r="G109">
        <v>6859878.903070487</v>
      </c>
      <c r="H109">
        <v>172.27180349490723</v>
      </c>
      <c r="I109">
        <v>1</v>
      </c>
      <c r="J109">
        <v>11</v>
      </c>
      <c r="K109">
        <v>153</v>
      </c>
      <c r="M109">
        <v>14.4</v>
      </c>
      <c r="N109">
        <v>8.5</v>
      </c>
      <c r="O109">
        <v>-99</v>
      </c>
      <c r="P109">
        <v>-99</v>
      </c>
      <c r="Q109">
        <v>1</v>
      </c>
      <c r="R109">
        <v>11</v>
      </c>
      <c r="S109">
        <v>172</v>
      </c>
      <c r="T109">
        <v>16.2</v>
      </c>
      <c r="U109">
        <v>9.7</v>
      </c>
      <c r="V109">
        <v>7.14</v>
      </c>
    </row>
    <row r="110" spans="1:22" ht="14.25">
      <c r="A110">
        <v>7</v>
      </c>
      <c r="B110">
        <v>218</v>
      </c>
      <c r="C110">
        <v>-16.046422441469172</v>
      </c>
      <c r="D110">
        <v>3.337987910278171</v>
      </c>
      <c r="E110">
        <v>-1.403125772210711</v>
      </c>
      <c r="F110">
        <v>2516558.6672588596</v>
      </c>
      <c r="G110">
        <v>6859880.117161126</v>
      </c>
      <c r="H110">
        <v>172.1868742277893</v>
      </c>
      <c r="I110">
        <v>2</v>
      </c>
      <c r="J110">
        <v>11</v>
      </c>
      <c r="K110">
        <v>80</v>
      </c>
      <c r="M110">
        <v>7.2</v>
      </c>
      <c r="N110">
        <v>2.4</v>
      </c>
      <c r="O110">
        <v>-99</v>
      </c>
      <c r="P110">
        <v>-99</v>
      </c>
      <c r="Q110">
        <v>2</v>
      </c>
      <c r="R110">
        <v>11</v>
      </c>
      <c r="S110">
        <v>92</v>
      </c>
      <c r="T110">
        <v>8</v>
      </c>
      <c r="U110">
        <v>2.4</v>
      </c>
      <c r="V110">
        <v>5.32</v>
      </c>
    </row>
    <row r="111" spans="1:22" ht="14.25">
      <c r="A111">
        <v>7</v>
      </c>
      <c r="B111">
        <v>195</v>
      </c>
      <c r="C111">
        <v>-5.02885149966185</v>
      </c>
      <c r="D111">
        <v>3.884758881685609</v>
      </c>
      <c r="E111">
        <v>-0.38710176713018285</v>
      </c>
      <c r="F111">
        <v>2516569.1010837476</v>
      </c>
      <c r="G111">
        <v>6859883.697821143</v>
      </c>
      <c r="H111">
        <v>173.2028982328698</v>
      </c>
      <c r="I111">
        <v>1</v>
      </c>
      <c r="J111">
        <v>11</v>
      </c>
      <c r="K111">
        <v>195</v>
      </c>
      <c r="M111">
        <v>16.4</v>
      </c>
      <c r="N111">
        <v>8.3</v>
      </c>
      <c r="O111">
        <v>-99</v>
      </c>
      <c r="P111">
        <v>-99</v>
      </c>
      <c r="Q111">
        <v>1</v>
      </c>
      <c r="R111">
        <v>11</v>
      </c>
      <c r="S111">
        <v>215</v>
      </c>
      <c r="T111">
        <v>18.8</v>
      </c>
      <c r="U111">
        <v>9.8</v>
      </c>
      <c r="V111">
        <v>8.08</v>
      </c>
    </row>
    <row r="112" spans="1:23" ht="14.25">
      <c r="A112">
        <v>7</v>
      </c>
      <c r="B112">
        <v>205</v>
      </c>
      <c r="C112">
        <v>-14.016865303946604</v>
      </c>
      <c r="D112">
        <v>4.528275125241491</v>
      </c>
      <c r="E112">
        <v>-1.1905028524906345</v>
      </c>
      <c r="F112">
        <v>2516560.287130963</v>
      </c>
      <c r="G112">
        <v>6859881.823590203</v>
      </c>
      <c r="H112">
        <v>172.39949714750938</v>
      </c>
      <c r="I112">
        <v>1</v>
      </c>
      <c r="J112">
        <v>11</v>
      </c>
      <c r="K112">
        <v>203</v>
      </c>
      <c r="L112" t="s">
        <v>15</v>
      </c>
      <c r="M112">
        <v>17</v>
      </c>
      <c r="N112">
        <v>8.9</v>
      </c>
      <c r="O112">
        <v>-99</v>
      </c>
      <c r="P112">
        <v>-99</v>
      </c>
      <c r="Q112">
        <v>1</v>
      </c>
      <c r="R112">
        <v>12</v>
      </c>
      <c r="S112">
        <v>237</v>
      </c>
      <c r="T112">
        <v>19.7</v>
      </c>
      <c r="U112">
        <v>9.9</v>
      </c>
      <c r="V112">
        <v>15.9</v>
      </c>
      <c r="W112" t="s">
        <v>25</v>
      </c>
    </row>
    <row r="113" spans="1:22" ht="14.25">
      <c r="A113">
        <v>7</v>
      </c>
      <c r="B113">
        <v>220</v>
      </c>
      <c r="C113">
        <v>-18.821897154573463</v>
      </c>
      <c r="D113">
        <v>5.36539908710846</v>
      </c>
      <c r="E113">
        <v>-1.3419832290615958</v>
      </c>
      <c r="F113">
        <v>2516555.438409785</v>
      </c>
      <c r="G113">
        <v>6859881.295375713</v>
      </c>
      <c r="H113">
        <v>172.24801677093842</v>
      </c>
      <c r="I113">
        <v>2</v>
      </c>
      <c r="J113">
        <v>11</v>
      </c>
      <c r="K113">
        <v>184</v>
      </c>
      <c r="M113">
        <v>15.3</v>
      </c>
      <c r="N113">
        <v>7</v>
      </c>
      <c r="O113">
        <v>-99</v>
      </c>
      <c r="P113">
        <v>-99</v>
      </c>
      <c r="Q113">
        <v>2</v>
      </c>
      <c r="R113">
        <v>11</v>
      </c>
      <c r="S113">
        <v>196</v>
      </c>
      <c r="T113">
        <v>16.6</v>
      </c>
      <c r="U113">
        <v>7</v>
      </c>
      <c r="V113">
        <v>5.11</v>
      </c>
    </row>
    <row r="114" spans="1:22" ht="14.25">
      <c r="A114">
        <v>7</v>
      </c>
      <c r="B114">
        <v>200</v>
      </c>
      <c r="C114">
        <v>-10.456058992782317</v>
      </c>
      <c r="D114">
        <v>5.786954730570264</v>
      </c>
      <c r="E114">
        <v>-0.9948893302998411</v>
      </c>
      <c r="F114">
        <v>2516563.3592291404</v>
      </c>
      <c r="G114">
        <v>6859884.020367097</v>
      </c>
      <c r="H114">
        <v>172.59511066970018</v>
      </c>
      <c r="I114">
        <v>1</v>
      </c>
      <c r="J114">
        <v>11</v>
      </c>
      <c r="K114">
        <v>167</v>
      </c>
      <c r="M114">
        <v>15.7</v>
      </c>
      <c r="N114">
        <v>9.1</v>
      </c>
      <c r="O114">
        <v>-99</v>
      </c>
      <c r="P114">
        <v>-99</v>
      </c>
      <c r="Q114">
        <v>1</v>
      </c>
      <c r="R114">
        <v>11</v>
      </c>
      <c r="S114">
        <v>200</v>
      </c>
      <c r="T114">
        <v>17.2</v>
      </c>
      <c r="U114">
        <v>10.2</v>
      </c>
      <c r="V114">
        <v>9.82</v>
      </c>
    </row>
    <row r="115" spans="1:22" ht="14.25">
      <c r="A115">
        <v>7</v>
      </c>
      <c r="B115">
        <v>216</v>
      </c>
      <c r="C115">
        <v>-17.482983187966664</v>
      </c>
      <c r="D115">
        <v>6.860987271789906</v>
      </c>
      <c r="E115">
        <v>-1.272904875861261</v>
      </c>
      <c r="F115">
        <v>2516556.3100618944</v>
      </c>
      <c r="G115">
        <v>6859883.103606126</v>
      </c>
      <c r="H115">
        <v>172.31709512413875</v>
      </c>
      <c r="I115">
        <v>2</v>
      </c>
      <c r="J115">
        <v>11</v>
      </c>
      <c r="K115">
        <v>147</v>
      </c>
      <c r="M115">
        <v>13.7</v>
      </c>
      <c r="N115">
        <v>3.7</v>
      </c>
      <c r="O115">
        <v>-99</v>
      </c>
      <c r="P115">
        <v>-99</v>
      </c>
      <c r="Q115">
        <v>2</v>
      </c>
      <c r="R115">
        <v>11</v>
      </c>
      <c r="S115">
        <v>159</v>
      </c>
      <c r="T115">
        <v>15.5</v>
      </c>
      <c r="U115">
        <v>6.3</v>
      </c>
      <c r="V115">
        <v>5.95</v>
      </c>
    </row>
    <row r="116" spans="1:22" ht="14.25">
      <c r="A116">
        <v>7</v>
      </c>
      <c r="B116">
        <v>208</v>
      </c>
      <c r="C116">
        <v>-12.099135120682348</v>
      </c>
      <c r="D116">
        <v>8.60200281660785</v>
      </c>
      <c r="E116">
        <v>-1.1455253491974478</v>
      </c>
      <c r="F116">
        <v>2516560.9999417644</v>
      </c>
      <c r="G116">
        <v>6859886.2693575295</v>
      </c>
      <c r="H116">
        <v>172.44447465080256</v>
      </c>
      <c r="I116">
        <v>2</v>
      </c>
      <c r="J116">
        <v>11</v>
      </c>
      <c r="K116">
        <v>191</v>
      </c>
      <c r="M116">
        <v>15.5</v>
      </c>
      <c r="N116">
        <v>5.1</v>
      </c>
      <c r="O116">
        <v>-99</v>
      </c>
      <c r="P116">
        <v>-99</v>
      </c>
      <c r="Q116">
        <v>2</v>
      </c>
      <c r="R116">
        <v>11</v>
      </c>
      <c r="S116">
        <v>203</v>
      </c>
      <c r="T116">
        <v>17.1</v>
      </c>
      <c r="U116">
        <v>5.1</v>
      </c>
      <c r="V116">
        <v>4.55</v>
      </c>
    </row>
    <row r="117" spans="1:22" ht="14.25">
      <c r="A117">
        <v>7</v>
      </c>
      <c r="B117">
        <v>207</v>
      </c>
      <c r="C117">
        <v>-10.037857984475716</v>
      </c>
      <c r="D117">
        <v>8.731936453227808</v>
      </c>
      <c r="E117">
        <v>-1.057207549783323</v>
      </c>
      <c r="F117">
        <v>2516562.944341366</v>
      </c>
      <c r="G117">
        <v>6859886.965817413</v>
      </c>
      <c r="H117">
        <v>172.53279245021668</v>
      </c>
      <c r="I117">
        <v>2</v>
      </c>
      <c r="J117">
        <v>11</v>
      </c>
      <c r="K117">
        <v>143</v>
      </c>
      <c r="M117">
        <v>14.4</v>
      </c>
      <c r="N117">
        <v>6.9</v>
      </c>
      <c r="O117">
        <v>-99</v>
      </c>
      <c r="P117">
        <v>-99</v>
      </c>
      <c r="Q117">
        <v>2</v>
      </c>
      <c r="R117">
        <v>11</v>
      </c>
      <c r="S117">
        <v>154</v>
      </c>
      <c r="T117">
        <v>16.2</v>
      </c>
      <c r="U117">
        <v>7.9</v>
      </c>
      <c r="V117">
        <v>5.43</v>
      </c>
    </row>
    <row r="118" spans="1:23" ht="14.25">
      <c r="A118">
        <v>7</v>
      </c>
      <c r="B118">
        <v>209</v>
      </c>
      <c r="C118">
        <v>-14.700224159391778</v>
      </c>
      <c r="D118">
        <v>8.739410589906779</v>
      </c>
      <c r="E118">
        <v>-1.4354355531405434</v>
      </c>
      <c r="F118">
        <v>2516558.4627644485</v>
      </c>
      <c r="G118">
        <v>6859885.680055949</v>
      </c>
      <c r="H118">
        <v>172.15456444685947</v>
      </c>
      <c r="I118">
        <v>2</v>
      </c>
      <c r="J118">
        <v>14</v>
      </c>
      <c r="K118">
        <v>93</v>
      </c>
      <c r="L118" t="s">
        <v>16</v>
      </c>
      <c r="M118">
        <v>10.7</v>
      </c>
      <c r="N118">
        <v>5.3</v>
      </c>
      <c r="O118">
        <v>-99</v>
      </c>
      <c r="P118">
        <v>-99</v>
      </c>
      <c r="Q118">
        <v>2</v>
      </c>
      <c r="R118">
        <v>14</v>
      </c>
      <c r="S118">
        <v>105</v>
      </c>
      <c r="T118">
        <v>10.4</v>
      </c>
      <c r="U118">
        <v>4.2</v>
      </c>
      <c r="V118">
        <v>3.68</v>
      </c>
      <c r="W118" t="s">
        <v>26</v>
      </c>
    </row>
    <row r="119" spans="1:22" ht="14.25">
      <c r="A119">
        <v>7</v>
      </c>
      <c r="B119">
        <v>215</v>
      </c>
      <c r="C119">
        <v>-19.806127510316202</v>
      </c>
      <c r="D119">
        <v>8.992107542190583</v>
      </c>
      <c r="E119">
        <v>-1.466538640833653</v>
      </c>
      <c r="F119">
        <v>2516553.487042378</v>
      </c>
      <c r="G119">
        <v>6859884.506900095</v>
      </c>
      <c r="H119">
        <v>172.12346135916636</v>
      </c>
      <c r="I119">
        <v>2</v>
      </c>
      <c r="J119">
        <v>11</v>
      </c>
      <c r="K119">
        <v>152</v>
      </c>
      <c r="M119">
        <v>13.5</v>
      </c>
      <c r="N119">
        <v>4.3</v>
      </c>
      <c r="O119">
        <v>3.105</v>
      </c>
      <c r="P119">
        <v>2.46</v>
      </c>
      <c r="Q119">
        <v>2</v>
      </c>
      <c r="R119">
        <v>11</v>
      </c>
      <c r="S119">
        <v>171</v>
      </c>
      <c r="T119">
        <v>16.3</v>
      </c>
      <c r="U119">
        <v>4.7</v>
      </c>
      <c r="V119">
        <v>8.15</v>
      </c>
    </row>
    <row r="120" spans="1:22" ht="14.25">
      <c r="A120">
        <v>7</v>
      </c>
      <c r="B120">
        <v>214</v>
      </c>
      <c r="C120">
        <v>-17.6846941171274</v>
      </c>
      <c r="D120">
        <v>10.506711947186705</v>
      </c>
      <c r="E120">
        <v>-1.3161049897045147</v>
      </c>
      <c r="F120">
        <v>2516555.105249364</v>
      </c>
      <c r="G120">
        <v>6859886.550405</v>
      </c>
      <c r="H120">
        <v>172.2738950102955</v>
      </c>
      <c r="I120">
        <v>2</v>
      </c>
      <c r="J120">
        <v>11</v>
      </c>
      <c r="K120">
        <v>173</v>
      </c>
      <c r="M120">
        <v>13.8</v>
      </c>
      <c r="N120">
        <v>3.6</v>
      </c>
      <c r="O120">
        <v>-99</v>
      </c>
      <c r="P120">
        <v>-99</v>
      </c>
      <c r="Q120">
        <v>2</v>
      </c>
      <c r="R120">
        <v>11</v>
      </c>
      <c r="S120">
        <v>197</v>
      </c>
      <c r="T120">
        <v>16.6</v>
      </c>
      <c r="U120">
        <v>3.6</v>
      </c>
      <c r="V120">
        <v>10.43</v>
      </c>
    </row>
    <row r="121" spans="1:22" ht="14.25">
      <c r="A121">
        <v>8</v>
      </c>
      <c r="B121">
        <v>228</v>
      </c>
      <c r="C121">
        <v>-1.6471981262598243</v>
      </c>
      <c r="D121">
        <v>2.007669715758716</v>
      </c>
      <c r="E121">
        <v>-0.4159677409781847</v>
      </c>
      <c r="F121">
        <v>2516572.8706501466</v>
      </c>
      <c r="G121">
        <v>6859882.832135034</v>
      </c>
      <c r="H121">
        <v>173.17403225902183</v>
      </c>
      <c r="I121">
        <v>1</v>
      </c>
      <c r="J121">
        <v>11</v>
      </c>
      <c r="K121">
        <v>200</v>
      </c>
      <c r="M121">
        <v>15.9</v>
      </c>
      <c r="N121">
        <v>9</v>
      </c>
      <c r="O121">
        <v>4.635</v>
      </c>
      <c r="P121">
        <v>3.285</v>
      </c>
      <c r="Q121">
        <v>1</v>
      </c>
      <c r="R121">
        <v>11</v>
      </c>
      <c r="S121">
        <v>233</v>
      </c>
      <c r="T121">
        <v>18.3</v>
      </c>
      <c r="U121">
        <v>9.6</v>
      </c>
      <c r="V121">
        <v>9.01</v>
      </c>
    </row>
    <row r="122" spans="1:22" ht="14.25">
      <c r="A122">
        <v>8</v>
      </c>
      <c r="B122">
        <v>230</v>
      </c>
      <c r="C122">
        <v>-0.7994184533255198</v>
      </c>
      <c r="D122">
        <v>6.0031188398089945</v>
      </c>
      <c r="E122">
        <v>-0.7693392232065286</v>
      </c>
      <c r="F122">
        <v>2516572.577182595</v>
      </c>
      <c r="G122">
        <v>6859886.905980991</v>
      </c>
      <c r="H122">
        <v>172.8206607767935</v>
      </c>
      <c r="I122">
        <v>1</v>
      </c>
      <c r="J122">
        <v>11</v>
      </c>
      <c r="K122">
        <v>130</v>
      </c>
      <c r="M122">
        <v>14.7</v>
      </c>
      <c r="N122">
        <v>7.8</v>
      </c>
      <c r="O122">
        <v>-99</v>
      </c>
      <c r="P122">
        <v>-99</v>
      </c>
      <c r="Q122">
        <v>1</v>
      </c>
      <c r="R122">
        <v>11</v>
      </c>
      <c r="S122">
        <v>152</v>
      </c>
      <c r="T122">
        <v>17.6</v>
      </c>
      <c r="U122">
        <v>9.4</v>
      </c>
      <c r="V122">
        <v>8.06</v>
      </c>
    </row>
    <row r="123" spans="1:22" ht="14.25">
      <c r="A123">
        <v>8</v>
      </c>
      <c r="B123">
        <v>232</v>
      </c>
      <c r="C123">
        <v>-3.0902973739081827</v>
      </c>
      <c r="D123">
        <v>6.785592062673078</v>
      </c>
      <c r="E123">
        <v>-0.7581343488856791</v>
      </c>
      <c r="F123">
        <v>2516570.1591625926</v>
      </c>
      <c r="G123">
        <v>6859887.022470658</v>
      </c>
      <c r="H123">
        <v>172.83186565111433</v>
      </c>
      <c r="I123">
        <v>1</v>
      </c>
      <c r="J123">
        <v>11</v>
      </c>
      <c r="K123">
        <v>178</v>
      </c>
      <c r="M123">
        <v>16.1</v>
      </c>
      <c r="N123">
        <v>8.9</v>
      </c>
      <c r="O123">
        <v>-99</v>
      </c>
      <c r="P123">
        <v>-99</v>
      </c>
      <c r="Q123">
        <v>1</v>
      </c>
      <c r="R123">
        <v>11</v>
      </c>
      <c r="S123">
        <v>199</v>
      </c>
      <c r="T123">
        <v>18.4</v>
      </c>
      <c r="U123">
        <v>9.5</v>
      </c>
      <c r="V123">
        <v>8.39</v>
      </c>
    </row>
    <row r="124" spans="1:22" ht="14.25">
      <c r="A124">
        <v>8</v>
      </c>
      <c r="B124">
        <v>235</v>
      </c>
      <c r="C124">
        <v>-6.806755645564559</v>
      </c>
      <c r="D124">
        <v>7.529922277348718</v>
      </c>
      <c r="E124">
        <v>-1.0029385251087244</v>
      </c>
      <c r="F124">
        <v>2516566.382053283</v>
      </c>
      <c r="G124">
        <v>6859886.706979275</v>
      </c>
      <c r="H124">
        <v>172.58706147489127</v>
      </c>
      <c r="I124">
        <v>2</v>
      </c>
      <c r="J124">
        <v>11</v>
      </c>
      <c r="K124">
        <v>145</v>
      </c>
      <c r="M124">
        <v>13.6</v>
      </c>
      <c r="N124">
        <v>5.6</v>
      </c>
      <c r="O124">
        <v>-99</v>
      </c>
      <c r="P124">
        <v>-99</v>
      </c>
      <c r="Q124">
        <v>2</v>
      </c>
      <c r="R124">
        <v>11</v>
      </c>
      <c r="S124">
        <v>157</v>
      </c>
      <c r="T124">
        <v>15.2</v>
      </c>
      <c r="U124">
        <v>5.7</v>
      </c>
      <c r="V124">
        <v>5.97</v>
      </c>
    </row>
    <row r="125" spans="1:22" ht="14.25">
      <c r="A125">
        <v>8</v>
      </c>
      <c r="B125">
        <v>233</v>
      </c>
      <c r="C125">
        <v>-3.44461793822033</v>
      </c>
      <c r="D125">
        <v>8.954836259173517</v>
      </c>
      <c r="E125">
        <v>-1.0529936914702416</v>
      </c>
      <c r="F125">
        <v>2516569.2171755782</v>
      </c>
      <c r="G125">
        <v>6859889.008376977</v>
      </c>
      <c r="H125">
        <v>172.53700630852975</v>
      </c>
      <c r="I125">
        <v>2</v>
      </c>
      <c r="J125">
        <v>11</v>
      </c>
      <c r="K125">
        <v>102</v>
      </c>
      <c r="M125">
        <v>10.9</v>
      </c>
      <c r="N125">
        <v>4.1</v>
      </c>
      <c r="O125">
        <v>-99</v>
      </c>
      <c r="P125">
        <v>-99</v>
      </c>
      <c r="Q125">
        <v>2</v>
      </c>
      <c r="R125">
        <v>11</v>
      </c>
      <c r="S125">
        <v>112</v>
      </c>
      <c r="T125">
        <v>12.2</v>
      </c>
      <c r="U125">
        <v>5.2</v>
      </c>
      <c r="V125">
        <v>3.66</v>
      </c>
    </row>
    <row r="126" spans="1:23" ht="14.25">
      <c r="A126">
        <v>8</v>
      </c>
      <c r="B126">
        <v>237</v>
      </c>
      <c r="C126">
        <v>-5.920517096699463</v>
      </c>
      <c r="D126">
        <v>10.018588788440097</v>
      </c>
      <c r="E126">
        <v>-0.9857371812301502</v>
      </c>
      <c r="F126">
        <v>2516566.5433891155</v>
      </c>
      <c r="G126">
        <v>6859889.343805116</v>
      </c>
      <c r="H126">
        <v>172.60426281876985</v>
      </c>
      <c r="I126">
        <v>2</v>
      </c>
      <c r="J126">
        <v>11</v>
      </c>
      <c r="K126">
        <v>134</v>
      </c>
      <c r="M126">
        <v>13.1</v>
      </c>
      <c r="N126">
        <v>5.6</v>
      </c>
      <c r="O126">
        <v>-99</v>
      </c>
      <c r="P126">
        <v>-99</v>
      </c>
      <c r="Q126">
        <v>2</v>
      </c>
      <c r="R126">
        <v>11</v>
      </c>
      <c r="S126">
        <v>152</v>
      </c>
      <c r="T126">
        <v>15.7</v>
      </c>
      <c r="U126">
        <v>4.9</v>
      </c>
      <c r="V126">
        <v>6.31</v>
      </c>
      <c r="W126" t="s">
        <v>8</v>
      </c>
    </row>
    <row r="127" spans="1:23" ht="14.25">
      <c r="A127">
        <v>8</v>
      </c>
      <c r="B127">
        <v>240</v>
      </c>
      <c r="C127">
        <v>-3.8113394649091092</v>
      </c>
      <c r="D127">
        <v>10.205557924655285</v>
      </c>
      <c r="E127">
        <v>-0.8986319888027907</v>
      </c>
      <c r="F127">
        <v>2516568.5179937356</v>
      </c>
      <c r="G127">
        <v>6859890.1083470285</v>
      </c>
      <c r="H127">
        <v>172.6913680111972</v>
      </c>
      <c r="I127">
        <v>1</v>
      </c>
      <c r="J127">
        <v>11</v>
      </c>
      <c r="K127">
        <v>104</v>
      </c>
      <c r="M127">
        <v>13.35</v>
      </c>
      <c r="N127">
        <v>8.35</v>
      </c>
      <c r="O127">
        <v>-99</v>
      </c>
      <c r="P127">
        <v>-99</v>
      </c>
      <c r="Q127">
        <v>1</v>
      </c>
      <c r="R127">
        <v>22</v>
      </c>
      <c r="S127">
        <v>111</v>
      </c>
      <c r="T127">
        <v>8.9</v>
      </c>
      <c r="W127" t="s">
        <v>21</v>
      </c>
    </row>
    <row r="128" spans="1:22" ht="14.25">
      <c r="A128">
        <v>8</v>
      </c>
      <c r="B128">
        <v>241</v>
      </c>
      <c r="C128">
        <v>-0.5911704660440239</v>
      </c>
      <c r="D128">
        <v>10.860817622132037</v>
      </c>
      <c r="E128">
        <v>-0.8412535645271845</v>
      </c>
      <c r="F128">
        <v>2516571.4301518667</v>
      </c>
      <c r="G128">
        <v>6859891.630906936</v>
      </c>
      <c r="H128">
        <v>172.7487464354728</v>
      </c>
      <c r="I128">
        <v>1</v>
      </c>
      <c r="J128">
        <v>11</v>
      </c>
      <c r="K128">
        <v>166</v>
      </c>
      <c r="M128">
        <v>14.3</v>
      </c>
      <c r="N128">
        <v>7.55</v>
      </c>
      <c r="O128">
        <v>3.535</v>
      </c>
      <c r="P128">
        <v>2.815</v>
      </c>
      <c r="Q128">
        <v>1</v>
      </c>
      <c r="R128">
        <v>11</v>
      </c>
      <c r="S128">
        <v>194</v>
      </c>
      <c r="T128">
        <v>16.6</v>
      </c>
      <c r="U128">
        <v>8.4</v>
      </c>
      <c r="V128">
        <v>11.4</v>
      </c>
    </row>
    <row r="129" spans="1:23" ht="14.25">
      <c r="A129">
        <v>8</v>
      </c>
      <c r="B129">
        <v>239</v>
      </c>
      <c r="C129">
        <v>-6.68638169466544</v>
      </c>
      <c r="D129">
        <v>12.102432725519767</v>
      </c>
      <c r="E129">
        <v>-1.0381800203536908</v>
      </c>
      <c r="F129">
        <v>2516565.229681916</v>
      </c>
      <c r="G129">
        <v>6859891.133533456</v>
      </c>
      <c r="H129">
        <v>172.55181997964633</v>
      </c>
      <c r="I129">
        <v>2</v>
      </c>
      <c r="J129">
        <v>11</v>
      </c>
      <c r="K129">
        <v>206</v>
      </c>
      <c r="M129">
        <v>15.05</v>
      </c>
      <c r="N129">
        <v>5.55</v>
      </c>
      <c r="O129">
        <v>-99</v>
      </c>
      <c r="P129">
        <v>-99</v>
      </c>
      <c r="Q129">
        <v>2</v>
      </c>
      <c r="R129">
        <v>11</v>
      </c>
      <c r="S129">
        <v>235</v>
      </c>
      <c r="T129">
        <v>18.4</v>
      </c>
      <c r="U129">
        <v>3.7</v>
      </c>
      <c r="V129">
        <v>8.01</v>
      </c>
      <c r="W129" t="s">
        <v>8</v>
      </c>
    </row>
    <row r="130" spans="1:23" ht="14.25">
      <c r="A130">
        <v>8</v>
      </c>
      <c r="B130">
        <v>246</v>
      </c>
      <c r="C130">
        <v>-9.64504064791295</v>
      </c>
      <c r="D130">
        <v>12.572601773324507</v>
      </c>
      <c r="E130">
        <v>-1.0906768499575143</v>
      </c>
      <c r="F130">
        <v>2516562.256679303</v>
      </c>
      <c r="G130">
        <v>6859890.7647825945</v>
      </c>
      <c r="H130">
        <v>172.4993231500425</v>
      </c>
      <c r="I130">
        <v>2</v>
      </c>
      <c r="J130">
        <v>11</v>
      </c>
      <c r="K130">
        <v>193</v>
      </c>
      <c r="M130">
        <v>15.55</v>
      </c>
      <c r="N130">
        <v>5.55</v>
      </c>
      <c r="O130">
        <v>-99</v>
      </c>
      <c r="P130">
        <v>-99</v>
      </c>
      <c r="Q130">
        <v>2</v>
      </c>
      <c r="R130">
        <v>11</v>
      </c>
      <c r="S130">
        <v>220</v>
      </c>
      <c r="T130">
        <v>18.1</v>
      </c>
      <c r="U130">
        <v>7.1</v>
      </c>
      <c r="V130">
        <v>15.35</v>
      </c>
      <c r="W130" t="s">
        <v>17</v>
      </c>
    </row>
    <row r="131" spans="1:23" ht="14.25">
      <c r="A131">
        <v>8</v>
      </c>
      <c r="B131">
        <v>248</v>
      </c>
      <c r="C131">
        <v>-13.661371586320282</v>
      </c>
      <c r="D131">
        <v>12.985123004534747</v>
      </c>
      <c r="E131">
        <v>-1.2901896697091475</v>
      </c>
      <c r="F131">
        <v>2516558.2834740784</v>
      </c>
      <c r="G131">
        <v>6859890.047336971</v>
      </c>
      <c r="H131">
        <v>172.29981033029085</v>
      </c>
      <c r="I131">
        <v>2</v>
      </c>
      <c r="J131">
        <v>11</v>
      </c>
      <c r="K131">
        <v>163</v>
      </c>
      <c r="M131">
        <v>13.15</v>
      </c>
      <c r="N131">
        <v>4.9</v>
      </c>
      <c r="O131">
        <v>-99</v>
      </c>
      <c r="P131">
        <v>-99</v>
      </c>
      <c r="Q131">
        <v>2</v>
      </c>
      <c r="R131">
        <v>11</v>
      </c>
      <c r="S131">
        <v>192</v>
      </c>
      <c r="T131">
        <v>14.9</v>
      </c>
      <c r="U131">
        <v>3.6</v>
      </c>
      <c r="V131">
        <v>8.85</v>
      </c>
      <c r="W131" t="s">
        <v>8</v>
      </c>
    </row>
    <row r="132" spans="1:22" ht="14.25">
      <c r="A132">
        <v>8</v>
      </c>
      <c r="B132">
        <v>242</v>
      </c>
      <c r="C132">
        <v>-2.46348803783756</v>
      </c>
      <c r="D132">
        <v>13.844960128176881</v>
      </c>
      <c r="E132">
        <v>-1.0755071962338874</v>
      </c>
      <c r="F132">
        <v>2516568.8037217287</v>
      </c>
      <c r="G132">
        <v>6859893.97878775</v>
      </c>
      <c r="H132">
        <v>172.5144928037661</v>
      </c>
      <c r="I132">
        <v>2</v>
      </c>
      <c r="J132">
        <v>11</v>
      </c>
      <c r="K132">
        <v>91</v>
      </c>
      <c r="M132">
        <v>10.55</v>
      </c>
      <c r="N132">
        <v>5.05</v>
      </c>
      <c r="O132">
        <v>-99</v>
      </c>
      <c r="P132">
        <v>-99</v>
      </c>
      <c r="Q132">
        <v>2</v>
      </c>
      <c r="R132">
        <v>11</v>
      </c>
      <c r="S132">
        <v>102</v>
      </c>
      <c r="T132">
        <v>12.2</v>
      </c>
      <c r="U132">
        <v>5</v>
      </c>
      <c r="V132">
        <v>7.13</v>
      </c>
    </row>
    <row r="133" spans="1:22" ht="14.25">
      <c r="A133">
        <v>8</v>
      </c>
      <c r="B133">
        <v>249</v>
      </c>
      <c r="C133">
        <v>-11.829187409682664</v>
      </c>
      <c r="D133">
        <v>14.027674472593498</v>
      </c>
      <c r="E133">
        <v>-1.2590221511816768</v>
      </c>
      <c r="F133">
        <v>2516559.754683643</v>
      </c>
      <c r="G133">
        <v>6859891.55709021</v>
      </c>
      <c r="H133">
        <v>172.33097784881832</v>
      </c>
      <c r="I133">
        <v>2</v>
      </c>
      <c r="J133">
        <v>11</v>
      </c>
      <c r="K133">
        <v>158</v>
      </c>
      <c r="M133">
        <v>15.05</v>
      </c>
      <c r="N133">
        <v>6.55</v>
      </c>
      <c r="O133">
        <v>-99</v>
      </c>
      <c r="P133">
        <v>-99</v>
      </c>
      <c r="Q133">
        <v>2</v>
      </c>
      <c r="R133">
        <v>11</v>
      </c>
      <c r="S133">
        <v>184</v>
      </c>
      <c r="T133">
        <v>18.3</v>
      </c>
      <c r="U133">
        <v>7.8</v>
      </c>
      <c r="V133">
        <v>8.91</v>
      </c>
    </row>
    <row r="134" spans="1:22" ht="14.25">
      <c r="A134">
        <v>8</v>
      </c>
      <c r="B134">
        <v>261</v>
      </c>
      <c r="C134">
        <v>-1.3768187865705126</v>
      </c>
      <c r="D134">
        <v>15.910250428843657</v>
      </c>
      <c r="E134">
        <v>-0.9616541670670119</v>
      </c>
      <c r="F134">
        <v>2516569.2750356295</v>
      </c>
      <c r="G134">
        <v>6859896.264424925</v>
      </c>
      <c r="H134">
        <v>172.62834583293298</v>
      </c>
      <c r="I134">
        <v>1</v>
      </c>
      <c r="J134">
        <v>11</v>
      </c>
      <c r="K134">
        <v>107</v>
      </c>
      <c r="M134">
        <v>12.25</v>
      </c>
      <c r="N134">
        <v>7.25</v>
      </c>
      <c r="O134">
        <v>1.915</v>
      </c>
      <c r="P134">
        <v>1.745</v>
      </c>
      <c r="Q134">
        <v>1</v>
      </c>
      <c r="R134">
        <v>11</v>
      </c>
      <c r="S134">
        <v>132</v>
      </c>
      <c r="T134">
        <v>15.1</v>
      </c>
      <c r="U134">
        <v>7.7</v>
      </c>
      <c r="V134">
        <v>8.63</v>
      </c>
    </row>
    <row r="135" spans="1:22" ht="14.25">
      <c r="A135">
        <v>8</v>
      </c>
      <c r="B135">
        <v>254</v>
      </c>
      <c r="C135">
        <v>-8.151680085390277</v>
      </c>
      <c r="D135">
        <v>19.0429813336504</v>
      </c>
      <c r="E135">
        <v>-0.9807400780849814</v>
      </c>
      <c r="F135">
        <v>2516561.8971379367</v>
      </c>
      <c r="G135">
        <v>6859897.395519162</v>
      </c>
      <c r="H135">
        <v>172.60925992191503</v>
      </c>
      <c r="I135">
        <v>2</v>
      </c>
      <c r="J135">
        <v>11</v>
      </c>
      <c r="K135">
        <v>113</v>
      </c>
      <c r="M135">
        <v>11.85</v>
      </c>
      <c r="N135">
        <v>2.6</v>
      </c>
      <c r="O135">
        <v>-99</v>
      </c>
      <c r="P135">
        <v>-99</v>
      </c>
      <c r="Q135">
        <v>2</v>
      </c>
      <c r="R135">
        <v>11</v>
      </c>
      <c r="S135">
        <v>135</v>
      </c>
      <c r="T135">
        <v>14.6</v>
      </c>
      <c r="U135">
        <v>2.9</v>
      </c>
      <c r="V135">
        <v>7.72</v>
      </c>
    </row>
    <row r="136" spans="1:23" ht="14.25">
      <c r="A136">
        <v>8</v>
      </c>
      <c r="B136">
        <v>255</v>
      </c>
      <c r="C136">
        <v>-6.26529025714037</v>
      </c>
      <c r="D136">
        <v>19.352374955070932</v>
      </c>
      <c r="E136">
        <v>-0.802537444540547</v>
      </c>
      <c r="F136">
        <v>2516563.6237425753</v>
      </c>
      <c r="G136">
        <v>6859898.215901645</v>
      </c>
      <c r="H136">
        <v>172.78746255545946</v>
      </c>
      <c r="I136">
        <v>1</v>
      </c>
      <c r="J136">
        <v>11</v>
      </c>
      <c r="K136">
        <v>146</v>
      </c>
      <c r="M136">
        <v>12.85</v>
      </c>
      <c r="N136">
        <v>7.35</v>
      </c>
      <c r="O136">
        <v>-99</v>
      </c>
      <c r="P136">
        <v>-99</v>
      </c>
      <c r="Q136">
        <v>1</v>
      </c>
      <c r="R136">
        <v>11</v>
      </c>
      <c r="S136">
        <v>170</v>
      </c>
      <c r="T136">
        <v>15.8</v>
      </c>
      <c r="U136">
        <v>6.3</v>
      </c>
      <c r="V136">
        <v>8.56</v>
      </c>
      <c r="W136" t="s">
        <v>8</v>
      </c>
    </row>
    <row r="137" spans="1:22" ht="14.25">
      <c r="A137">
        <v>8</v>
      </c>
      <c r="B137">
        <v>258</v>
      </c>
      <c r="C137">
        <v>-1.6719667256755266</v>
      </c>
      <c r="D137">
        <v>20.922052881328394</v>
      </c>
      <c r="E137">
        <v>-0.8053739196093318</v>
      </c>
      <c r="F137">
        <v>2516567.6016173824</v>
      </c>
      <c r="G137">
        <v>6859900.9978113985</v>
      </c>
      <c r="H137">
        <v>172.78462608039067</v>
      </c>
      <c r="I137">
        <v>1</v>
      </c>
      <c r="J137">
        <v>11</v>
      </c>
      <c r="K137">
        <v>152</v>
      </c>
      <c r="M137">
        <v>14.5</v>
      </c>
      <c r="N137">
        <v>7.75</v>
      </c>
      <c r="O137">
        <v>-99</v>
      </c>
      <c r="P137">
        <v>-99</v>
      </c>
      <c r="Q137">
        <v>1</v>
      </c>
      <c r="R137">
        <v>11</v>
      </c>
      <c r="S137">
        <v>181</v>
      </c>
      <c r="T137">
        <v>16.8</v>
      </c>
      <c r="U137">
        <v>8.3</v>
      </c>
      <c r="V137">
        <v>9.42</v>
      </c>
    </row>
    <row r="138" spans="1:16" ht="14.25">
      <c r="A138">
        <v>1</v>
      </c>
      <c r="B138">
        <v>4</v>
      </c>
      <c r="C138">
        <v>0.09079727046339847</v>
      </c>
      <c r="D138">
        <v>8.446750173203878</v>
      </c>
      <c r="E138">
        <v>-1.01001081807391</v>
      </c>
      <c r="F138">
        <v>2516572.754828529</v>
      </c>
      <c r="G138">
        <v>6859889.5006409</v>
      </c>
      <c r="H138">
        <v>172.5799891819261</v>
      </c>
      <c r="I138">
        <v>1</v>
      </c>
      <c r="J138">
        <v>31</v>
      </c>
      <c r="M138">
        <v>-99</v>
      </c>
      <c r="N138">
        <v>-99</v>
      </c>
      <c r="O138">
        <v>-99</v>
      </c>
      <c r="P138">
        <v>-99</v>
      </c>
    </row>
    <row r="139" spans="1:16" ht="14.25">
      <c r="A139">
        <v>1</v>
      </c>
      <c r="B139">
        <v>5</v>
      </c>
      <c r="C139">
        <v>3.065318765749024</v>
      </c>
      <c r="D139">
        <v>7.348305062265234</v>
      </c>
      <c r="E139">
        <v>-0.9253941813342198</v>
      </c>
      <c r="F139">
        <v>2516575.9173017005</v>
      </c>
      <c r="G139">
        <v>6859889.270156133</v>
      </c>
      <c r="H139">
        <v>172.6646058186658</v>
      </c>
      <c r="I139">
        <v>2</v>
      </c>
      <c r="J139">
        <v>31</v>
      </c>
      <c r="M139">
        <v>-99</v>
      </c>
      <c r="N139">
        <v>-99</v>
      </c>
      <c r="O139">
        <v>-99</v>
      </c>
      <c r="P139">
        <v>-99</v>
      </c>
    </row>
    <row r="140" spans="1:16" ht="14.25">
      <c r="A140">
        <v>1</v>
      </c>
      <c r="B140">
        <v>6</v>
      </c>
      <c r="C140">
        <v>3.2645323429967896</v>
      </c>
      <c r="D140">
        <v>7.884886273052801</v>
      </c>
      <c r="E140">
        <v>-0.6815890117287535</v>
      </c>
      <c r="F140">
        <v>2516575.9599001203</v>
      </c>
      <c r="G140">
        <v>6859889.840937019</v>
      </c>
      <c r="H140">
        <v>172.90841098827124</v>
      </c>
      <c r="I140">
        <v>4</v>
      </c>
      <c r="J140">
        <v>31</v>
      </c>
      <c r="M140">
        <v>-99</v>
      </c>
      <c r="N140">
        <v>-99</v>
      </c>
      <c r="O140">
        <v>-99</v>
      </c>
      <c r="P140">
        <v>-99</v>
      </c>
    </row>
    <row r="141" spans="1:16" ht="14.25">
      <c r="A141">
        <v>1</v>
      </c>
      <c r="B141">
        <v>8</v>
      </c>
      <c r="C141">
        <v>3.738750804614597</v>
      </c>
      <c r="D141">
        <v>8.484550016234827</v>
      </c>
      <c r="E141">
        <v>-0.8158608485554022</v>
      </c>
      <c r="F141">
        <v>2516576.2492237897</v>
      </c>
      <c r="G141">
        <v>6859890.548589172</v>
      </c>
      <c r="H141">
        <v>172.77413915144461</v>
      </c>
      <c r="I141">
        <v>2</v>
      </c>
      <c r="J141">
        <v>31</v>
      </c>
      <c r="M141">
        <v>-99</v>
      </c>
      <c r="N141">
        <v>-99</v>
      </c>
      <c r="O141">
        <v>-99</v>
      </c>
      <c r="P141">
        <v>-99</v>
      </c>
    </row>
    <row r="142" spans="1:16" ht="14.25">
      <c r="A142">
        <v>1</v>
      </c>
      <c r="B142">
        <v>9</v>
      </c>
      <c r="C142">
        <v>3.983011653315068</v>
      </c>
      <c r="D142">
        <v>9.23394840708986</v>
      </c>
      <c r="E142">
        <v>-1.0176764154650855</v>
      </c>
      <c r="F142">
        <v>2516576.276085366</v>
      </c>
      <c r="G142">
        <v>6859891.336332636</v>
      </c>
      <c r="H142">
        <v>172.57232358453493</v>
      </c>
      <c r="I142">
        <v>2</v>
      </c>
      <c r="J142">
        <v>31</v>
      </c>
      <c r="M142">
        <v>-99</v>
      </c>
      <c r="N142">
        <v>-99</v>
      </c>
      <c r="O142">
        <v>-99</v>
      </c>
      <c r="P142">
        <v>-99</v>
      </c>
    </row>
    <row r="143" spans="1:16" ht="14.25">
      <c r="A143">
        <v>1</v>
      </c>
      <c r="B143">
        <v>12</v>
      </c>
      <c r="C143">
        <v>0.7529459707306417</v>
      </c>
      <c r="D143">
        <v>14.589959771845072</v>
      </c>
      <c r="E143">
        <v>-0.9217636921681537</v>
      </c>
      <c r="F143">
        <v>2516571.687405157</v>
      </c>
      <c r="G143">
        <v>6859895.58653216</v>
      </c>
      <c r="H143">
        <v>172.66823630783185</v>
      </c>
      <c r="I143">
        <v>1</v>
      </c>
      <c r="J143">
        <v>31</v>
      </c>
      <c r="M143">
        <v>-99</v>
      </c>
      <c r="N143">
        <v>-99</v>
      </c>
      <c r="O143">
        <v>-99</v>
      </c>
      <c r="P143">
        <v>-99</v>
      </c>
    </row>
    <row r="144" spans="1:16" ht="14.25">
      <c r="A144">
        <v>1</v>
      </c>
      <c r="B144">
        <v>16</v>
      </c>
      <c r="C144">
        <v>8.413653072917908</v>
      </c>
      <c r="D144">
        <v>14.333541695148645</v>
      </c>
      <c r="E144">
        <v>-1.2141045292398844</v>
      </c>
      <c r="F144">
        <v>2516579.1187613374</v>
      </c>
      <c r="G144">
        <v>6859897.464597351</v>
      </c>
      <c r="H144">
        <v>172.37589547076013</v>
      </c>
      <c r="I144">
        <v>2</v>
      </c>
      <c r="J144">
        <v>31</v>
      </c>
      <c r="M144">
        <v>-99</v>
      </c>
      <c r="N144">
        <v>-99</v>
      </c>
      <c r="O144">
        <v>-99</v>
      </c>
      <c r="P144">
        <v>-99</v>
      </c>
    </row>
    <row r="145" spans="1:16" ht="14.25">
      <c r="A145">
        <v>1</v>
      </c>
      <c r="B145">
        <v>18</v>
      </c>
      <c r="C145">
        <v>10.450422645136422</v>
      </c>
      <c r="D145">
        <v>9.916040909624387</v>
      </c>
      <c r="E145">
        <v>-1.0793925424655475</v>
      </c>
      <c r="F145">
        <v>2516582.3006847827</v>
      </c>
      <c r="G145">
        <v>6859893.785180731</v>
      </c>
      <c r="H145">
        <v>172.51060745753446</v>
      </c>
      <c r="I145">
        <v>1</v>
      </c>
      <c r="J145">
        <v>31</v>
      </c>
      <c r="M145">
        <v>-99</v>
      </c>
      <c r="N145">
        <v>-99</v>
      </c>
      <c r="O145">
        <v>-99</v>
      </c>
      <c r="P145">
        <v>-99</v>
      </c>
    </row>
    <row r="146" spans="1:16" ht="14.25">
      <c r="A146">
        <v>1</v>
      </c>
      <c r="B146">
        <v>20</v>
      </c>
      <c r="C146">
        <v>13.24692227054878</v>
      </c>
      <c r="D146">
        <v>13.101565759936625</v>
      </c>
      <c r="E146">
        <v>-1.2332091144920458</v>
      </c>
      <c r="F146">
        <v>2516584.1041106083</v>
      </c>
      <c r="G146">
        <v>6859897.621276926</v>
      </c>
      <c r="H146">
        <v>172.35679088550796</v>
      </c>
      <c r="I146">
        <v>2</v>
      </c>
      <c r="J146">
        <v>31</v>
      </c>
      <c r="M146">
        <v>-99</v>
      </c>
      <c r="N146">
        <v>-99</v>
      </c>
      <c r="O146">
        <v>-99</v>
      </c>
      <c r="P146">
        <v>-99</v>
      </c>
    </row>
    <row r="147" spans="1:16" ht="14.25">
      <c r="A147">
        <v>1</v>
      </c>
      <c r="B147">
        <v>23</v>
      </c>
      <c r="C147">
        <v>8.396418345140926</v>
      </c>
      <c r="D147">
        <v>17.82803003447261</v>
      </c>
      <c r="E147">
        <v>-1.0656166004966094</v>
      </c>
      <c r="F147">
        <v>2516578.1331297476</v>
      </c>
      <c r="G147">
        <v>6859900.817249459</v>
      </c>
      <c r="H147">
        <v>172.5243833995034</v>
      </c>
      <c r="I147">
        <v>2</v>
      </c>
      <c r="J147">
        <v>31</v>
      </c>
      <c r="M147">
        <v>-99</v>
      </c>
      <c r="N147">
        <v>-99</v>
      </c>
      <c r="O147">
        <v>-99</v>
      </c>
      <c r="P147">
        <v>-99</v>
      </c>
    </row>
    <row r="148" spans="1:16" ht="14.25">
      <c r="A148">
        <v>1</v>
      </c>
      <c r="B148">
        <v>25</v>
      </c>
      <c r="C148">
        <v>6.187613340830197</v>
      </c>
      <c r="D148">
        <v>17.956136348403547</v>
      </c>
      <c r="E148">
        <v>-0.5540426535204513</v>
      </c>
      <c r="F148">
        <v>2516575.975430186</v>
      </c>
      <c r="G148">
        <v>6859900.327797341</v>
      </c>
      <c r="H148">
        <v>173.03595734647956</v>
      </c>
      <c r="I148">
        <v>4</v>
      </c>
      <c r="J148">
        <v>31</v>
      </c>
      <c r="M148">
        <v>-99</v>
      </c>
      <c r="N148">
        <v>-99</v>
      </c>
      <c r="O148">
        <v>-99</v>
      </c>
      <c r="P148">
        <v>-99</v>
      </c>
    </row>
    <row r="149" spans="1:16" ht="14.25">
      <c r="A149">
        <v>1</v>
      </c>
      <c r="B149">
        <v>26</v>
      </c>
      <c r="C149">
        <v>4.797436153843556</v>
      </c>
      <c r="D149">
        <v>20.63962578347071</v>
      </c>
      <c r="E149">
        <v>-0.7828205368574618</v>
      </c>
      <c r="F149">
        <v>2516573.895605982</v>
      </c>
      <c r="G149">
        <v>6859902.520521547</v>
      </c>
      <c r="H149">
        <v>172.80717946314255</v>
      </c>
      <c r="I149">
        <v>2</v>
      </c>
      <c r="J149">
        <v>31</v>
      </c>
      <c r="M149">
        <v>-99</v>
      </c>
      <c r="N149">
        <v>-99</v>
      </c>
      <c r="O149">
        <v>-99</v>
      </c>
      <c r="P149">
        <v>-99</v>
      </c>
    </row>
    <row r="150" spans="1:16" ht="14.25">
      <c r="A150">
        <v>1</v>
      </c>
      <c r="B150">
        <v>29</v>
      </c>
      <c r="C150">
        <v>0.7032141944306884</v>
      </c>
      <c r="D150">
        <v>18.086284281351475</v>
      </c>
      <c r="E150">
        <v>-0.8633738216222868</v>
      </c>
      <c r="F150">
        <v>2516570.6700418843</v>
      </c>
      <c r="G150">
        <v>6859898.931936515</v>
      </c>
      <c r="H150">
        <v>172.72662617837773</v>
      </c>
      <c r="I150">
        <v>1</v>
      </c>
      <c r="J150">
        <v>31</v>
      </c>
      <c r="M150">
        <v>-99</v>
      </c>
      <c r="N150">
        <v>-99</v>
      </c>
      <c r="O150">
        <v>-99</v>
      </c>
      <c r="P150">
        <v>-99</v>
      </c>
    </row>
    <row r="151" spans="1:16" ht="14.25">
      <c r="A151">
        <v>1</v>
      </c>
      <c r="B151">
        <v>30</v>
      </c>
      <c r="C151">
        <v>3.0085059986645026</v>
      </c>
      <c r="D151">
        <v>20.547587103793685</v>
      </c>
      <c r="E151">
        <v>-0.5851983424973067</v>
      </c>
      <c r="F151">
        <v>2516572.202362855</v>
      </c>
      <c r="G151">
        <v>6859901.935996156</v>
      </c>
      <c r="H151">
        <v>173.0048016575027</v>
      </c>
      <c r="I151">
        <v>1</v>
      </c>
      <c r="J151">
        <v>31</v>
      </c>
      <c r="M151">
        <v>-99</v>
      </c>
      <c r="N151">
        <v>-99</v>
      </c>
      <c r="O151">
        <v>-99</v>
      </c>
      <c r="P151">
        <v>-99</v>
      </c>
    </row>
    <row r="152" spans="1:16" ht="14.25">
      <c r="A152">
        <v>1</v>
      </c>
      <c r="B152">
        <v>31</v>
      </c>
      <c r="C152">
        <v>1.2465647168152405</v>
      </c>
      <c r="D152">
        <v>20.896009966368474</v>
      </c>
      <c r="E152">
        <v>-0.7183830872239091</v>
      </c>
      <c r="F152">
        <v>2516570.4129036353</v>
      </c>
      <c r="G152">
        <v>6859901.782141443</v>
      </c>
      <c r="H152">
        <v>172.8716169127761</v>
      </c>
      <c r="I152">
        <v>2</v>
      </c>
      <c r="J152">
        <v>31</v>
      </c>
      <c r="M152">
        <v>-99</v>
      </c>
      <c r="N152">
        <v>-99</v>
      </c>
      <c r="O152">
        <v>-99</v>
      </c>
      <c r="P152">
        <v>-99</v>
      </c>
    </row>
    <row r="153" spans="1:16" ht="14.25">
      <c r="A153">
        <v>2</v>
      </c>
      <c r="B153">
        <v>32</v>
      </c>
      <c r="C153">
        <v>2.1774087542359797</v>
      </c>
      <c r="D153">
        <v>1.1329936588241165</v>
      </c>
      <c r="E153">
        <v>-0.15680715606184822</v>
      </c>
      <c r="F153">
        <v>2516576.787813198</v>
      </c>
      <c r="G153">
        <v>6859883.052384043</v>
      </c>
      <c r="H153">
        <v>173.43319284393814</v>
      </c>
      <c r="I153">
        <v>2</v>
      </c>
      <c r="J153">
        <v>31</v>
      </c>
      <c r="M153">
        <v>-99</v>
      </c>
      <c r="N153">
        <v>-99</v>
      </c>
      <c r="O153">
        <v>-99</v>
      </c>
      <c r="P153">
        <v>-99</v>
      </c>
    </row>
    <row r="154" spans="1:16" ht="14.25">
      <c r="A154">
        <v>2</v>
      </c>
      <c r="B154">
        <v>33</v>
      </c>
      <c r="C154">
        <v>3.3704894802831795</v>
      </c>
      <c r="D154">
        <v>0.0949740423387625</v>
      </c>
      <c r="E154">
        <v>-0.17888068342533</v>
      </c>
      <c r="F154">
        <v>2516578.2219583387</v>
      </c>
      <c r="G154">
        <v>6859882.385935202</v>
      </c>
      <c r="H154">
        <v>173.41111931657468</v>
      </c>
      <c r="I154">
        <v>2</v>
      </c>
      <c r="J154">
        <v>31</v>
      </c>
      <c r="M154">
        <v>-99</v>
      </c>
      <c r="N154">
        <v>-99</v>
      </c>
      <c r="O154">
        <v>-99</v>
      </c>
      <c r="P154">
        <v>-99</v>
      </c>
    </row>
    <row r="155" spans="1:16" ht="14.25">
      <c r="A155">
        <v>2</v>
      </c>
      <c r="B155">
        <v>34</v>
      </c>
      <c r="C155">
        <v>4.908572042377339</v>
      </c>
      <c r="D155">
        <v>1.5123868283598072</v>
      </c>
      <c r="E155">
        <v>-0.15019896956006165</v>
      </c>
      <c r="F155">
        <v>2516579.306646666</v>
      </c>
      <c r="G155">
        <v>6859884.174288693</v>
      </c>
      <c r="H155">
        <v>173.43980103043995</v>
      </c>
      <c r="I155">
        <v>1</v>
      </c>
      <c r="J155">
        <v>31</v>
      </c>
      <c r="M155">
        <v>-99</v>
      </c>
      <c r="N155">
        <v>-99</v>
      </c>
      <c r="O155">
        <v>-99</v>
      </c>
      <c r="P155">
        <v>-99</v>
      </c>
    </row>
    <row r="156" spans="1:16" ht="14.25">
      <c r="A156">
        <v>2</v>
      </c>
      <c r="B156">
        <v>35</v>
      </c>
      <c r="C156">
        <v>6.694916120459141</v>
      </c>
      <c r="D156">
        <v>0.4020912952904695</v>
      </c>
      <c r="E156">
        <v>-0.09462603156227439</v>
      </c>
      <c r="F156">
        <v>2516581.3308300395</v>
      </c>
      <c r="G156">
        <v>6859883.602919278</v>
      </c>
      <c r="H156">
        <v>173.49537396843772</v>
      </c>
      <c r="I156">
        <v>1</v>
      </c>
      <c r="J156">
        <v>31</v>
      </c>
      <c r="M156">
        <v>-99</v>
      </c>
      <c r="N156">
        <v>-99</v>
      </c>
      <c r="O156">
        <v>-99</v>
      </c>
      <c r="P156">
        <v>-99</v>
      </c>
    </row>
    <row r="157" spans="1:16" ht="14.25">
      <c r="A157">
        <v>2</v>
      </c>
      <c r="B157">
        <v>37</v>
      </c>
      <c r="C157">
        <v>7.357280544561243</v>
      </c>
      <c r="D157">
        <v>3.8714083673962962</v>
      </c>
      <c r="E157">
        <v>-0.5256888797640603</v>
      </c>
      <c r="F157">
        <v>2516581.0051235096</v>
      </c>
      <c r="G157">
        <v>6859887.119850161</v>
      </c>
      <c r="H157">
        <v>173.06431112023594</v>
      </c>
      <c r="I157">
        <v>2</v>
      </c>
      <c r="J157">
        <v>31</v>
      </c>
      <c r="M157">
        <v>-99</v>
      </c>
      <c r="N157">
        <v>-99</v>
      </c>
      <c r="O157">
        <v>-99</v>
      </c>
      <c r="P157">
        <v>-99</v>
      </c>
    </row>
    <row r="158" spans="1:16" ht="14.25">
      <c r="A158">
        <v>2</v>
      </c>
      <c r="B158">
        <v>39</v>
      </c>
      <c r="C158">
        <v>8.123040657917755</v>
      </c>
      <c r="D158">
        <v>-0.31745549843058696</v>
      </c>
      <c r="E158">
        <v>-0.17722758003759906</v>
      </c>
      <c r="F158">
        <v>2516582.902483194</v>
      </c>
      <c r="G158">
        <v>6859883.307633579</v>
      </c>
      <c r="H158">
        <v>173.4127724199624</v>
      </c>
      <c r="I158">
        <v>1</v>
      </c>
      <c r="J158">
        <v>31</v>
      </c>
      <c r="M158">
        <v>-99</v>
      </c>
      <c r="N158">
        <v>-99</v>
      </c>
      <c r="O158">
        <v>-99</v>
      </c>
      <c r="P158">
        <v>-99</v>
      </c>
    </row>
    <row r="159" spans="1:16" ht="14.25">
      <c r="A159">
        <v>2</v>
      </c>
      <c r="B159">
        <v>45</v>
      </c>
      <c r="C159">
        <v>14.134888895738781</v>
      </c>
      <c r="D159">
        <v>1.761159676733163</v>
      </c>
      <c r="E159">
        <v>-0.4589125619321567</v>
      </c>
      <c r="F159">
        <v>2516588.1021112124</v>
      </c>
      <c r="G159">
        <v>6859886.971897318</v>
      </c>
      <c r="H159">
        <v>173.13108743806785</v>
      </c>
      <c r="I159">
        <v>2</v>
      </c>
      <c r="J159">
        <v>31</v>
      </c>
      <c r="M159">
        <v>-99</v>
      </c>
      <c r="N159">
        <v>-99</v>
      </c>
      <c r="O159">
        <v>-99</v>
      </c>
      <c r="P159">
        <v>-99</v>
      </c>
    </row>
    <row r="160" spans="1:16" ht="14.25">
      <c r="A160">
        <v>2</v>
      </c>
      <c r="B160">
        <v>46</v>
      </c>
      <c r="C160">
        <v>14.86376471881741</v>
      </c>
      <c r="D160">
        <v>2.1978640795941264</v>
      </c>
      <c r="E160">
        <v>-0.25974667741871915</v>
      </c>
      <c r="F160">
        <v>2516588.6812953795</v>
      </c>
      <c r="G160">
        <v>6859887.593601751</v>
      </c>
      <c r="H160">
        <v>173.33025332258129</v>
      </c>
      <c r="I160">
        <v>2</v>
      </c>
      <c r="J160">
        <v>31</v>
      </c>
      <c r="M160">
        <v>-99</v>
      </c>
      <c r="N160">
        <v>-99</v>
      </c>
      <c r="O160">
        <v>-99</v>
      </c>
      <c r="P160">
        <v>-99</v>
      </c>
    </row>
    <row r="161" spans="1:16" ht="14.25">
      <c r="A161">
        <v>2</v>
      </c>
      <c r="B161">
        <v>48</v>
      </c>
      <c r="C161">
        <v>17.65755281837383</v>
      </c>
      <c r="D161">
        <v>0.7610032571215931</v>
      </c>
      <c r="E161">
        <v>-0.42946322085698785</v>
      </c>
      <c r="F161">
        <v>2516591.763971307</v>
      </c>
      <c r="G161">
        <v>6859886.987854204</v>
      </c>
      <c r="H161">
        <v>173.16053677914303</v>
      </c>
      <c r="I161">
        <v>3</v>
      </c>
      <c r="J161">
        <v>31</v>
      </c>
      <c r="M161">
        <v>-99</v>
      </c>
      <c r="N161">
        <v>-99</v>
      </c>
      <c r="O161">
        <v>-99</v>
      </c>
      <c r="P161">
        <v>-99</v>
      </c>
    </row>
    <row r="162" spans="1:16" ht="14.25">
      <c r="A162">
        <v>2</v>
      </c>
      <c r="B162">
        <v>49</v>
      </c>
      <c r="C162">
        <v>18.772363276607287</v>
      </c>
      <c r="D162">
        <v>1.1476966478911892</v>
      </c>
      <c r="E162">
        <v>-0.24188045066276428</v>
      </c>
      <c r="F162">
        <v>2516592.7278222125</v>
      </c>
      <c r="G162">
        <v>6859887.668534428</v>
      </c>
      <c r="H162">
        <v>173.34811954933724</v>
      </c>
      <c r="I162">
        <v>1</v>
      </c>
      <c r="J162">
        <v>31</v>
      </c>
      <c r="M162">
        <v>-99</v>
      </c>
      <c r="N162">
        <v>-99</v>
      </c>
      <c r="O162">
        <v>-99</v>
      </c>
      <c r="P162">
        <v>-99</v>
      </c>
    </row>
    <row r="163" spans="1:16" ht="14.25">
      <c r="A163">
        <v>2</v>
      </c>
      <c r="B163">
        <v>53</v>
      </c>
      <c r="C163">
        <v>11.749590154266148</v>
      </c>
      <c r="D163">
        <v>8.594679359503505</v>
      </c>
      <c r="E163">
        <v>-0.98876362216182</v>
      </c>
      <c r="F163">
        <v>2516583.9153307634</v>
      </c>
      <c r="G163">
        <v>6859892.875922286</v>
      </c>
      <c r="H163">
        <v>172.60123637783818</v>
      </c>
      <c r="I163">
        <v>2</v>
      </c>
      <c r="J163">
        <v>31</v>
      </c>
      <c r="M163">
        <v>-99</v>
      </c>
      <c r="N163">
        <v>-99</v>
      </c>
      <c r="O163">
        <v>-99</v>
      </c>
      <c r="P163">
        <v>-99</v>
      </c>
    </row>
    <row r="164" spans="1:16" ht="14.25">
      <c r="A164">
        <v>2</v>
      </c>
      <c r="B164">
        <v>54</v>
      </c>
      <c r="C164">
        <v>12.230296980621468</v>
      </c>
      <c r="D164">
        <v>9.697785275788313</v>
      </c>
      <c r="E164">
        <v>-0.9971558042314158</v>
      </c>
      <c r="F164">
        <v>2516584.071276427</v>
      </c>
      <c r="G164">
        <v>6859894.069070502</v>
      </c>
      <c r="H164">
        <v>172.59284419576858</v>
      </c>
      <c r="I164">
        <v>2</v>
      </c>
      <c r="J164">
        <v>31</v>
      </c>
      <c r="M164">
        <v>-99</v>
      </c>
      <c r="N164">
        <v>-99</v>
      </c>
      <c r="O164">
        <v>-99</v>
      </c>
      <c r="P164">
        <v>-99</v>
      </c>
    </row>
    <row r="165" spans="1:16" ht="14.25">
      <c r="A165">
        <v>2</v>
      </c>
      <c r="B165">
        <v>57</v>
      </c>
      <c r="C165">
        <v>18.66835613335174</v>
      </c>
      <c r="D165">
        <v>10.400303616849007</v>
      </c>
      <c r="E165">
        <v>-1.119358211686494</v>
      </c>
      <c r="F165">
        <v>2516590.0620108237</v>
      </c>
      <c r="G165">
        <v>6859896.529403621</v>
      </c>
      <c r="H165">
        <v>172.47064178831351</v>
      </c>
      <c r="I165">
        <v>2</v>
      </c>
      <c r="J165">
        <v>31</v>
      </c>
      <c r="M165">
        <v>-99</v>
      </c>
      <c r="N165">
        <v>-99</v>
      </c>
      <c r="O165">
        <v>-99</v>
      </c>
      <c r="P165">
        <v>-99</v>
      </c>
    </row>
    <row r="166" spans="1:16" ht="14.25">
      <c r="A166">
        <v>2</v>
      </c>
      <c r="B166">
        <v>59</v>
      </c>
      <c r="C166">
        <v>15.203961805131927</v>
      </c>
      <c r="D166">
        <v>13.14901231199589</v>
      </c>
      <c r="E166">
        <v>-1.147400775040865</v>
      </c>
      <c r="F166">
        <v>2516585.9712357726</v>
      </c>
      <c r="G166">
        <v>6859898.209578325</v>
      </c>
      <c r="H166">
        <v>172.44259922495914</v>
      </c>
      <c r="I166">
        <v>2</v>
      </c>
      <c r="J166">
        <v>31</v>
      </c>
      <c r="M166">
        <v>-99</v>
      </c>
      <c r="N166">
        <v>-99</v>
      </c>
      <c r="O166">
        <v>-99</v>
      </c>
      <c r="P166">
        <v>-99</v>
      </c>
    </row>
    <row r="167" spans="1:16" ht="14.25">
      <c r="A167">
        <v>3</v>
      </c>
      <c r="B167">
        <v>60</v>
      </c>
      <c r="C167">
        <v>0.6367834270050725</v>
      </c>
      <c r="D167">
        <v>-0.35281763193001026</v>
      </c>
      <c r="E167">
        <v>-0.18692525312038774</v>
      </c>
      <c r="F167">
        <v>2516575.719649742</v>
      </c>
      <c r="G167">
        <v>6859881.197609549</v>
      </c>
      <c r="H167">
        <v>173.4030747468796</v>
      </c>
      <c r="I167">
        <v>1</v>
      </c>
      <c r="J167">
        <v>31</v>
      </c>
      <c r="M167">
        <v>-99</v>
      </c>
      <c r="N167">
        <v>-99</v>
      </c>
      <c r="O167">
        <v>-99</v>
      </c>
      <c r="P167">
        <v>-99</v>
      </c>
    </row>
    <row r="168" spans="1:16" ht="14.25">
      <c r="A168">
        <v>3</v>
      </c>
      <c r="B168">
        <v>62</v>
      </c>
      <c r="C168">
        <v>4.583632894470013</v>
      </c>
      <c r="D168">
        <v>-1.0066088512834044</v>
      </c>
      <c r="E168">
        <v>-0.07167960068529936</v>
      </c>
      <c r="F168">
        <v>2516579.6930063204</v>
      </c>
      <c r="G168">
        <v>6859881.663979766</v>
      </c>
      <c r="H168">
        <v>173.51832039931472</v>
      </c>
      <c r="I168">
        <v>2</v>
      </c>
      <c r="J168">
        <v>31</v>
      </c>
      <c r="M168">
        <v>-99</v>
      </c>
      <c r="N168">
        <v>-99</v>
      </c>
      <c r="O168">
        <v>-99</v>
      </c>
      <c r="P168">
        <v>-99</v>
      </c>
    </row>
    <row r="169" spans="1:16" ht="14.25">
      <c r="A169">
        <v>3</v>
      </c>
      <c r="B169">
        <v>63</v>
      </c>
      <c r="C169">
        <v>3.8628997548955897</v>
      </c>
      <c r="D169">
        <v>-2.007640645297312</v>
      </c>
      <c r="E169">
        <v>-0.16871431246949567</v>
      </c>
      <c r="F169">
        <v>2516579.2781417286</v>
      </c>
      <c r="G169">
        <v>6859880.5023394255</v>
      </c>
      <c r="H169">
        <v>173.4212856875305</v>
      </c>
      <c r="I169">
        <v>1</v>
      </c>
      <c r="J169">
        <v>31</v>
      </c>
      <c r="M169">
        <v>-99</v>
      </c>
      <c r="N169">
        <v>-99</v>
      </c>
      <c r="O169">
        <v>-99</v>
      </c>
      <c r="P169">
        <v>-99</v>
      </c>
    </row>
    <row r="170" spans="1:16" ht="14.25">
      <c r="A170">
        <v>3</v>
      </c>
      <c r="B170">
        <v>65</v>
      </c>
      <c r="C170">
        <v>6.852363186967494</v>
      </c>
      <c r="D170">
        <v>-3.617011835586626</v>
      </c>
      <c r="E170">
        <v>-0.22472043552991747</v>
      </c>
      <c r="F170">
        <v>2516582.59665809</v>
      </c>
      <c r="G170">
        <v>6859879.78511115</v>
      </c>
      <c r="H170">
        <v>173.3652795644701</v>
      </c>
      <c r="I170">
        <v>1</v>
      </c>
      <c r="J170">
        <v>31</v>
      </c>
      <c r="M170">
        <v>-99</v>
      </c>
      <c r="N170">
        <v>-99</v>
      </c>
      <c r="O170">
        <v>-99</v>
      </c>
      <c r="P170">
        <v>-99</v>
      </c>
    </row>
    <row r="171" spans="1:16" ht="14.25">
      <c r="A171">
        <v>3</v>
      </c>
      <c r="B171">
        <v>66</v>
      </c>
      <c r="C171">
        <v>6.941313548782275</v>
      </c>
      <c r="D171">
        <v>-5.158210380658155</v>
      </c>
      <c r="E171">
        <v>-0.11311713836254977</v>
      </c>
      <c r="F171">
        <v>2516583.1095166835</v>
      </c>
      <c r="G171">
        <v>6859878.329026954</v>
      </c>
      <c r="H171">
        <v>173.47688286163745</v>
      </c>
      <c r="I171">
        <v>2</v>
      </c>
      <c r="J171">
        <v>31</v>
      </c>
      <c r="M171">
        <v>-99</v>
      </c>
      <c r="N171">
        <v>-99</v>
      </c>
      <c r="O171">
        <v>-99</v>
      </c>
      <c r="P171">
        <v>-99</v>
      </c>
    </row>
    <row r="172" spans="1:16" ht="14.25">
      <c r="A172">
        <v>3</v>
      </c>
      <c r="B172">
        <v>67</v>
      </c>
      <c r="C172">
        <v>8.69435334593771</v>
      </c>
      <c r="D172">
        <v>-3.6498316748427917</v>
      </c>
      <c r="E172">
        <v>-0.10524166541090199</v>
      </c>
      <c r="F172">
        <v>2516584.3755052597</v>
      </c>
      <c r="G172">
        <v>6859880.264389395</v>
      </c>
      <c r="H172">
        <v>173.4847583345891</v>
      </c>
      <c r="I172">
        <v>1</v>
      </c>
      <c r="J172">
        <v>31</v>
      </c>
      <c r="M172">
        <v>-99</v>
      </c>
      <c r="N172">
        <v>-99</v>
      </c>
      <c r="O172">
        <v>-99</v>
      </c>
      <c r="P172">
        <v>-99</v>
      </c>
    </row>
    <row r="173" spans="1:16" ht="14.25">
      <c r="A173">
        <v>3</v>
      </c>
      <c r="B173">
        <v>72</v>
      </c>
      <c r="C173">
        <v>9.787932081698425</v>
      </c>
      <c r="D173">
        <v>-4.554901974235731</v>
      </c>
      <c r="E173">
        <v>-0.21120559043351858</v>
      </c>
      <c r="F173">
        <v>2516585.6771821682</v>
      </c>
      <c r="G173">
        <v>6859879.698082127</v>
      </c>
      <c r="H173">
        <v>173.3787944095665</v>
      </c>
      <c r="I173">
        <v>2</v>
      </c>
      <c r="J173">
        <v>31</v>
      </c>
      <c r="M173">
        <v>-99</v>
      </c>
      <c r="N173">
        <v>-99</v>
      </c>
      <c r="O173">
        <v>-99</v>
      </c>
      <c r="P173">
        <v>-99</v>
      </c>
    </row>
    <row r="174" spans="1:16" ht="14.25">
      <c r="A174">
        <v>3</v>
      </c>
      <c r="B174">
        <v>73</v>
      </c>
      <c r="C174">
        <v>11.767140913773387</v>
      </c>
      <c r="D174">
        <v>-5.005426146117655</v>
      </c>
      <c r="E174">
        <v>-0.18338470980346408</v>
      </c>
      <c r="F174">
        <v>2516587.7037017103</v>
      </c>
      <c r="G174">
        <v>6859879.814091504</v>
      </c>
      <c r="H174">
        <v>173.40661529019653</v>
      </c>
      <c r="I174">
        <v>2</v>
      </c>
      <c r="J174">
        <v>31</v>
      </c>
      <c r="M174">
        <v>-99</v>
      </c>
      <c r="N174">
        <v>-99</v>
      </c>
      <c r="O174">
        <v>-99</v>
      </c>
      <c r="P174">
        <v>-99</v>
      </c>
    </row>
    <row r="175" spans="1:16" ht="14.25">
      <c r="A175">
        <v>3</v>
      </c>
      <c r="B175">
        <v>75</v>
      </c>
      <c r="C175">
        <v>8.624930533377517</v>
      </c>
      <c r="D175">
        <v>-6.605974313140109</v>
      </c>
      <c r="E175">
        <v>-0.34480196304414334</v>
      </c>
      <c r="F175">
        <v>2516585.128586939</v>
      </c>
      <c r="G175">
        <v>6859877.404937208</v>
      </c>
      <c r="H175">
        <v>173.24519803695586</v>
      </c>
      <c r="I175">
        <v>1</v>
      </c>
      <c r="J175">
        <v>31</v>
      </c>
      <c r="M175">
        <v>-99</v>
      </c>
      <c r="N175">
        <v>-99</v>
      </c>
      <c r="O175">
        <v>-99</v>
      </c>
      <c r="P175">
        <v>-99</v>
      </c>
    </row>
    <row r="176" spans="1:16" ht="14.25">
      <c r="A176">
        <v>3</v>
      </c>
      <c r="B176">
        <v>76</v>
      </c>
      <c r="C176">
        <v>11.50195586110753</v>
      </c>
      <c r="D176">
        <v>-9.727816579230455</v>
      </c>
      <c r="E176">
        <v>-0.22847105384479147</v>
      </c>
      <c r="F176">
        <v>2516588.7585055055</v>
      </c>
      <c r="G176">
        <v>6859875.203377518</v>
      </c>
      <c r="H176">
        <v>173.3615289461552</v>
      </c>
      <c r="I176">
        <v>1</v>
      </c>
      <c r="J176">
        <v>31</v>
      </c>
      <c r="M176">
        <v>-99</v>
      </c>
      <c r="N176">
        <v>-99</v>
      </c>
      <c r="O176">
        <v>-99</v>
      </c>
      <c r="P176">
        <v>-99</v>
      </c>
    </row>
    <row r="177" spans="1:16" ht="14.25">
      <c r="A177">
        <v>3</v>
      </c>
      <c r="B177">
        <v>77</v>
      </c>
      <c r="C177">
        <v>12.166328314777473</v>
      </c>
      <c r="D177">
        <v>-12.192538355421455</v>
      </c>
      <c r="E177">
        <v>-0.08194995432913094</v>
      </c>
      <c r="F177">
        <v>2516590.0803241744</v>
      </c>
      <c r="G177">
        <v>6859873.019564431</v>
      </c>
      <c r="H177">
        <v>173.50805004567087</v>
      </c>
      <c r="I177">
        <v>1</v>
      </c>
      <c r="J177">
        <v>31</v>
      </c>
      <c r="M177">
        <v>-99</v>
      </c>
      <c r="N177">
        <v>-99</v>
      </c>
      <c r="O177">
        <v>-99</v>
      </c>
      <c r="P177">
        <v>-99</v>
      </c>
    </row>
    <row r="178" spans="1:16" ht="14.25">
      <c r="A178">
        <v>3</v>
      </c>
      <c r="B178">
        <v>81</v>
      </c>
      <c r="C178">
        <v>13.490194884993246</v>
      </c>
      <c r="D178">
        <v>-3.699315575698018</v>
      </c>
      <c r="E178">
        <v>-0.15317310837136247</v>
      </c>
      <c r="F178">
        <v>2516588.9969724477</v>
      </c>
      <c r="G178">
        <v>6859881.546803428</v>
      </c>
      <c r="H178">
        <v>173.43682689162864</v>
      </c>
      <c r="I178">
        <v>1</v>
      </c>
      <c r="J178">
        <v>31</v>
      </c>
      <c r="M178">
        <v>-99</v>
      </c>
      <c r="N178">
        <v>-99</v>
      </c>
      <c r="O178">
        <v>-99</v>
      </c>
      <c r="P178">
        <v>-99</v>
      </c>
    </row>
    <row r="179" spans="1:16" ht="14.25">
      <c r="A179">
        <v>3</v>
      </c>
      <c r="B179">
        <v>83</v>
      </c>
      <c r="C179">
        <v>17.084791419887434</v>
      </c>
      <c r="D179">
        <v>-0.06486468228431046</v>
      </c>
      <c r="E179">
        <v>-0.34688692943398836</v>
      </c>
      <c r="F179">
        <v>2516591.4426993765</v>
      </c>
      <c r="G179">
        <v>6859886.035542375</v>
      </c>
      <c r="H179">
        <v>173.243113070566</v>
      </c>
      <c r="I179">
        <v>2</v>
      </c>
      <c r="J179">
        <v>31</v>
      </c>
      <c r="M179">
        <v>-99</v>
      </c>
      <c r="N179">
        <v>-99</v>
      </c>
      <c r="O179">
        <v>-99</v>
      </c>
      <c r="P179">
        <v>-99</v>
      </c>
    </row>
    <row r="180" spans="1:16" ht="14.25">
      <c r="A180">
        <v>3</v>
      </c>
      <c r="B180">
        <v>86</v>
      </c>
      <c r="C180">
        <v>17.95396032580172</v>
      </c>
      <c r="D180">
        <v>-4.0526461074198545</v>
      </c>
      <c r="E180">
        <v>-0.04047238366488806</v>
      </c>
      <c r="F180">
        <v>2516593.383648966</v>
      </c>
      <c r="G180">
        <v>6859882.445198385</v>
      </c>
      <c r="H180">
        <v>173.54952761633513</v>
      </c>
      <c r="I180">
        <v>1</v>
      </c>
      <c r="J180">
        <v>31</v>
      </c>
      <c r="M180">
        <v>-99</v>
      </c>
      <c r="N180">
        <v>-99</v>
      </c>
      <c r="O180">
        <v>-99</v>
      </c>
      <c r="P180">
        <v>-99</v>
      </c>
    </row>
    <row r="181" spans="1:16" ht="14.25">
      <c r="A181">
        <v>3</v>
      </c>
      <c r="B181">
        <v>88</v>
      </c>
      <c r="C181">
        <v>14.872867878489911</v>
      </c>
      <c r="D181">
        <v>-6.101997191284708</v>
      </c>
      <c r="E181">
        <v>0.1047468924727582</v>
      </c>
      <c r="F181">
        <v>2516590.991714656</v>
      </c>
      <c r="G181">
        <v>6859879.621792499</v>
      </c>
      <c r="H181">
        <v>173.69474689247275</v>
      </c>
      <c r="I181">
        <v>2</v>
      </c>
      <c r="J181">
        <v>31</v>
      </c>
      <c r="M181">
        <v>-99</v>
      </c>
      <c r="N181">
        <v>-99</v>
      </c>
      <c r="O181">
        <v>-99</v>
      </c>
      <c r="P181">
        <v>-99</v>
      </c>
    </row>
    <row r="182" spans="1:16" ht="14.25">
      <c r="A182">
        <v>3</v>
      </c>
      <c r="B182">
        <v>91</v>
      </c>
      <c r="C182">
        <v>20.56084208405054</v>
      </c>
      <c r="D182">
        <v>-6.994368328709668</v>
      </c>
      <c r="E182">
        <v>0.11591815631489011</v>
      </c>
      <c r="F182">
        <v>2516596.7040692945</v>
      </c>
      <c r="G182">
        <v>6859880.341779508</v>
      </c>
      <c r="H182">
        <v>173.70591815631488</v>
      </c>
      <c r="I182">
        <v>2</v>
      </c>
      <c r="J182">
        <v>31</v>
      </c>
      <c r="M182">
        <v>-99</v>
      </c>
      <c r="N182">
        <v>-99</v>
      </c>
      <c r="O182">
        <v>-99</v>
      </c>
      <c r="P182">
        <v>-99</v>
      </c>
    </row>
    <row r="183" spans="1:16" ht="14.25">
      <c r="A183">
        <v>3</v>
      </c>
      <c r="B183">
        <v>92</v>
      </c>
      <c r="C183">
        <v>19.549431979387585</v>
      </c>
      <c r="D183">
        <v>-9.9682685796233</v>
      </c>
      <c r="E183">
        <v>0.16839755897906544</v>
      </c>
      <c r="F183">
        <v>2516596.557033667</v>
      </c>
      <c r="G183">
        <v>6859877.204039297</v>
      </c>
      <c r="H183">
        <v>173.75839755897906</v>
      </c>
      <c r="I183">
        <v>1</v>
      </c>
      <c r="J183">
        <v>31</v>
      </c>
      <c r="M183">
        <v>-99</v>
      </c>
      <c r="N183">
        <v>-99</v>
      </c>
      <c r="O183">
        <v>-99</v>
      </c>
      <c r="P183">
        <v>-99</v>
      </c>
    </row>
    <row r="184" spans="1:16" ht="14.25">
      <c r="A184">
        <v>3</v>
      </c>
      <c r="B184">
        <v>93</v>
      </c>
      <c r="C184">
        <v>15.81555861187283</v>
      </c>
      <c r="D184">
        <v>-10.26316347025011</v>
      </c>
      <c r="E184">
        <v>-0.024325910220680882</v>
      </c>
      <c r="F184">
        <v>2516593.0513846455</v>
      </c>
      <c r="G184">
        <v>6859875.885252636</v>
      </c>
      <c r="H184">
        <v>173.56567408977932</v>
      </c>
      <c r="I184">
        <v>1</v>
      </c>
      <c r="J184">
        <v>31</v>
      </c>
      <c r="M184">
        <v>-99</v>
      </c>
      <c r="N184">
        <v>-99</v>
      </c>
      <c r="O184">
        <v>-99</v>
      </c>
      <c r="P184">
        <v>-99</v>
      </c>
    </row>
    <row r="185" spans="1:16" ht="14.25">
      <c r="A185">
        <v>3</v>
      </c>
      <c r="B185">
        <v>95</v>
      </c>
      <c r="C185">
        <v>16.926981983948437</v>
      </c>
      <c r="D185">
        <v>-12.841812045064021</v>
      </c>
      <c r="E185">
        <v>0.057617983455794664</v>
      </c>
      <c r="F185">
        <v>2516594.8343140883</v>
      </c>
      <c r="G185">
        <v>6859873.715954826</v>
      </c>
      <c r="H185">
        <v>173.6476179834558</v>
      </c>
      <c r="I185">
        <v>1</v>
      </c>
      <c r="J185">
        <v>31</v>
      </c>
      <c r="M185">
        <v>-99</v>
      </c>
      <c r="N185">
        <v>-99</v>
      </c>
      <c r="O185">
        <v>-99</v>
      </c>
      <c r="P185">
        <v>-99</v>
      </c>
    </row>
    <row r="186" spans="1:16" ht="14.25">
      <c r="A186">
        <v>4</v>
      </c>
      <c r="B186">
        <v>100</v>
      </c>
      <c r="C186">
        <v>3.1213433157045443</v>
      </c>
      <c r="D186">
        <v>-5.066476088779594</v>
      </c>
      <c r="E186">
        <v>-0.24479726807334365</v>
      </c>
      <c r="F186">
        <v>2516579.413929651</v>
      </c>
      <c r="G186">
        <v>6859877.3578296285</v>
      </c>
      <c r="H186">
        <v>173.34520273192666</v>
      </c>
      <c r="I186">
        <v>1</v>
      </c>
      <c r="J186">
        <v>31</v>
      </c>
      <c r="M186">
        <v>-99</v>
      </c>
      <c r="N186">
        <v>-99</v>
      </c>
      <c r="O186">
        <v>-99</v>
      </c>
      <c r="P186">
        <v>-99</v>
      </c>
    </row>
    <row r="187" spans="1:16" ht="14.25">
      <c r="A187">
        <v>4</v>
      </c>
      <c r="B187">
        <v>102</v>
      </c>
      <c r="C187">
        <v>2.9455089233556637</v>
      </c>
      <c r="D187">
        <v>-7.118297195184468</v>
      </c>
      <c r="E187">
        <v>-0.34838645229153564</v>
      </c>
      <c r="F187">
        <v>2516579.813991691</v>
      </c>
      <c r="G187">
        <v>6859875.337721228</v>
      </c>
      <c r="H187">
        <v>173.24161354770845</v>
      </c>
      <c r="I187">
        <v>1</v>
      </c>
      <c r="J187">
        <v>31</v>
      </c>
      <c r="M187">
        <v>-99</v>
      </c>
      <c r="N187">
        <v>-99</v>
      </c>
      <c r="O187">
        <v>-99</v>
      </c>
      <c r="P187">
        <v>-99</v>
      </c>
    </row>
    <row r="188" spans="1:16" ht="14.25">
      <c r="A188">
        <v>4</v>
      </c>
      <c r="B188">
        <v>103</v>
      </c>
      <c r="C188">
        <v>0.6937439884897183</v>
      </c>
      <c r="D188">
        <v>-6.769537430140389</v>
      </c>
      <c r="E188">
        <v>-0.16358780011515092</v>
      </c>
      <c r="F188">
        <v>2516577.553826688</v>
      </c>
      <c r="G188">
        <v>6859875.048354927</v>
      </c>
      <c r="H188">
        <v>173.42641219988485</v>
      </c>
      <c r="I188">
        <v>1</v>
      </c>
      <c r="J188">
        <v>31</v>
      </c>
      <c r="M188">
        <v>-99</v>
      </c>
      <c r="N188">
        <v>-99</v>
      </c>
      <c r="O188">
        <v>-99</v>
      </c>
      <c r="P188">
        <v>-99</v>
      </c>
    </row>
    <row r="189" spans="1:16" ht="14.25">
      <c r="A189">
        <v>4</v>
      </c>
      <c r="B189">
        <v>105</v>
      </c>
      <c r="C189">
        <v>3.4254420384256785</v>
      </c>
      <c r="D189">
        <v>-9.4736093147234</v>
      </c>
      <c r="E189">
        <v>-0.2813878105059676</v>
      </c>
      <c r="F189">
        <v>2516580.928263987</v>
      </c>
      <c r="G189">
        <v>6859873.207878927</v>
      </c>
      <c r="H189">
        <v>173.30861218949403</v>
      </c>
      <c r="I189">
        <v>1</v>
      </c>
      <c r="J189">
        <v>31</v>
      </c>
      <c r="M189">
        <v>-99</v>
      </c>
      <c r="N189">
        <v>-99</v>
      </c>
      <c r="O189">
        <v>-99</v>
      </c>
      <c r="P189">
        <v>-99</v>
      </c>
    </row>
    <row r="190" spans="1:16" ht="14.25">
      <c r="A190">
        <v>4</v>
      </c>
      <c r="B190">
        <v>106</v>
      </c>
      <c r="C190">
        <v>4.541396040426896</v>
      </c>
      <c r="D190">
        <v>-7.829767455483972</v>
      </c>
      <c r="E190">
        <v>-0.27326024680836236</v>
      </c>
      <c r="F190">
        <v>2516581.544587894</v>
      </c>
      <c r="G190">
        <v>6859875.096718315</v>
      </c>
      <c r="H190">
        <v>173.31673975319165</v>
      </c>
      <c r="I190">
        <v>2</v>
      </c>
      <c r="J190">
        <v>31</v>
      </c>
      <c r="M190">
        <v>-99</v>
      </c>
      <c r="N190">
        <v>-99</v>
      </c>
      <c r="O190">
        <v>-99</v>
      </c>
      <c r="P190">
        <v>-99</v>
      </c>
    </row>
    <row r="191" spans="1:16" ht="14.25">
      <c r="A191">
        <v>4</v>
      </c>
      <c r="B191">
        <v>107</v>
      </c>
      <c r="C191">
        <v>5.907441040804874</v>
      </c>
      <c r="D191">
        <v>-7.880417750595555</v>
      </c>
      <c r="E191">
        <v>-0.42038497684238263</v>
      </c>
      <c r="F191">
        <v>2516582.871101523</v>
      </c>
      <c r="G191">
        <v>6859875.426878863</v>
      </c>
      <c r="H191">
        <v>173.16961502315763</v>
      </c>
      <c r="I191">
        <v>2</v>
      </c>
      <c r="J191">
        <v>31</v>
      </c>
      <c r="M191">
        <v>-99</v>
      </c>
      <c r="N191">
        <v>-99</v>
      </c>
      <c r="O191">
        <v>-99</v>
      </c>
      <c r="P191">
        <v>-99</v>
      </c>
    </row>
    <row r="192" spans="1:16" ht="14.25">
      <c r="A192">
        <v>4</v>
      </c>
      <c r="B192">
        <v>109</v>
      </c>
      <c r="C192">
        <v>8.924867457457923</v>
      </c>
      <c r="D192">
        <v>-9.459731870757418</v>
      </c>
      <c r="E192">
        <v>-0.31253731868262025</v>
      </c>
      <c r="F192">
        <v>2516586.208148871</v>
      </c>
      <c r="G192">
        <v>6859874.74628334</v>
      </c>
      <c r="H192">
        <v>173.2774626813174</v>
      </c>
      <c r="I192">
        <v>1</v>
      </c>
      <c r="J192">
        <v>31</v>
      </c>
      <c r="M192">
        <v>-99</v>
      </c>
      <c r="N192">
        <v>-99</v>
      </c>
      <c r="O192">
        <v>-99</v>
      </c>
      <c r="P192">
        <v>-99</v>
      </c>
    </row>
    <row r="193" spans="1:16" ht="14.25">
      <c r="A193">
        <v>4</v>
      </c>
      <c r="B193">
        <v>111</v>
      </c>
      <c r="C193">
        <v>7.429962984574871</v>
      </c>
      <c r="D193">
        <v>-12.451733655191532</v>
      </c>
      <c r="E193">
        <v>-0.3102887838221573</v>
      </c>
      <c r="F193">
        <v>2516585.601601754</v>
      </c>
      <c r="G193">
        <v>6859871.45707148</v>
      </c>
      <c r="H193">
        <v>173.27971121617784</v>
      </c>
      <c r="I193">
        <v>1</v>
      </c>
      <c r="J193">
        <v>31</v>
      </c>
      <c r="M193">
        <v>-99</v>
      </c>
      <c r="N193">
        <v>-99</v>
      </c>
      <c r="O193">
        <v>-99</v>
      </c>
      <c r="P193">
        <v>-99</v>
      </c>
    </row>
    <row r="194" spans="1:16" ht="14.25">
      <c r="A194">
        <v>4</v>
      </c>
      <c r="B194">
        <v>114</v>
      </c>
      <c r="C194">
        <v>0.32722784990697185</v>
      </c>
      <c r="D194">
        <v>-10.182873208188358</v>
      </c>
      <c r="E194">
        <v>-0.3128095418714235</v>
      </c>
      <c r="F194">
        <v>2516578.1482536504</v>
      </c>
      <c r="G194">
        <v>6859871.66725277</v>
      </c>
      <c r="H194">
        <v>173.2771904581286</v>
      </c>
      <c r="I194">
        <v>1</v>
      </c>
      <c r="J194">
        <v>31</v>
      </c>
      <c r="M194">
        <v>-99</v>
      </c>
      <c r="N194">
        <v>-99</v>
      </c>
      <c r="O194">
        <v>-99</v>
      </c>
      <c r="P194">
        <v>-99</v>
      </c>
    </row>
    <row r="195" spans="1:16" ht="14.25">
      <c r="A195">
        <v>4</v>
      </c>
      <c r="B195">
        <v>116</v>
      </c>
      <c r="C195">
        <v>2.4181236752139452</v>
      </c>
      <c r="D195">
        <v>-13.3564496324365</v>
      </c>
      <c r="E195">
        <v>-0.3136301702900022</v>
      </c>
      <c r="F195">
        <v>2516581.0372220185</v>
      </c>
      <c r="G195">
        <v>6859869.197982748</v>
      </c>
      <c r="H195">
        <v>173.27636982971</v>
      </c>
      <c r="I195">
        <v>1</v>
      </c>
      <c r="J195">
        <v>31</v>
      </c>
      <c r="M195">
        <v>-99</v>
      </c>
      <c r="N195">
        <v>-99</v>
      </c>
      <c r="O195">
        <v>-99</v>
      </c>
      <c r="P195">
        <v>-99</v>
      </c>
    </row>
    <row r="196" spans="1:16" ht="14.25">
      <c r="A196">
        <v>4</v>
      </c>
      <c r="B196">
        <v>118</v>
      </c>
      <c r="C196">
        <v>5.148160605243271</v>
      </c>
      <c r="D196">
        <v>-13.225317223723467</v>
      </c>
      <c r="E196">
        <v>-0.2223212522289045</v>
      </c>
      <c r="F196">
        <v>2516583.623819653</v>
      </c>
      <c r="G196">
        <v>6859870.081051278</v>
      </c>
      <c r="H196">
        <v>173.3676787477711</v>
      </c>
      <c r="I196">
        <v>1</v>
      </c>
      <c r="J196">
        <v>31</v>
      </c>
      <c r="M196">
        <v>-99</v>
      </c>
      <c r="N196">
        <v>-99</v>
      </c>
      <c r="O196">
        <v>-99</v>
      </c>
      <c r="P196">
        <v>-99</v>
      </c>
    </row>
    <row r="197" spans="1:16" ht="14.25">
      <c r="A197">
        <v>4</v>
      </c>
      <c r="B197">
        <v>121</v>
      </c>
      <c r="C197">
        <v>12.283324270294807</v>
      </c>
      <c r="D197">
        <v>-14.491324147885928</v>
      </c>
      <c r="E197">
        <v>-0.01647723217512831</v>
      </c>
      <c r="F197">
        <v>2516590.830218435</v>
      </c>
      <c r="G197">
        <v>6859870.843383655</v>
      </c>
      <c r="H197">
        <v>173.57352276782487</v>
      </c>
      <c r="I197">
        <v>1</v>
      </c>
      <c r="J197">
        <v>31</v>
      </c>
      <c r="M197">
        <v>-99</v>
      </c>
      <c r="N197">
        <v>-99</v>
      </c>
      <c r="O197">
        <v>-99</v>
      </c>
      <c r="P197">
        <v>-99</v>
      </c>
    </row>
    <row r="198" spans="1:16" ht="14.25">
      <c r="A198">
        <v>4</v>
      </c>
      <c r="B198">
        <v>125</v>
      </c>
      <c r="C198">
        <v>8.308032360952232</v>
      </c>
      <c r="D198">
        <v>-15.9047459055612</v>
      </c>
      <c r="E198">
        <v>-0.23431893303224852</v>
      </c>
      <c r="F198">
        <v>2516587.4028034015</v>
      </c>
      <c r="G198">
        <v>6859868.382990795</v>
      </c>
      <c r="H198">
        <v>173.35568106696775</v>
      </c>
      <c r="I198">
        <v>1</v>
      </c>
      <c r="J198">
        <v>31</v>
      </c>
      <c r="M198">
        <v>-99</v>
      </c>
      <c r="N198">
        <v>-99</v>
      </c>
      <c r="O198">
        <v>-99</v>
      </c>
      <c r="P198">
        <v>-99</v>
      </c>
    </row>
    <row r="199" spans="1:16" ht="14.25">
      <c r="A199">
        <v>4</v>
      </c>
      <c r="B199">
        <v>126</v>
      </c>
      <c r="C199">
        <v>6.059931200411661</v>
      </c>
      <c r="D199">
        <v>-18.452099026926938</v>
      </c>
      <c r="E199">
        <v>-0.38399219311196875</v>
      </c>
      <c r="F199">
        <v>2516585.9492930174</v>
      </c>
      <c r="G199">
        <v>6859865.312115625</v>
      </c>
      <c r="H199">
        <v>173.20600780688804</v>
      </c>
      <c r="I199">
        <v>1</v>
      </c>
      <c r="J199">
        <v>31</v>
      </c>
      <c r="M199">
        <v>-99</v>
      </c>
      <c r="N199">
        <v>-99</v>
      </c>
      <c r="O199">
        <v>-99</v>
      </c>
      <c r="P199">
        <v>-99</v>
      </c>
    </row>
    <row r="200" spans="1:16" ht="14.25">
      <c r="A200">
        <v>4</v>
      </c>
      <c r="B200">
        <v>130</v>
      </c>
      <c r="C200">
        <v>2.0748650865929212</v>
      </c>
      <c r="D200">
        <v>-20.509799154958884</v>
      </c>
      <c r="E200">
        <v>-0.6484723346696553</v>
      </c>
      <c r="F200">
        <v>2516582.691154965</v>
      </c>
      <c r="G200">
        <v>6859862.230003009</v>
      </c>
      <c r="H200">
        <v>172.94152766533034</v>
      </c>
      <c r="I200">
        <v>1</v>
      </c>
      <c r="J200">
        <v>31</v>
      </c>
      <c r="M200">
        <v>-99</v>
      </c>
      <c r="N200">
        <v>-99</v>
      </c>
      <c r="O200">
        <v>-99</v>
      </c>
      <c r="P200">
        <v>-99</v>
      </c>
    </row>
    <row r="201" spans="1:16" ht="14.25">
      <c r="A201">
        <v>5</v>
      </c>
      <c r="B201">
        <v>131</v>
      </c>
      <c r="C201">
        <v>-0.7432642043941271</v>
      </c>
      <c r="D201">
        <v>-3.623556098711468</v>
      </c>
      <c r="E201">
        <v>-0.3520527478376274</v>
      </c>
      <c r="F201">
        <v>2516575.30075245</v>
      </c>
      <c r="G201">
        <v>6859877.672444781</v>
      </c>
      <c r="H201">
        <v>173.23794725216237</v>
      </c>
      <c r="I201">
        <v>2</v>
      </c>
      <c r="J201">
        <v>31</v>
      </c>
      <c r="M201">
        <v>-99</v>
      </c>
      <c r="N201">
        <v>-99</v>
      </c>
      <c r="O201">
        <v>-99</v>
      </c>
      <c r="P201">
        <v>-99</v>
      </c>
    </row>
    <row r="202" spans="1:16" ht="14.25">
      <c r="A202">
        <v>5</v>
      </c>
      <c r="B202">
        <v>132</v>
      </c>
      <c r="C202">
        <v>-3.8083520475600015</v>
      </c>
      <c r="D202">
        <v>-3.4447000774774343</v>
      </c>
      <c r="E202">
        <v>-0.5792087938964606</v>
      </c>
      <c r="F202">
        <v>2516572.306280549</v>
      </c>
      <c r="G202">
        <v>6859876.9942921465</v>
      </c>
      <c r="H202">
        <v>173.01079120610353</v>
      </c>
      <c r="I202">
        <v>1</v>
      </c>
      <c r="J202">
        <v>31</v>
      </c>
      <c r="M202">
        <v>-99</v>
      </c>
      <c r="N202">
        <v>-99</v>
      </c>
      <c r="O202">
        <v>-99</v>
      </c>
      <c r="P202">
        <v>-99</v>
      </c>
    </row>
    <row r="203" spans="1:16" ht="14.25">
      <c r="A203">
        <v>5</v>
      </c>
      <c r="B203">
        <v>134</v>
      </c>
      <c r="C203">
        <v>-0.745538442269644</v>
      </c>
      <c r="D203">
        <v>-8.397191610412975</v>
      </c>
      <c r="E203">
        <v>-0.18239153929580473</v>
      </c>
      <c r="F203">
        <v>2516576.622366486</v>
      </c>
      <c r="G203">
        <v>6859873.085404613</v>
      </c>
      <c r="H203">
        <v>173.4076084607042</v>
      </c>
      <c r="I203">
        <v>2</v>
      </c>
      <c r="J203">
        <v>31</v>
      </c>
      <c r="M203">
        <v>-99</v>
      </c>
      <c r="N203">
        <v>-99</v>
      </c>
      <c r="O203">
        <v>-99</v>
      </c>
      <c r="P203">
        <v>-99</v>
      </c>
    </row>
    <row r="204" spans="1:16" ht="14.25">
      <c r="A204">
        <v>5</v>
      </c>
      <c r="B204">
        <v>136</v>
      </c>
      <c r="C204">
        <v>-6.2109144550330635</v>
      </c>
      <c r="D204">
        <v>-9.515553660276435</v>
      </c>
      <c r="E204">
        <v>-0.8704170195509419</v>
      </c>
      <c r="F204">
        <v>2516571.681485328</v>
      </c>
      <c r="G204">
        <v>6859870.495276814</v>
      </c>
      <c r="H204">
        <v>172.71958298044908</v>
      </c>
      <c r="I204">
        <v>1</v>
      </c>
      <c r="J204">
        <v>31</v>
      </c>
      <c r="M204">
        <v>-99</v>
      </c>
      <c r="N204">
        <v>-99</v>
      </c>
      <c r="O204">
        <v>-99</v>
      </c>
      <c r="P204">
        <v>-99</v>
      </c>
    </row>
    <row r="205" spans="1:16" ht="14.25">
      <c r="A205">
        <v>5</v>
      </c>
      <c r="B205">
        <v>138</v>
      </c>
      <c r="C205">
        <v>-1.4798872963544685</v>
      </c>
      <c r="D205">
        <v>-11.947321229106894</v>
      </c>
      <c r="E205">
        <v>-0.16901890849975473</v>
      </c>
      <c r="F205">
        <v>2516576.90132238</v>
      </c>
      <c r="G205">
        <v>6859869.470868383</v>
      </c>
      <c r="H205">
        <v>173.42098109150024</v>
      </c>
      <c r="I205">
        <v>1</v>
      </c>
      <c r="J205">
        <v>31</v>
      </c>
      <c r="M205">
        <v>-99</v>
      </c>
      <c r="N205">
        <v>-99</v>
      </c>
      <c r="O205">
        <v>-99</v>
      </c>
      <c r="P205">
        <v>-99</v>
      </c>
    </row>
    <row r="206" spans="1:16" ht="14.25">
      <c r="A206">
        <v>5</v>
      </c>
      <c r="B206">
        <v>140</v>
      </c>
      <c r="C206">
        <v>-0.8242864579558156</v>
      </c>
      <c r="D206">
        <v>-13.605993367835223</v>
      </c>
      <c r="E206">
        <v>-0.30147316141891756</v>
      </c>
      <c r="F206">
        <v>2516577.9911840884</v>
      </c>
      <c r="G206">
        <v>6859868.059058488</v>
      </c>
      <c r="H206">
        <v>173.28852683858108</v>
      </c>
      <c r="I206">
        <v>1</v>
      </c>
      <c r="J206">
        <v>31</v>
      </c>
      <c r="M206">
        <v>-99</v>
      </c>
      <c r="N206">
        <v>-99</v>
      </c>
      <c r="O206">
        <v>-99</v>
      </c>
      <c r="P206">
        <v>-99</v>
      </c>
    </row>
    <row r="207" spans="1:16" ht="14.25">
      <c r="A207">
        <v>5</v>
      </c>
      <c r="B207">
        <v>142</v>
      </c>
      <c r="C207">
        <v>-3.9507707911983165</v>
      </c>
      <c r="D207">
        <v>-14.545576646439896</v>
      </c>
      <c r="E207">
        <v>-0.4341539228812461</v>
      </c>
      <c r="F207">
        <v>2516575.247883326</v>
      </c>
      <c r="G207">
        <v>6859866.289306541</v>
      </c>
      <c r="H207">
        <v>173.15584607711875</v>
      </c>
      <c r="I207">
        <v>1</v>
      </c>
      <c r="J207">
        <v>31</v>
      </c>
      <c r="M207">
        <v>-99</v>
      </c>
      <c r="N207">
        <v>-99</v>
      </c>
      <c r="O207">
        <v>-99</v>
      </c>
      <c r="P207">
        <v>-99</v>
      </c>
    </row>
    <row r="208" spans="1:16" ht="14.25">
      <c r="A208">
        <v>5</v>
      </c>
      <c r="B208">
        <v>143</v>
      </c>
      <c r="C208">
        <v>-4.235491715178494</v>
      </c>
      <c r="D208">
        <v>-12.40473915364675</v>
      </c>
      <c r="E208">
        <v>-0.5382273100064094</v>
      </c>
      <c r="F208">
        <v>2516574.3806437906</v>
      </c>
      <c r="G208">
        <v>6859868.2672212925</v>
      </c>
      <c r="H208">
        <v>173.05177268999358</v>
      </c>
      <c r="I208">
        <v>2</v>
      </c>
      <c r="J208">
        <v>31</v>
      </c>
      <c r="M208">
        <v>-99</v>
      </c>
      <c r="N208">
        <v>-99</v>
      </c>
      <c r="O208">
        <v>-99</v>
      </c>
      <c r="P208">
        <v>-99</v>
      </c>
    </row>
    <row r="209" spans="1:16" ht="14.25">
      <c r="A209">
        <v>5</v>
      </c>
      <c r="B209">
        <v>146</v>
      </c>
      <c r="C209">
        <v>-8.856738906103267</v>
      </c>
      <c r="D209">
        <v>-9.962787446609017</v>
      </c>
      <c r="E209">
        <v>-1.361324995522152</v>
      </c>
      <c r="F209">
        <v>2516569.263456832</v>
      </c>
      <c r="G209">
        <v>6859869.331858025</v>
      </c>
      <c r="H209">
        <v>172.22867500447785</v>
      </c>
      <c r="I209">
        <v>1</v>
      </c>
      <c r="J209">
        <v>31</v>
      </c>
      <c r="M209">
        <v>-99</v>
      </c>
      <c r="N209">
        <v>-99</v>
      </c>
      <c r="O209">
        <v>-99</v>
      </c>
      <c r="P209">
        <v>-99</v>
      </c>
    </row>
    <row r="210" spans="1:16" ht="14.25">
      <c r="A210">
        <v>5</v>
      </c>
      <c r="B210">
        <v>149</v>
      </c>
      <c r="C210">
        <v>-11.748462713852481</v>
      </c>
      <c r="D210">
        <v>-12.774397119273996</v>
      </c>
      <c r="E210">
        <v>-1.5725258294170794</v>
      </c>
      <c r="F210">
        <v>2516567.2648494397</v>
      </c>
      <c r="G210">
        <v>6859865.828604678</v>
      </c>
      <c r="H210">
        <v>172.01747417058291</v>
      </c>
      <c r="I210">
        <v>2</v>
      </c>
      <c r="J210">
        <v>31</v>
      </c>
      <c r="M210">
        <v>-99</v>
      </c>
      <c r="N210">
        <v>-99</v>
      </c>
      <c r="O210">
        <v>-99</v>
      </c>
      <c r="P210">
        <v>-99</v>
      </c>
    </row>
    <row r="211" spans="1:16" ht="14.25">
      <c r="A211">
        <v>5</v>
      </c>
      <c r="B211">
        <v>156</v>
      </c>
      <c r="C211">
        <v>-2.631832299657952</v>
      </c>
      <c r="D211">
        <v>-18.1234983194174</v>
      </c>
      <c r="E211">
        <v>-0.6041983480785836</v>
      </c>
      <c r="F211">
        <v>2516577.5073020426</v>
      </c>
      <c r="G211">
        <v>6859863.217474953</v>
      </c>
      <c r="H211">
        <v>172.9858016519214</v>
      </c>
      <c r="I211">
        <v>2</v>
      </c>
      <c r="J211">
        <v>31</v>
      </c>
      <c r="M211">
        <v>-99</v>
      </c>
      <c r="N211">
        <v>-99</v>
      </c>
      <c r="O211">
        <v>-99</v>
      </c>
      <c r="P211">
        <v>-99</v>
      </c>
    </row>
    <row r="212" spans="1:16" ht="14.25">
      <c r="A212">
        <v>5</v>
      </c>
      <c r="B212">
        <v>157</v>
      </c>
      <c r="C212">
        <v>-1.7281372507053234</v>
      </c>
      <c r="D212">
        <v>-20.33591747636774</v>
      </c>
      <c r="E212">
        <v>-0.6802873030284837</v>
      </c>
      <c r="F212">
        <v>2516578.989089659</v>
      </c>
      <c r="G212">
        <v>6859861.342436626</v>
      </c>
      <c r="H212">
        <v>172.90971269697152</v>
      </c>
      <c r="I212">
        <v>1</v>
      </c>
      <c r="J212">
        <v>31</v>
      </c>
      <c r="M212">
        <v>-99</v>
      </c>
      <c r="N212">
        <v>-99</v>
      </c>
      <c r="O212">
        <v>-99</v>
      </c>
      <c r="P212">
        <v>-99</v>
      </c>
    </row>
    <row r="213" spans="1:16" ht="14.25">
      <c r="A213">
        <v>5</v>
      </c>
      <c r="B213">
        <v>159</v>
      </c>
      <c r="C213">
        <v>-5.4678725089590134</v>
      </c>
      <c r="D213">
        <v>-18.715373571679738</v>
      </c>
      <c r="E213">
        <v>-0.6485285646667147</v>
      </c>
      <c r="F213">
        <v>2516574.9466294097</v>
      </c>
      <c r="G213">
        <v>6859861.862338041</v>
      </c>
      <c r="H213">
        <v>172.94147143533328</v>
      </c>
      <c r="I213">
        <v>1</v>
      </c>
      <c r="J213">
        <v>31</v>
      </c>
      <c r="M213">
        <v>-99</v>
      </c>
      <c r="N213">
        <v>-99</v>
      </c>
      <c r="O213">
        <v>-99</v>
      </c>
      <c r="P213">
        <v>-99</v>
      </c>
    </row>
    <row r="214" spans="1:16" ht="14.25">
      <c r="A214">
        <v>5</v>
      </c>
      <c r="B214">
        <v>160</v>
      </c>
      <c r="C214">
        <v>-6.785982023996103</v>
      </c>
      <c r="D214">
        <v>-19.32306502819084</v>
      </c>
      <c r="E214">
        <v>-0.6311917614390555</v>
      </c>
      <c r="F214">
        <v>2516573.8487390103</v>
      </c>
      <c r="G214">
        <v>6859860.912949675</v>
      </c>
      <c r="H214">
        <v>172.95880823856095</v>
      </c>
      <c r="I214">
        <v>1</v>
      </c>
      <c r="J214">
        <v>31</v>
      </c>
      <c r="M214">
        <v>-99</v>
      </c>
      <c r="N214">
        <v>-99</v>
      </c>
      <c r="O214">
        <v>-99</v>
      </c>
      <c r="P214">
        <v>-99</v>
      </c>
    </row>
    <row r="215" spans="1:16" ht="14.25">
      <c r="A215">
        <v>6</v>
      </c>
      <c r="B215">
        <v>162</v>
      </c>
      <c r="C215">
        <v>-4.500409096370419</v>
      </c>
      <c r="D215">
        <v>-2.3520849631007197</v>
      </c>
      <c r="E215">
        <v>-0.6586386564421884</v>
      </c>
      <c r="F215">
        <v>2516571.3383683814</v>
      </c>
      <c r="G215">
        <v>6859877.852136411</v>
      </c>
      <c r="H215">
        <v>172.93136134355782</v>
      </c>
      <c r="I215">
        <v>1</v>
      </c>
      <c r="J215">
        <v>31</v>
      </c>
      <c r="M215">
        <v>-99</v>
      </c>
      <c r="N215">
        <v>-99</v>
      </c>
      <c r="O215">
        <v>-99</v>
      </c>
      <c r="P215">
        <v>-99</v>
      </c>
    </row>
    <row r="216" spans="1:16" ht="14.25">
      <c r="A216">
        <v>6</v>
      </c>
      <c r="B216">
        <v>164</v>
      </c>
      <c r="C216">
        <v>-5.07030094177416</v>
      </c>
      <c r="D216">
        <v>-4.812863087675449</v>
      </c>
      <c r="E216">
        <v>-0.743536267867143</v>
      </c>
      <c r="F216">
        <v>2516571.473238009</v>
      </c>
      <c r="G216">
        <v>6859875.329832726</v>
      </c>
      <c r="H216">
        <v>172.84646373213286</v>
      </c>
      <c r="I216">
        <v>2</v>
      </c>
      <c r="J216">
        <v>31</v>
      </c>
      <c r="M216">
        <v>-99</v>
      </c>
      <c r="N216">
        <v>-99</v>
      </c>
      <c r="O216">
        <v>-99</v>
      </c>
      <c r="P216">
        <v>-99</v>
      </c>
    </row>
    <row r="217" spans="1:16" ht="14.25">
      <c r="A217">
        <v>6</v>
      </c>
      <c r="B217">
        <v>166</v>
      </c>
      <c r="C217">
        <v>-7.671991235110925</v>
      </c>
      <c r="D217">
        <v>-0.8208405960249529</v>
      </c>
      <c r="E217">
        <v>-0.8547768402693381</v>
      </c>
      <c r="F217">
        <v>2516567.866541876</v>
      </c>
      <c r="G217">
        <v>6859878.443797878</v>
      </c>
      <c r="H217">
        <v>172.73522315973065</v>
      </c>
      <c r="I217">
        <v>2</v>
      </c>
      <c r="J217">
        <v>31</v>
      </c>
      <c r="M217">
        <v>-99</v>
      </c>
      <c r="N217">
        <v>-99</v>
      </c>
      <c r="O217">
        <v>-99</v>
      </c>
      <c r="P217">
        <v>-99</v>
      </c>
    </row>
    <row r="218" spans="1:16" ht="14.25">
      <c r="A218">
        <v>6</v>
      </c>
      <c r="B218">
        <v>167</v>
      </c>
      <c r="C218">
        <v>-10.332719549024405</v>
      </c>
      <c r="D218">
        <v>-0.8194577841949028</v>
      </c>
      <c r="E218">
        <v>-1.2026526081893794</v>
      </c>
      <c r="F218">
        <v>2516565.309786103</v>
      </c>
      <c r="G218">
        <v>6859877.707267504</v>
      </c>
      <c r="H218">
        <v>172.38734739181064</v>
      </c>
      <c r="I218">
        <v>1</v>
      </c>
      <c r="J218">
        <v>31</v>
      </c>
      <c r="M218">
        <v>-99</v>
      </c>
      <c r="N218">
        <v>-99</v>
      </c>
      <c r="O218">
        <v>-99</v>
      </c>
      <c r="P218">
        <v>-99</v>
      </c>
    </row>
    <row r="219" spans="1:16" ht="14.25">
      <c r="A219">
        <v>6</v>
      </c>
      <c r="B219">
        <v>170</v>
      </c>
      <c r="C219">
        <v>-7.7291715703431345</v>
      </c>
      <c r="D219">
        <v>-5.538272397119449</v>
      </c>
      <c r="E219">
        <v>-1.1060130490365458</v>
      </c>
      <c r="F219">
        <v>2516569.1198171666</v>
      </c>
      <c r="G219">
        <v>6859873.895530797</v>
      </c>
      <c r="H219">
        <v>172.48398695096347</v>
      </c>
      <c r="I219">
        <v>1</v>
      </c>
      <c r="J219">
        <v>31</v>
      </c>
      <c r="M219">
        <v>-99</v>
      </c>
      <c r="N219">
        <v>-99</v>
      </c>
      <c r="O219">
        <v>-99</v>
      </c>
      <c r="P219">
        <v>-99</v>
      </c>
    </row>
    <row r="220" spans="1:16" ht="14.25">
      <c r="A220">
        <v>6</v>
      </c>
      <c r="B220">
        <v>172</v>
      </c>
      <c r="C220">
        <v>-10.15061282632404</v>
      </c>
      <c r="D220">
        <v>-8.368004506239608</v>
      </c>
      <c r="E220">
        <v>-1.4955873765521794</v>
      </c>
      <c r="F220">
        <v>2516567.5780730634</v>
      </c>
      <c r="G220">
        <v>6859870.505282031</v>
      </c>
      <c r="H220">
        <v>172.09441262344782</v>
      </c>
      <c r="I220">
        <v>1</v>
      </c>
      <c r="J220">
        <v>31</v>
      </c>
      <c r="M220">
        <v>-99</v>
      </c>
      <c r="N220">
        <v>-99</v>
      </c>
      <c r="O220">
        <v>-99</v>
      </c>
      <c r="P220">
        <v>-99</v>
      </c>
    </row>
    <row r="221" spans="1:16" ht="14.25">
      <c r="A221">
        <v>6</v>
      </c>
      <c r="B221">
        <v>174</v>
      </c>
      <c r="C221">
        <v>-12.616750536646338</v>
      </c>
      <c r="D221">
        <v>-6.4138090257969465</v>
      </c>
      <c r="E221">
        <v>-1.653723782002194</v>
      </c>
      <c r="F221">
        <v>2516564.666732318</v>
      </c>
      <c r="G221">
        <v>6859871.6989361895</v>
      </c>
      <c r="H221">
        <v>171.9362762179978</v>
      </c>
      <c r="I221">
        <v>1</v>
      </c>
      <c r="J221">
        <v>31</v>
      </c>
      <c r="M221">
        <v>-99</v>
      </c>
      <c r="N221">
        <v>-99</v>
      </c>
      <c r="O221">
        <v>-99</v>
      </c>
      <c r="P221">
        <v>-99</v>
      </c>
    </row>
    <row r="222" spans="1:16" ht="14.25">
      <c r="A222">
        <v>6</v>
      </c>
      <c r="B222">
        <v>176</v>
      </c>
      <c r="C222">
        <v>-11.59394945903186</v>
      </c>
      <c r="D222">
        <v>-2.399168259873717</v>
      </c>
      <c r="E222">
        <v>-1.4519384357553133</v>
      </c>
      <c r="F222">
        <v>2516564.53609956</v>
      </c>
      <c r="G222">
        <v>6859875.839757075</v>
      </c>
      <c r="H222">
        <v>172.13806156424468</v>
      </c>
      <c r="I222">
        <v>2</v>
      </c>
      <c r="J222">
        <v>31</v>
      </c>
      <c r="M222">
        <v>-99</v>
      </c>
      <c r="N222">
        <v>-99</v>
      </c>
      <c r="O222">
        <v>-99</v>
      </c>
      <c r="P222">
        <v>-99</v>
      </c>
    </row>
    <row r="223" spans="1:16" ht="14.25">
      <c r="A223">
        <v>6</v>
      </c>
      <c r="B223">
        <v>178</v>
      </c>
      <c r="C223">
        <v>-15.194691089848524</v>
      </c>
      <c r="D223">
        <v>-1.2330795126022438</v>
      </c>
      <c r="E223">
        <v>-1.545480609502471</v>
      </c>
      <c r="F223">
        <v>2516560.753208565</v>
      </c>
      <c r="G223">
        <v>6859875.961572418</v>
      </c>
      <c r="H223">
        <v>172.04451939049753</v>
      </c>
      <c r="I223">
        <v>1</v>
      </c>
      <c r="J223">
        <v>31</v>
      </c>
      <c r="M223">
        <v>-99</v>
      </c>
      <c r="N223">
        <v>-99</v>
      </c>
      <c r="O223">
        <v>-99</v>
      </c>
      <c r="P223">
        <v>-99</v>
      </c>
    </row>
    <row r="224" spans="1:16" ht="14.25">
      <c r="A224">
        <v>6</v>
      </c>
      <c r="B224">
        <v>179</v>
      </c>
      <c r="C224">
        <v>-15.362058556056565</v>
      </c>
      <c r="D224">
        <v>-3.3202439698214277</v>
      </c>
      <c r="E224">
        <v>-1.7690521746687031</v>
      </c>
      <c r="F224">
        <v>2516561.17120668</v>
      </c>
      <c r="G224">
        <v>6859873.909854866</v>
      </c>
      <c r="H224">
        <v>171.8209478253313</v>
      </c>
      <c r="I224">
        <v>2</v>
      </c>
      <c r="J224">
        <v>31</v>
      </c>
      <c r="M224">
        <v>-99</v>
      </c>
      <c r="N224">
        <v>-99</v>
      </c>
      <c r="O224">
        <v>-99</v>
      </c>
      <c r="P224">
        <v>-99</v>
      </c>
    </row>
    <row r="225" spans="1:16" ht="14.25">
      <c r="A225">
        <v>6</v>
      </c>
      <c r="B225">
        <v>181</v>
      </c>
      <c r="C225">
        <v>-13.214834111146674</v>
      </c>
      <c r="D225">
        <v>-11.83278877629919</v>
      </c>
      <c r="E225">
        <v>-1.7848569191078407</v>
      </c>
      <c r="F225">
        <v>2516565.5948685776</v>
      </c>
      <c r="G225">
        <v>6859866.3266360685</v>
      </c>
      <c r="H225">
        <v>171.80514308089215</v>
      </c>
      <c r="I225">
        <v>1</v>
      </c>
      <c r="J225">
        <v>31</v>
      </c>
      <c r="M225">
        <v>-99</v>
      </c>
      <c r="N225">
        <v>-99</v>
      </c>
      <c r="O225">
        <v>-99</v>
      </c>
      <c r="P225">
        <v>-99</v>
      </c>
    </row>
    <row r="226" spans="1:16" ht="14.25">
      <c r="A226">
        <v>6</v>
      </c>
      <c r="B226">
        <v>182</v>
      </c>
      <c r="C226">
        <v>-15.051380750282974</v>
      </c>
      <c r="D226">
        <v>-13.19296023635873</v>
      </c>
      <c r="E226">
        <v>-1.787939372495392</v>
      </c>
      <c r="F226">
        <v>2516564.207548328</v>
      </c>
      <c r="G226">
        <v>6859864.51051039</v>
      </c>
      <c r="H226">
        <v>171.8020606275046</v>
      </c>
      <c r="I226">
        <v>2</v>
      </c>
      <c r="J226">
        <v>31</v>
      </c>
      <c r="M226">
        <v>-99</v>
      </c>
      <c r="N226">
        <v>-99</v>
      </c>
      <c r="O226">
        <v>-99</v>
      </c>
      <c r="P226">
        <v>-99</v>
      </c>
    </row>
    <row r="227" spans="1:16" ht="14.25">
      <c r="A227">
        <v>6</v>
      </c>
      <c r="B227">
        <v>184</v>
      </c>
      <c r="C227">
        <v>-17.06139639046508</v>
      </c>
      <c r="D227">
        <v>-8.679683173760626</v>
      </c>
      <c r="E227">
        <v>-2.0193513851341036</v>
      </c>
      <c r="F227">
        <v>2516561.0247693374</v>
      </c>
      <c r="G227">
        <v>6859868.289366118</v>
      </c>
      <c r="H227">
        <v>171.5706486148659</v>
      </c>
      <c r="I227">
        <v>2</v>
      </c>
      <c r="J227">
        <v>31</v>
      </c>
      <c r="M227">
        <v>-99</v>
      </c>
      <c r="N227">
        <v>-99</v>
      </c>
      <c r="O227">
        <v>-99</v>
      </c>
      <c r="P227">
        <v>-99</v>
      </c>
    </row>
    <row r="228" spans="1:16" ht="14.25">
      <c r="A228">
        <v>6</v>
      </c>
      <c r="B228">
        <v>187</v>
      </c>
      <c r="C228">
        <v>-17.198439712265635</v>
      </c>
      <c r="D228">
        <v>-2.9786469579801342</v>
      </c>
      <c r="E228">
        <v>-1.62932420781914</v>
      </c>
      <c r="F228">
        <v>2516559.3121200893</v>
      </c>
      <c r="G228">
        <v>6859873.72879875</v>
      </c>
      <c r="H228">
        <v>171.96067579218087</v>
      </c>
      <c r="I228">
        <v>2</v>
      </c>
      <c r="J228">
        <v>31</v>
      </c>
      <c r="M228">
        <v>-99</v>
      </c>
      <c r="N228">
        <v>-99</v>
      </c>
      <c r="O228">
        <v>-99</v>
      </c>
      <c r="P228">
        <v>-99</v>
      </c>
    </row>
    <row r="229" spans="1:16" ht="14.25">
      <c r="A229">
        <v>6</v>
      </c>
      <c r="B229">
        <v>190</v>
      </c>
      <c r="C229">
        <v>-21.074788442873388</v>
      </c>
      <c r="D229">
        <v>-2.2662156938287583</v>
      </c>
      <c r="E229">
        <v>-1.6256575471405157</v>
      </c>
      <c r="F229">
        <v>2516555.3902374054</v>
      </c>
      <c r="G229">
        <v>6859873.338319553</v>
      </c>
      <c r="H229">
        <v>171.96434245285948</v>
      </c>
      <c r="I229">
        <v>2</v>
      </c>
      <c r="J229">
        <v>31</v>
      </c>
      <c r="M229">
        <v>-99</v>
      </c>
      <c r="N229">
        <v>-99</v>
      </c>
      <c r="O229">
        <v>-99</v>
      </c>
      <c r="P229">
        <v>-99</v>
      </c>
    </row>
    <row r="230" spans="1:16" ht="14.25">
      <c r="A230">
        <v>7</v>
      </c>
      <c r="B230">
        <v>194</v>
      </c>
      <c r="C230">
        <v>-4.038327179217126</v>
      </c>
      <c r="D230">
        <v>2.329463206374127</v>
      </c>
      <c r="E230">
        <v>-0.37272312312032563</v>
      </c>
      <c r="F230">
        <v>2516570.4840651476</v>
      </c>
      <c r="G230">
        <v>6859882.478212387</v>
      </c>
      <c r="H230">
        <v>173.21727687687968</v>
      </c>
      <c r="I230">
        <v>1</v>
      </c>
      <c r="J230">
        <v>31</v>
      </c>
      <c r="M230">
        <v>-99</v>
      </c>
      <c r="N230">
        <v>-99</v>
      </c>
      <c r="O230">
        <v>-99</v>
      </c>
      <c r="P230">
        <v>-99</v>
      </c>
    </row>
    <row r="231" spans="1:16" ht="14.25">
      <c r="A231">
        <v>7</v>
      </c>
      <c r="B231">
        <v>197</v>
      </c>
      <c r="C231">
        <v>-9.338283586708801</v>
      </c>
      <c r="D231">
        <v>2.5280941769199297</v>
      </c>
      <c r="E231">
        <v>-0.7924754254604601</v>
      </c>
      <c r="F231">
        <v>2516565.3368942346</v>
      </c>
      <c r="G231">
        <v>6859881.199297311</v>
      </c>
      <c r="H231">
        <v>172.79752457453955</v>
      </c>
      <c r="I231">
        <v>1</v>
      </c>
      <c r="J231">
        <v>31</v>
      </c>
      <c r="M231">
        <v>-99</v>
      </c>
      <c r="N231">
        <v>-99</v>
      </c>
      <c r="O231">
        <v>-99</v>
      </c>
      <c r="P231">
        <v>-99</v>
      </c>
    </row>
    <row r="232" spans="1:16" ht="14.25">
      <c r="A232">
        <v>7</v>
      </c>
      <c r="B232">
        <v>198</v>
      </c>
      <c r="C232">
        <v>-7.841776232366445</v>
      </c>
      <c r="D232">
        <v>4.182889467117711</v>
      </c>
      <c r="E232">
        <v>-0.46962693350911133</v>
      </c>
      <c r="F232">
        <v>2516566.3158083223</v>
      </c>
      <c r="G232">
        <v>6859883.204193547</v>
      </c>
      <c r="H232">
        <v>173.12037306649088</v>
      </c>
      <c r="I232">
        <v>2</v>
      </c>
      <c r="J232">
        <v>31</v>
      </c>
      <c r="M232">
        <v>-99</v>
      </c>
      <c r="N232">
        <v>-99</v>
      </c>
      <c r="O232">
        <v>-99</v>
      </c>
      <c r="P232">
        <v>-99</v>
      </c>
    </row>
    <row r="233" spans="1:16" ht="14.25">
      <c r="A233">
        <v>7</v>
      </c>
      <c r="B233">
        <v>199</v>
      </c>
      <c r="C233">
        <v>-8.985518956398625</v>
      </c>
      <c r="D233">
        <v>6.1206138401501615</v>
      </c>
      <c r="E233">
        <v>-1.2258149188689265</v>
      </c>
      <c r="F233">
        <v>2516564.6795647927</v>
      </c>
      <c r="G233">
        <v>6859884.748742114</v>
      </c>
      <c r="H233">
        <v>172.36418508113107</v>
      </c>
      <c r="I233">
        <v>2</v>
      </c>
      <c r="J233">
        <v>31</v>
      </c>
      <c r="M233">
        <v>-99</v>
      </c>
      <c r="N233">
        <v>-99</v>
      </c>
      <c r="O233">
        <v>-99</v>
      </c>
      <c r="P233">
        <v>-99</v>
      </c>
    </row>
    <row r="234" spans="1:16" ht="14.25">
      <c r="A234">
        <v>7</v>
      </c>
      <c r="B234">
        <v>201</v>
      </c>
      <c r="C234">
        <v>-11.38862452205288</v>
      </c>
      <c r="D234">
        <v>4.426361593715065</v>
      </c>
      <c r="E234">
        <v>-0.9491543246143143</v>
      </c>
      <c r="F234">
        <v>2516562.840552034</v>
      </c>
      <c r="G234">
        <v>6859882.454523488</v>
      </c>
      <c r="H234">
        <v>172.6408456753857</v>
      </c>
      <c r="I234">
        <v>1</v>
      </c>
      <c r="J234">
        <v>31</v>
      </c>
      <c r="M234">
        <v>-99</v>
      </c>
      <c r="N234">
        <v>-99</v>
      </c>
      <c r="O234">
        <v>-99</v>
      </c>
      <c r="P234">
        <v>-99</v>
      </c>
    </row>
    <row r="235" spans="1:16" ht="14.25">
      <c r="A235">
        <v>7</v>
      </c>
      <c r="B235">
        <v>204</v>
      </c>
      <c r="C235">
        <v>-13.211961056723405</v>
      </c>
      <c r="D235">
        <v>1.2920451795748147</v>
      </c>
      <c r="E235">
        <v>-1.398822756346605</v>
      </c>
      <c r="F235">
        <v>2516561.9579201704</v>
      </c>
      <c r="G235">
        <v>6859878.937499675</v>
      </c>
      <c r="H235">
        <v>172.19117724365339</v>
      </c>
      <c r="I235">
        <v>1</v>
      </c>
      <c r="J235">
        <v>31</v>
      </c>
      <c r="M235">
        <v>-99</v>
      </c>
      <c r="N235">
        <v>-99</v>
      </c>
      <c r="O235">
        <v>-99</v>
      </c>
      <c r="P235">
        <v>-99</v>
      </c>
    </row>
    <row r="236" spans="1:16" ht="14.25">
      <c r="A236">
        <v>7</v>
      </c>
      <c r="B236">
        <v>206</v>
      </c>
      <c r="C236">
        <v>-10.553388826669153</v>
      </c>
      <c r="D236">
        <v>7.663231551537392</v>
      </c>
      <c r="E236">
        <v>-1.2416899254993379</v>
      </c>
      <c r="F236">
        <v>2516562.7453976087</v>
      </c>
      <c r="G236">
        <v>6859885.796063765</v>
      </c>
      <c r="H236">
        <v>172.34831007450066</v>
      </c>
      <c r="I236">
        <v>2</v>
      </c>
      <c r="J236">
        <v>31</v>
      </c>
      <c r="M236">
        <v>-99</v>
      </c>
      <c r="N236">
        <v>-99</v>
      </c>
      <c r="O236">
        <v>-99</v>
      </c>
      <c r="P236">
        <v>-99</v>
      </c>
    </row>
    <row r="237" spans="1:16" ht="14.25">
      <c r="A237">
        <v>7</v>
      </c>
      <c r="B237">
        <v>210</v>
      </c>
      <c r="C237">
        <v>-12.434494622580921</v>
      </c>
      <c r="D237">
        <v>11.645234059205775</v>
      </c>
      <c r="E237">
        <v>-1.2086411487669466</v>
      </c>
      <c r="F237">
        <v>2516559.833802729</v>
      </c>
      <c r="G237">
        <v>6859889.100230564</v>
      </c>
      <c r="H237">
        <v>172.38135885123305</v>
      </c>
      <c r="I237">
        <v>2</v>
      </c>
      <c r="J237">
        <v>31</v>
      </c>
      <c r="M237">
        <v>-99</v>
      </c>
      <c r="N237">
        <v>-99</v>
      </c>
      <c r="O237">
        <v>-99</v>
      </c>
      <c r="P237">
        <v>-99</v>
      </c>
    </row>
    <row r="238" spans="1:16" ht="14.25">
      <c r="A238">
        <v>7</v>
      </c>
      <c r="B238">
        <v>211</v>
      </c>
      <c r="C238">
        <v>-14.83979247980348</v>
      </c>
      <c r="D238">
        <v>13.000875875484395</v>
      </c>
      <c r="E238">
        <v>-1.312035601419605</v>
      </c>
      <c r="F238">
        <v>2516557.1469033477</v>
      </c>
      <c r="G238">
        <v>6859889.735678621</v>
      </c>
      <c r="H238">
        <v>172.2779643985804</v>
      </c>
      <c r="I238">
        <v>2</v>
      </c>
      <c r="J238">
        <v>31</v>
      </c>
      <c r="M238">
        <v>-99</v>
      </c>
      <c r="N238">
        <v>-99</v>
      </c>
      <c r="O238">
        <v>-99</v>
      </c>
      <c r="P238">
        <v>-99</v>
      </c>
    </row>
    <row r="239" spans="1:16" ht="14.25">
      <c r="A239">
        <v>7</v>
      </c>
      <c r="B239">
        <v>212</v>
      </c>
      <c r="C239">
        <v>-16.98775902348531</v>
      </c>
      <c r="D239">
        <v>13.437395397199586</v>
      </c>
      <c r="E239">
        <v>-1.3663716574910743</v>
      </c>
      <c r="F239">
        <v>2516554.962128609</v>
      </c>
      <c r="G239">
        <v>6859889.55941488</v>
      </c>
      <c r="H239">
        <v>172.22362834250893</v>
      </c>
      <c r="I239">
        <v>2</v>
      </c>
      <c r="J239">
        <v>31</v>
      </c>
      <c r="M239">
        <v>-99</v>
      </c>
      <c r="N239">
        <v>-99</v>
      </c>
      <c r="O239">
        <v>-99</v>
      </c>
      <c r="P239">
        <v>-99</v>
      </c>
    </row>
    <row r="240" spans="1:16" ht="14.25">
      <c r="A240">
        <v>7</v>
      </c>
      <c r="B240">
        <v>213</v>
      </c>
      <c r="C240">
        <v>-16.88832141199082</v>
      </c>
      <c r="D240">
        <v>11.690513679528495</v>
      </c>
      <c r="E240">
        <v>-1.3232188607858697</v>
      </c>
      <c r="F240">
        <v>2516555.542102091</v>
      </c>
      <c r="G240">
        <v>6859887.908622848</v>
      </c>
      <c r="H240">
        <v>172.26678113921415</v>
      </c>
      <c r="I240">
        <v>2</v>
      </c>
      <c r="J240">
        <v>31</v>
      </c>
      <c r="M240">
        <v>-99</v>
      </c>
      <c r="N240">
        <v>-99</v>
      </c>
      <c r="O240">
        <v>-99</v>
      </c>
      <c r="P240">
        <v>-99</v>
      </c>
    </row>
    <row r="241" spans="1:16" ht="14.25">
      <c r="A241">
        <v>7</v>
      </c>
      <c r="B241">
        <v>217</v>
      </c>
      <c r="C241">
        <v>-15.36884575612481</v>
      </c>
      <c r="D241">
        <v>6.081158924181993</v>
      </c>
      <c r="E241">
        <v>-1.2890961199585012</v>
      </c>
      <c r="F241">
        <v>2516558.5575388954</v>
      </c>
      <c r="G241">
        <v>6859882.940644595</v>
      </c>
      <c r="H241">
        <v>172.3009038800415</v>
      </c>
      <c r="I241">
        <v>2</v>
      </c>
      <c r="J241">
        <v>31</v>
      </c>
      <c r="M241">
        <v>-99</v>
      </c>
      <c r="N241">
        <v>-99</v>
      </c>
      <c r="O241">
        <v>-99</v>
      </c>
      <c r="P241">
        <v>-99</v>
      </c>
    </row>
    <row r="242" spans="1:16" ht="14.25">
      <c r="A242">
        <v>7</v>
      </c>
      <c r="B242">
        <v>219</v>
      </c>
      <c r="C242">
        <v>-17.75676037416617</v>
      </c>
      <c r="D242">
        <v>4.595858109242658</v>
      </c>
      <c r="E242">
        <v>-1.344313156687335</v>
      </c>
      <c r="F242">
        <v>2516556.675175989</v>
      </c>
      <c r="G242">
        <v>6859880.85139482</v>
      </c>
      <c r="H242">
        <v>172.24568684331265</v>
      </c>
      <c r="I242">
        <v>2</v>
      </c>
      <c r="J242">
        <v>31</v>
      </c>
      <c r="M242">
        <v>-99</v>
      </c>
      <c r="N242">
        <v>-99</v>
      </c>
      <c r="O242">
        <v>-99</v>
      </c>
      <c r="P242">
        <v>-99</v>
      </c>
    </row>
    <row r="243" spans="1:16" ht="14.25">
      <c r="A243">
        <v>7</v>
      </c>
      <c r="B243">
        <v>222</v>
      </c>
      <c r="C243">
        <v>-20.698241741395346</v>
      </c>
      <c r="D243">
        <v>4.553094873748956</v>
      </c>
      <c r="E243">
        <v>-1.1978631177696053</v>
      </c>
      <c r="F243">
        <v>2516553.860920881</v>
      </c>
      <c r="G243">
        <v>6859879.994592909</v>
      </c>
      <c r="H243">
        <v>172.3921368822304</v>
      </c>
      <c r="I243">
        <v>2</v>
      </c>
      <c r="J243">
        <v>31</v>
      </c>
      <c r="M243">
        <v>-99</v>
      </c>
      <c r="N243">
        <v>-99</v>
      </c>
      <c r="O243">
        <v>-99</v>
      </c>
      <c r="P243">
        <v>-99</v>
      </c>
    </row>
    <row r="244" spans="1:16" ht="14.25">
      <c r="A244">
        <v>7</v>
      </c>
      <c r="B244">
        <v>223</v>
      </c>
      <c r="C244">
        <v>-18.935391325776514</v>
      </c>
      <c r="D244">
        <v>0.3682349592568649</v>
      </c>
      <c r="E244">
        <v>-1.4798500306432896</v>
      </c>
      <c r="F244">
        <v>2516556.7151537887</v>
      </c>
      <c r="G244">
        <v>6859876.462730993</v>
      </c>
      <c r="H244">
        <v>172.1101499693567</v>
      </c>
      <c r="I244">
        <v>1</v>
      </c>
      <c r="J244">
        <v>31</v>
      </c>
      <c r="M244">
        <v>-99</v>
      </c>
      <c r="N244">
        <v>-99</v>
      </c>
      <c r="O244">
        <v>-99</v>
      </c>
      <c r="P244">
        <v>-99</v>
      </c>
    </row>
    <row r="245" spans="1:16" ht="14.25">
      <c r="A245">
        <v>7</v>
      </c>
      <c r="B245">
        <v>224</v>
      </c>
      <c r="C245">
        <v>-21.08558555580383</v>
      </c>
      <c r="D245">
        <v>0.21638813641591476</v>
      </c>
      <c r="E245">
        <v>-1.45820873682079</v>
      </c>
      <c r="F245">
        <v>2516554.691401344</v>
      </c>
      <c r="G245">
        <v>6859875.720559362</v>
      </c>
      <c r="H245">
        <v>172.13179126317922</v>
      </c>
      <c r="I245">
        <v>1</v>
      </c>
      <c r="J245">
        <v>31</v>
      </c>
      <c r="M245">
        <v>-99</v>
      </c>
      <c r="N245">
        <v>-99</v>
      </c>
      <c r="O245">
        <v>-99</v>
      </c>
      <c r="P245">
        <v>-99</v>
      </c>
    </row>
    <row r="246" spans="1:16" ht="14.25">
      <c r="A246">
        <v>8</v>
      </c>
      <c r="B246">
        <v>227</v>
      </c>
      <c r="C246">
        <v>-0.6406730890825013</v>
      </c>
      <c r="D246">
        <v>1.023374949536853</v>
      </c>
      <c r="E246">
        <v>-0.2536382325775638</v>
      </c>
      <c r="F246">
        <v>2516574.1106577823</v>
      </c>
      <c r="G246">
        <v>6859882.165569283</v>
      </c>
      <c r="H246">
        <v>173.33636176742243</v>
      </c>
      <c r="I246">
        <v>1</v>
      </c>
      <c r="J246">
        <v>31</v>
      </c>
      <c r="M246">
        <v>-99</v>
      </c>
      <c r="N246">
        <v>-99</v>
      </c>
      <c r="O246">
        <v>-99</v>
      </c>
      <c r="P246">
        <v>-99</v>
      </c>
    </row>
    <row r="247" spans="1:16" ht="14.25">
      <c r="A247">
        <v>8</v>
      </c>
      <c r="B247">
        <v>229</v>
      </c>
      <c r="C247">
        <v>-0.7494124440685395</v>
      </c>
      <c r="D247">
        <v>3.543668879369201</v>
      </c>
      <c r="E247">
        <v>-0.396793168400583</v>
      </c>
      <c r="F247">
        <v>2516573.3072688393</v>
      </c>
      <c r="G247">
        <v>6859884.556860137</v>
      </c>
      <c r="H247">
        <v>173.1932068315994</v>
      </c>
      <c r="I247">
        <v>2</v>
      </c>
      <c r="J247">
        <v>31</v>
      </c>
      <c r="M247">
        <v>-99</v>
      </c>
      <c r="N247">
        <v>-99</v>
      </c>
      <c r="O247">
        <v>-99</v>
      </c>
      <c r="P247">
        <v>-99</v>
      </c>
    </row>
    <row r="248" spans="1:16" ht="14.25">
      <c r="A248">
        <v>8</v>
      </c>
      <c r="B248">
        <v>231</v>
      </c>
      <c r="C248">
        <v>-4.025162821219439</v>
      </c>
      <c r="D248">
        <v>5.432598948477417</v>
      </c>
      <c r="E248">
        <v>-0.8152648912471419</v>
      </c>
      <c r="F248">
        <v>2516569.6361681754</v>
      </c>
      <c r="G248">
        <v>6859885.463291191</v>
      </c>
      <c r="H248">
        <v>172.77473510875285</v>
      </c>
      <c r="I248">
        <v>2</v>
      </c>
      <c r="J248">
        <v>31</v>
      </c>
      <c r="M248">
        <v>-99</v>
      </c>
      <c r="N248">
        <v>-99</v>
      </c>
      <c r="O248">
        <v>-99</v>
      </c>
      <c r="P248">
        <v>-99</v>
      </c>
    </row>
    <row r="249" spans="1:16" ht="14.25">
      <c r="A249">
        <v>8</v>
      </c>
      <c r="B249">
        <v>234</v>
      </c>
      <c r="C249">
        <v>-5.620306322566815</v>
      </c>
      <c r="D249">
        <v>7.191774152331723</v>
      </c>
      <c r="E249">
        <v>-1.1129604481764912</v>
      </c>
      <c r="F249">
        <v>2516567.6157424897</v>
      </c>
      <c r="G249">
        <v>6859886.711113388</v>
      </c>
      <c r="H249">
        <v>172.4770395518235</v>
      </c>
      <c r="I249">
        <v>2</v>
      </c>
      <c r="J249">
        <v>31</v>
      </c>
      <c r="M249">
        <v>-99</v>
      </c>
      <c r="N249">
        <v>-99</v>
      </c>
      <c r="O249">
        <v>-99</v>
      </c>
      <c r="P249">
        <v>-99</v>
      </c>
    </row>
    <row r="250" spans="1:16" ht="14.25">
      <c r="A250">
        <v>8</v>
      </c>
      <c r="B250">
        <v>236</v>
      </c>
      <c r="C250">
        <v>-7.132224487608709</v>
      </c>
      <c r="D250">
        <v>9.470293089627873</v>
      </c>
      <c r="E250">
        <v>-0.9336566419355082</v>
      </c>
      <c r="F250">
        <v>2516565.531256345</v>
      </c>
      <c r="G250">
        <v>6859888.480989824</v>
      </c>
      <c r="H250">
        <v>172.6563433580645</v>
      </c>
      <c r="I250">
        <v>2</v>
      </c>
      <c r="J250">
        <v>31</v>
      </c>
      <c r="M250">
        <v>-99</v>
      </c>
      <c r="N250">
        <v>-99</v>
      </c>
      <c r="O250">
        <v>-99</v>
      </c>
      <c r="P250">
        <v>-99</v>
      </c>
    </row>
    <row r="251" spans="1:16" ht="14.25">
      <c r="A251">
        <v>8</v>
      </c>
      <c r="B251">
        <v>238</v>
      </c>
      <c r="C251">
        <v>-8.728243690032457</v>
      </c>
      <c r="D251">
        <v>11.081717122996661</v>
      </c>
      <c r="E251">
        <v>-1.0061196666100727</v>
      </c>
      <c r="F251">
        <v>2516563.5509628686</v>
      </c>
      <c r="G251">
        <v>6859889.586612931</v>
      </c>
      <c r="H251">
        <v>172.58388033338994</v>
      </c>
      <c r="I251">
        <v>2</v>
      </c>
      <c r="J251">
        <v>31</v>
      </c>
      <c r="M251">
        <v>-99</v>
      </c>
      <c r="N251">
        <v>-99</v>
      </c>
      <c r="O251">
        <v>-99</v>
      </c>
      <c r="P251">
        <v>-99</v>
      </c>
    </row>
    <row r="252" spans="1:16" ht="14.25">
      <c r="A252">
        <v>8</v>
      </c>
      <c r="B252">
        <v>243</v>
      </c>
      <c r="C252">
        <v>-4.233748351226782</v>
      </c>
      <c r="D252">
        <v>13.117721278282717</v>
      </c>
      <c r="E252">
        <v>-0.9403486347659288</v>
      </c>
      <c r="F252">
        <v>2516567.304566512</v>
      </c>
      <c r="G252">
        <v>6859892.789152698</v>
      </c>
      <c r="H252">
        <v>172.64965136523406</v>
      </c>
      <c r="I252">
        <v>2</v>
      </c>
      <c r="J252">
        <v>31</v>
      </c>
      <c r="M252">
        <v>-99</v>
      </c>
      <c r="N252">
        <v>-99</v>
      </c>
      <c r="O252">
        <v>-99</v>
      </c>
      <c r="P252">
        <v>-99</v>
      </c>
    </row>
    <row r="253" spans="1:16" ht="14.25">
      <c r="A253">
        <v>8</v>
      </c>
      <c r="B253">
        <v>244</v>
      </c>
      <c r="C253">
        <v>-7.347970187184342</v>
      </c>
      <c r="D253">
        <v>14.560189320747316</v>
      </c>
      <c r="E253">
        <v>-0.881730041685108</v>
      </c>
      <c r="F253">
        <v>2516563.9124695654</v>
      </c>
      <c r="G253">
        <v>6859893.311426575</v>
      </c>
      <c r="H253">
        <v>172.7082699583149</v>
      </c>
      <c r="I253">
        <v>2</v>
      </c>
      <c r="J253">
        <v>31</v>
      </c>
      <c r="M253">
        <v>-99</v>
      </c>
      <c r="N253">
        <v>-99</v>
      </c>
      <c r="O253">
        <v>-99</v>
      </c>
      <c r="P253">
        <v>-99</v>
      </c>
    </row>
    <row r="254" spans="1:16" ht="14.25">
      <c r="A254">
        <v>8</v>
      </c>
      <c r="B254">
        <v>245</v>
      </c>
      <c r="C254">
        <v>-8.102292612749368</v>
      </c>
      <c r="D254">
        <v>13.403725280602162</v>
      </c>
      <c r="E254">
        <v>-0.8953325952921939</v>
      </c>
      <c r="F254">
        <v>2516563.508436728</v>
      </c>
      <c r="G254">
        <v>6859891.991135371</v>
      </c>
      <c r="H254">
        <v>172.69466740470781</v>
      </c>
      <c r="I254">
        <v>2</v>
      </c>
      <c r="J254">
        <v>31</v>
      </c>
      <c r="M254">
        <v>-99</v>
      </c>
      <c r="N254">
        <v>-99</v>
      </c>
      <c r="O254">
        <v>-99</v>
      </c>
      <c r="P254">
        <v>-99</v>
      </c>
    </row>
    <row r="255" spans="1:16" ht="14.25">
      <c r="A255">
        <v>8</v>
      </c>
      <c r="B255">
        <v>247</v>
      </c>
      <c r="C255">
        <v>-10.676915732591956</v>
      </c>
      <c r="D255">
        <v>10.315217108247477</v>
      </c>
      <c r="E255">
        <v>-1.2449077719935084</v>
      </c>
      <c r="F255">
        <v>2516561.891281077</v>
      </c>
      <c r="G255">
        <v>6859888.3097803835</v>
      </c>
      <c r="H255">
        <v>172.3450922280065</v>
      </c>
      <c r="I255">
        <v>2</v>
      </c>
      <c r="J255">
        <v>31</v>
      </c>
      <c r="M255">
        <v>-99</v>
      </c>
      <c r="N255">
        <v>-99</v>
      </c>
      <c r="O255">
        <v>-99</v>
      </c>
      <c r="P255">
        <v>-99</v>
      </c>
    </row>
    <row r="256" spans="1:16" ht="14.25">
      <c r="A256">
        <v>8</v>
      </c>
      <c r="B256">
        <v>250</v>
      </c>
      <c r="C256">
        <v>-12.438904905210038</v>
      </c>
      <c r="D256">
        <v>16.18767019583785</v>
      </c>
      <c r="E256">
        <v>-0.9172876671408071</v>
      </c>
      <c r="F256">
        <v>2516558.5698813186</v>
      </c>
      <c r="G256">
        <v>6859893.463285478</v>
      </c>
      <c r="H256">
        <v>172.6727123328592</v>
      </c>
      <c r="I256">
        <v>2</v>
      </c>
      <c r="J256">
        <v>31</v>
      </c>
      <c r="M256">
        <v>-99</v>
      </c>
      <c r="N256">
        <v>-99</v>
      </c>
      <c r="O256">
        <v>-99</v>
      </c>
      <c r="P256">
        <v>-99</v>
      </c>
    </row>
    <row r="257" spans="1:16" ht="14.25">
      <c r="A257">
        <v>8</v>
      </c>
      <c r="B257">
        <v>251</v>
      </c>
      <c r="C257">
        <v>-13.699301409274227</v>
      </c>
      <c r="D257">
        <v>16.083733843504987</v>
      </c>
      <c r="E257">
        <v>-1.1054992678883089</v>
      </c>
      <c r="F257">
        <v>2516557.387741705</v>
      </c>
      <c r="G257">
        <v>6859893.013899177</v>
      </c>
      <c r="H257">
        <v>172.48450073211168</v>
      </c>
      <c r="I257">
        <v>2</v>
      </c>
      <c r="J257">
        <v>31</v>
      </c>
      <c r="M257">
        <v>-99</v>
      </c>
      <c r="N257">
        <v>-99</v>
      </c>
      <c r="O257">
        <v>-99</v>
      </c>
      <c r="P257">
        <v>-99</v>
      </c>
    </row>
    <row r="258" spans="1:16" ht="14.25">
      <c r="A258">
        <v>8</v>
      </c>
      <c r="B258">
        <v>252</v>
      </c>
      <c r="C258">
        <v>-10.743415724763134</v>
      </c>
      <c r="D258">
        <v>17.09458224735551</v>
      </c>
      <c r="E258">
        <v>-0.8889814144757953</v>
      </c>
      <c r="F258">
        <v>2516559.947371978</v>
      </c>
      <c r="G258">
        <v>6859894.804811666</v>
      </c>
      <c r="H258">
        <v>172.7010185855242</v>
      </c>
      <c r="I258">
        <v>2</v>
      </c>
      <c r="J258">
        <v>31</v>
      </c>
      <c r="M258">
        <v>-99</v>
      </c>
      <c r="N258">
        <v>-99</v>
      </c>
      <c r="O258">
        <v>-99</v>
      </c>
      <c r="P258">
        <v>-99</v>
      </c>
    </row>
    <row r="259" spans="1:16" ht="14.25">
      <c r="A259">
        <v>8</v>
      </c>
      <c r="B259">
        <v>253</v>
      </c>
      <c r="C259">
        <v>-6.52743967875362</v>
      </c>
      <c r="D259">
        <v>17.249140938322633</v>
      </c>
      <c r="E259">
        <v>-0.9753307630380351</v>
      </c>
      <c r="F259">
        <v>2516563.955132488</v>
      </c>
      <c r="G259">
        <v>6859896.122460369</v>
      </c>
      <c r="H259">
        <v>172.61466923696196</v>
      </c>
      <c r="I259">
        <v>2</v>
      </c>
      <c r="J259">
        <v>31</v>
      </c>
      <c r="M259">
        <v>-99</v>
      </c>
      <c r="N259">
        <v>-99</v>
      </c>
      <c r="O259">
        <v>-99</v>
      </c>
      <c r="P259">
        <v>-99</v>
      </c>
    </row>
    <row r="260" spans="1:16" ht="14.25">
      <c r="A260">
        <v>8</v>
      </c>
      <c r="B260">
        <v>256</v>
      </c>
      <c r="C260">
        <v>-4.437102110458883</v>
      </c>
      <c r="D260">
        <v>16.48124726330434</v>
      </c>
      <c r="E260">
        <v>-0.8148132611938954</v>
      </c>
      <c r="F260">
        <v>2516566.176433417</v>
      </c>
      <c r="G260">
        <v>6859895.9643653715</v>
      </c>
      <c r="H260">
        <v>172.7751867388061</v>
      </c>
      <c r="I260">
        <v>1</v>
      </c>
      <c r="J260">
        <v>31</v>
      </c>
      <c r="M260">
        <v>-99</v>
      </c>
      <c r="N260">
        <v>-99</v>
      </c>
      <c r="O260">
        <v>-99</v>
      </c>
      <c r="P260">
        <v>-99</v>
      </c>
    </row>
    <row r="261" spans="1:16" ht="14.25">
      <c r="A261">
        <v>8</v>
      </c>
      <c r="B261">
        <v>257</v>
      </c>
      <c r="C261">
        <v>-2.964080203883614</v>
      </c>
      <c r="D261">
        <v>18.48048236389228</v>
      </c>
      <c r="E261">
        <v>-0.7118498211368648</v>
      </c>
      <c r="F261">
        <v>2516567.0372649697</v>
      </c>
      <c r="G261">
        <v>6859898.29367934</v>
      </c>
      <c r="H261">
        <v>172.87815017886314</v>
      </c>
      <c r="I261">
        <v>1</v>
      </c>
      <c r="J261">
        <v>31</v>
      </c>
      <c r="M261">
        <v>-99</v>
      </c>
      <c r="N261">
        <v>-99</v>
      </c>
      <c r="O261">
        <v>-99</v>
      </c>
      <c r="P261">
        <v>-99</v>
      </c>
    </row>
    <row r="262" spans="1:16" ht="14.25">
      <c r="A262">
        <v>8</v>
      </c>
      <c r="B262">
        <v>259</v>
      </c>
      <c r="C262">
        <v>0.12802788238109672</v>
      </c>
      <c r="D262">
        <v>19.667936813799226</v>
      </c>
      <c r="E262">
        <v>-0.7393796079308128</v>
      </c>
      <c r="F262">
        <v>2516569.678799442</v>
      </c>
      <c r="G262">
        <v>6859900.292047704</v>
      </c>
      <c r="H262">
        <v>172.8506203920692</v>
      </c>
      <c r="I262">
        <v>2</v>
      </c>
      <c r="J262">
        <v>31</v>
      </c>
      <c r="M262">
        <v>-99</v>
      </c>
      <c r="N262">
        <v>-99</v>
      </c>
      <c r="O262">
        <v>-99</v>
      </c>
      <c r="P262">
        <v>-99</v>
      </c>
    </row>
    <row r="263" spans="1:16" ht="14.25">
      <c r="A263">
        <v>8</v>
      </c>
      <c r="B263">
        <v>260</v>
      </c>
      <c r="C263">
        <v>-0.6870226695581925</v>
      </c>
      <c r="D263">
        <v>18.029476102506397</v>
      </c>
      <c r="E263">
        <v>-0.7890461691108414</v>
      </c>
      <c r="F263">
        <v>2516569.3500850266</v>
      </c>
      <c r="G263">
        <v>6859898.491823346</v>
      </c>
      <c r="H263">
        <v>172.80095383088917</v>
      </c>
      <c r="I263">
        <v>2</v>
      </c>
      <c r="J263">
        <v>31</v>
      </c>
      <c r="M263">
        <v>-99</v>
      </c>
      <c r="N263">
        <v>-99</v>
      </c>
      <c r="O263">
        <v>-99</v>
      </c>
      <c r="P263">
        <v>-99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25" sqref="G25"/>
    </sheetView>
  </sheetViews>
  <sheetFormatPr defaultColWidth="9.140625" defaultRowHeight="15"/>
  <sheetData>
    <row r="1" spans="1:4" ht="14.25">
      <c r="A1" s="2" t="s">
        <v>54</v>
      </c>
      <c r="B1" s="3"/>
      <c r="C1" s="3"/>
      <c r="D1" s="4"/>
    </row>
    <row r="2" spans="1:4" ht="14.25">
      <c r="A2" s="11" t="s">
        <v>70</v>
      </c>
      <c r="B2" s="12"/>
      <c r="C2" s="12"/>
      <c r="D2" s="4"/>
    </row>
    <row r="3" spans="1:4" ht="14.25">
      <c r="A3" s="16" t="s">
        <v>55</v>
      </c>
      <c r="B3" s="17" t="s">
        <v>56</v>
      </c>
      <c r="C3" s="17" t="s">
        <v>57</v>
      </c>
      <c r="D3" s="18" t="s">
        <v>58</v>
      </c>
    </row>
    <row r="4" spans="1:4" ht="14.25">
      <c r="A4" s="19">
        <v>1</v>
      </c>
      <c r="B4" s="20">
        <v>51</v>
      </c>
      <c r="C4" s="20">
        <v>5</v>
      </c>
      <c r="D4" s="21">
        <f>SUM(B4:C4)</f>
        <v>56</v>
      </c>
    </row>
    <row r="5" spans="1:4" ht="14.25">
      <c r="A5" s="19">
        <v>2</v>
      </c>
      <c r="B5" s="20">
        <v>71</v>
      </c>
      <c r="C5" s="20">
        <v>4</v>
      </c>
      <c r="D5" s="21">
        <f>SUM(B5:C5)</f>
        <v>75</v>
      </c>
    </row>
    <row r="6" spans="1:4" ht="14.25">
      <c r="A6" s="19">
        <v>3</v>
      </c>
      <c r="B6" s="20">
        <v>2</v>
      </c>
      <c r="C6" s="20">
        <v>0</v>
      </c>
      <c r="D6" s="21">
        <f>SUM(B6:C6)</f>
        <v>2</v>
      </c>
    </row>
    <row r="7" spans="1:4" ht="14.25">
      <c r="A7" s="19">
        <v>4</v>
      </c>
      <c r="B7" s="20">
        <v>2</v>
      </c>
      <c r="C7" s="20">
        <v>0</v>
      </c>
      <c r="D7" s="21">
        <f>SUM(B7:C7)</f>
        <v>2</v>
      </c>
    </row>
    <row r="8" spans="1:4" ht="14.25">
      <c r="A8" s="16" t="s">
        <v>58</v>
      </c>
      <c r="B8" s="17">
        <f>SUM(B4:B7)</f>
        <v>126</v>
      </c>
      <c r="C8" s="17">
        <f>SUM(C4:C7)</f>
        <v>9</v>
      </c>
      <c r="D8" s="18">
        <f>SUM(D4:D7)</f>
        <v>135</v>
      </c>
    </row>
    <row r="9" spans="1:4" ht="14.25">
      <c r="A9" s="14"/>
      <c r="B9" s="13"/>
      <c r="C9" s="13"/>
      <c r="D9" s="15"/>
    </row>
    <row r="10" spans="1:4" ht="14.25">
      <c r="A10" s="11" t="s">
        <v>71</v>
      </c>
      <c r="B10" s="3"/>
      <c r="C10" s="3"/>
      <c r="D10" s="4"/>
    </row>
    <row r="11" spans="1:4" ht="14.25">
      <c r="A11" s="22" t="s">
        <v>55</v>
      </c>
      <c r="B11" s="23" t="s">
        <v>56</v>
      </c>
      <c r="C11" s="24" t="s">
        <v>57</v>
      </c>
      <c r="D11" s="23" t="s">
        <v>58</v>
      </c>
    </row>
    <row r="12" spans="1:4" ht="14.25">
      <c r="A12" s="22">
        <v>1</v>
      </c>
      <c r="B12" s="25">
        <v>51</v>
      </c>
      <c r="C12" s="26">
        <v>4</v>
      </c>
      <c r="D12" s="23">
        <f>SUM(B12:C12)</f>
        <v>55</v>
      </c>
    </row>
    <row r="13" spans="1:4" ht="14.25">
      <c r="A13" s="19">
        <v>2</v>
      </c>
      <c r="B13" s="20">
        <v>71</v>
      </c>
      <c r="C13" s="27">
        <v>3</v>
      </c>
      <c r="D13" s="28">
        <f>SUM(B13:C13)</f>
        <v>74</v>
      </c>
    </row>
    <row r="14" spans="1:4" ht="14.25">
      <c r="A14" s="19">
        <v>3</v>
      </c>
      <c r="B14" s="20">
        <v>2</v>
      </c>
      <c r="C14" s="27">
        <v>0</v>
      </c>
      <c r="D14" s="28">
        <f>SUM(B14:C14)</f>
        <v>2</v>
      </c>
    </row>
    <row r="15" spans="1:4" ht="14.25">
      <c r="A15" s="29">
        <v>4</v>
      </c>
      <c r="B15" s="30">
        <v>2</v>
      </c>
      <c r="C15" s="31">
        <v>0</v>
      </c>
      <c r="D15" s="32">
        <f>SUM(B15:C15)</f>
        <v>2</v>
      </c>
    </row>
    <row r="16" spans="1:4" ht="14.25">
      <c r="A16" s="29" t="s">
        <v>58</v>
      </c>
      <c r="B16" s="32">
        <f>SUM(B12:B15)</f>
        <v>126</v>
      </c>
      <c r="C16" s="29">
        <f>SUM(C12:C15)</f>
        <v>7</v>
      </c>
      <c r="D16" s="32">
        <f>SUM(D12:D15)</f>
        <v>133</v>
      </c>
    </row>
    <row r="17" spans="1:4" ht="14.25">
      <c r="A17" s="8"/>
      <c r="B17" s="9"/>
      <c r="C17" s="9"/>
      <c r="D17" s="10"/>
    </row>
    <row r="18" spans="1:4" ht="14.25">
      <c r="A18" s="5" t="s">
        <v>59</v>
      </c>
      <c r="B18" s="6"/>
      <c r="C18" s="6"/>
      <c r="D18" s="7"/>
    </row>
    <row r="19" spans="1:4" ht="14.25">
      <c r="A19" s="16" t="s">
        <v>55</v>
      </c>
      <c r="B19" s="17" t="s">
        <v>59</v>
      </c>
      <c r="C19" s="17" t="s">
        <v>60</v>
      </c>
      <c r="D19" s="18" t="s">
        <v>58</v>
      </c>
    </row>
    <row r="20" spans="1:4" ht="14.25">
      <c r="A20" s="19">
        <v>1</v>
      </c>
      <c r="B20" s="20">
        <v>51</v>
      </c>
      <c r="C20" s="20">
        <v>0</v>
      </c>
      <c r="D20" s="21">
        <f>SUM(B20:C20)</f>
        <v>51</v>
      </c>
    </row>
    <row r="21" spans="1:4" ht="14.25">
      <c r="A21" s="19">
        <v>2</v>
      </c>
      <c r="B21" s="20">
        <v>71</v>
      </c>
      <c r="C21" s="20">
        <v>0</v>
      </c>
      <c r="D21" s="21">
        <f>SUM(B21:C21)</f>
        <v>71</v>
      </c>
    </row>
    <row r="22" spans="1:4" ht="14.25">
      <c r="A22" s="19">
        <v>3</v>
      </c>
      <c r="B22" s="20">
        <v>0</v>
      </c>
      <c r="C22" s="20">
        <v>2</v>
      </c>
      <c r="D22" s="21">
        <f>SUM(B22:C22)</f>
        <v>2</v>
      </c>
    </row>
    <row r="23" spans="1:4" ht="14.25">
      <c r="A23" s="29">
        <v>4</v>
      </c>
      <c r="B23" s="30">
        <v>0</v>
      </c>
      <c r="C23" s="30">
        <v>2</v>
      </c>
      <c r="D23" s="33">
        <f>SUM(B23:C23)</f>
        <v>2</v>
      </c>
    </row>
    <row r="24" spans="1:4" ht="14.25">
      <c r="A24" s="29" t="s">
        <v>58</v>
      </c>
      <c r="B24" s="32">
        <f>SUM(B20:B23)</f>
        <v>122</v>
      </c>
      <c r="C24" s="32">
        <f>SUM(C20:C23)</f>
        <v>4</v>
      </c>
      <c r="D24" s="33">
        <f>SUM(D20:D23)</f>
        <v>126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6"/>
  <sheetViews>
    <sheetView zoomScalePageLayoutView="0" workbookViewId="0" topLeftCell="O118">
      <selection activeCell="AD141" sqref="AD141"/>
    </sheetView>
  </sheetViews>
  <sheetFormatPr defaultColWidth="9.140625" defaultRowHeight="15"/>
  <sheetData>
    <row r="1" spans="1:29" ht="14.25">
      <c r="A1" t="s">
        <v>0</v>
      </c>
      <c r="B1" t="s">
        <v>18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s="1" t="s">
        <v>50</v>
      </c>
      <c r="Y1" s="1" t="s">
        <v>51</v>
      </c>
      <c r="Z1" s="1" t="s">
        <v>2</v>
      </c>
      <c r="AA1" s="1" t="s">
        <v>1</v>
      </c>
      <c r="AB1" s="1" t="s">
        <v>52</v>
      </c>
      <c r="AC1" s="1" t="s">
        <v>53</v>
      </c>
    </row>
    <row r="2" spans="1:29" ht="14.25">
      <c r="A2">
        <v>1</v>
      </c>
      <c r="B2">
        <v>28</v>
      </c>
      <c r="C2">
        <v>2.4204973740938858</v>
      </c>
      <c r="D2">
        <v>17.482266754483927</v>
      </c>
      <c r="E2">
        <v>-0.8876881470868657</v>
      </c>
      <c r="F2">
        <v>2516572.4874746758</v>
      </c>
      <c r="G2">
        <v>6859898.827836855</v>
      </c>
      <c r="H2">
        <v>172.70231185291314</v>
      </c>
      <c r="I2">
        <v>1</v>
      </c>
      <c r="J2">
        <v>11</v>
      </c>
      <c r="K2">
        <v>167</v>
      </c>
      <c r="M2">
        <v>14.7</v>
      </c>
      <c r="N2">
        <v>8.45</v>
      </c>
      <c r="O2">
        <v>-99</v>
      </c>
      <c r="P2">
        <v>-99</v>
      </c>
      <c r="Q2">
        <v>1</v>
      </c>
      <c r="R2">
        <v>11</v>
      </c>
      <c r="S2">
        <v>217</v>
      </c>
      <c r="T2">
        <v>17.7</v>
      </c>
      <c r="U2">
        <v>9.2</v>
      </c>
      <c r="V2">
        <v>15.79</v>
      </c>
      <c r="X2">
        <f>T2-M2</f>
        <v>3</v>
      </c>
      <c r="Y2">
        <f>U2-N2</f>
        <v>0.75</v>
      </c>
      <c r="Z2">
        <f>S2-K2</f>
        <v>50</v>
      </c>
      <c r="AA2">
        <f>7/5*V2*2</f>
        <v>44.211999999999996</v>
      </c>
      <c r="AB2">
        <f>((S2/10)^2-(S2/10-AA2/10)^2)*PI()/4</f>
        <v>135.35007711046683</v>
      </c>
      <c r="AC2">
        <f>(T2-U2)*(T2/22.2)^2</f>
        <v>5.403305332359387</v>
      </c>
    </row>
    <row r="3" spans="1:29" ht="14.25">
      <c r="A3">
        <v>1</v>
      </c>
      <c r="B3">
        <v>27</v>
      </c>
      <c r="C3">
        <v>2.930387406406479</v>
      </c>
      <c r="D3">
        <v>15.771502364214228</v>
      </c>
      <c r="E3">
        <v>-0.7999240334416683</v>
      </c>
      <c r="F3">
        <v>2516573.4517864236</v>
      </c>
      <c r="G3">
        <v>6859897.325570069</v>
      </c>
      <c r="H3">
        <v>172.79007596655833</v>
      </c>
      <c r="I3">
        <v>1</v>
      </c>
      <c r="J3">
        <v>11</v>
      </c>
      <c r="K3">
        <v>157</v>
      </c>
      <c r="L3" t="s">
        <v>5</v>
      </c>
      <c r="M3">
        <v>14.5</v>
      </c>
      <c r="N3">
        <v>9</v>
      </c>
      <c r="O3">
        <v>-99</v>
      </c>
      <c r="P3">
        <v>-99</v>
      </c>
      <c r="Q3">
        <v>1</v>
      </c>
      <c r="R3">
        <v>11</v>
      </c>
      <c r="S3">
        <v>194</v>
      </c>
      <c r="T3">
        <v>17.3</v>
      </c>
      <c r="U3">
        <v>9.1</v>
      </c>
      <c r="V3">
        <v>15.33</v>
      </c>
      <c r="X3">
        <f aca="true" t="shared" si="0" ref="X3:X66">T3-M3</f>
        <v>2.8000000000000007</v>
      </c>
      <c r="Y3">
        <f aca="true" t="shared" si="1" ref="Y3:Y66">U3-N3</f>
        <v>0.09999999999999964</v>
      </c>
      <c r="Z3">
        <f aca="true" t="shared" si="2" ref="Z3:Z66">S3-K3</f>
        <v>37</v>
      </c>
      <c r="AA3">
        <f aca="true" t="shared" si="3" ref="AA3:AA66">7/5*V3*2</f>
        <v>42.924</v>
      </c>
      <c r="AB3">
        <f aca="true" t="shared" si="4" ref="AB3:AB66">((S3/10)^2-(S3/10-AA3/10)^2)*PI()/4</f>
        <v>116.33350758895057</v>
      </c>
      <c r="AC3">
        <f aca="true" t="shared" si="5" ref="AC3:AC66">(T3-U3)*(T3/22.2)^2</f>
        <v>4.979664799935071</v>
      </c>
    </row>
    <row r="4" spans="1:29" ht="14.25">
      <c r="A4">
        <v>4</v>
      </c>
      <c r="B4">
        <v>98</v>
      </c>
      <c r="C4">
        <v>0.08041517177960857</v>
      </c>
      <c r="D4">
        <v>-4.664979357798381</v>
      </c>
      <c r="E4">
        <v>-0.20888526576830654</v>
      </c>
      <c r="F4">
        <v>2516576.3809283543</v>
      </c>
      <c r="G4">
        <v>6859876.900285385</v>
      </c>
      <c r="H4">
        <v>173.3811147342317</v>
      </c>
      <c r="I4">
        <v>1</v>
      </c>
      <c r="J4">
        <v>11</v>
      </c>
      <c r="K4">
        <v>165</v>
      </c>
      <c r="M4">
        <v>15.05</v>
      </c>
      <c r="N4">
        <v>7.8</v>
      </c>
      <c r="O4">
        <v>-99</v>
      </c>
      <c r="P4">
        <v>-99</v>
      </c>
      <c r="Q4">
        <v>1</v>
      </c>
      <c r="R4">
        <v>11</v>
      </c>
      <c r="S4">
        <v>205</v>
      </c>
      <c r="T4">
        <v>18.2</v>
      </c>
      <c r="U4">
        <v>8.7</v>
      </c>
      <c r="V4">
        <v>13.97</v>
      </c>
      <c r="X4">
        <f t="shared" si="0"/>
        <v>3.1499999999999986</v>
      </c>
      <c r="Y4">
        <f t="shared" si="1"/>
        <v>0.8999999999999995</v>
      </c>
      <c r="Z4">
        <f t="shared" si="2"/>
        <v>40</v>
      </c>
      <c r="AA4">
        <f t="shared" si="3"/>
        <v>39.116</v>
      </c>
      <c r="AB4">
        <f t="shared" si="4"/>
        <v>113.94162711948753</v>
      </c>
      <c r="AC4">
        <f t="shared" si="5"/>
        <v>6.384993101209317</v>
      </c>
    </row>
    <row r="5" spans="1:29" ht="14.25">
      <c r="A5">
        <v>6</v>
      </c>
      <c r="B5">
        <v>188</v>
      </c>
      <c r="C5">
        <v>-18.871440157607925</v>
      </c>
      <c r="D5">
        <v>-4.05637060142693</v>
      </c>
      <c r="E5">
        <v>-1.5815849725951971</v>
      </c>
      <c r="F5">
        <v>2516558.0036046947</v>
      </c>
      <c r="G5">
        <v>6859872.2293968</v>
      </c>
      <c r="H5">
        <v>172.0084150274048</v>
      </c>
      <c r="I5">
        <v>1</v>
      </c>
      <c r="J5">
        <v>11</v>
      </c>
      <c r="K5">
        <v>215</v>
      </c>
      <c r="M5">
        <v>16.7</v>
      </c>
      <c r="N5">
        <v>7.3</v>
      </c>
      <c r="O5">
        <v>-99</v>
      </c>
      <c r="P5">
        <v>-99</v>
      </c>
      <c r="Q5">
        <v>1</v>
      </c>
      <c r="R5">
        <v>11</v>
      </c>
      <c r="S5">
        <v>242</v>
      </c>
      <c r="T5">
        <v>18.7</v>
      </c>
      <c r="U5">
        <v>8.7</v>
      </c>
      <c r="V5">
        <v>13</v>
      </c>
      <c r="X5">
        <f t="shared" si="0"/>
        <v>2</v>
      </c>
      <c r="Y5">
        <f t="shared" si="1"/>
        <v>1.3999999999999995</v>
      </c>
      <c r="Z5">
        <f t="shared" si="2"/>
        <v>27</v>
      </c>
      <c r="AA5">
        <f t="shared" si="3"/>
        <v>36.4</v>
      </c>
      <c r="AB5">
        <f t="shared" si="4"/>
        <v>127.96209532895806</v>
      </c>
      <c r="AC5">
        <f t="shared" si="5"/>
        <v>7.095406217027838</v>
      </c>
    </row>
    <row r="6" spans="1:29" ht="14.25">
      <c r="A6">
        <v>5</v>
      </c>
      <c r="B6">
        <v>135</v>
      </c>
      <c r="C6">
        <v>-2.52695105915701</v>
      </c>
      <c r="D6">
        <v>-7.8201843054701365</v>
      </c>
      <c r="E6">
        <v>-0.6966497069091058</v>
      </c>
      <c r="F6">
        <v>2516574.7508097985</v>
      </c>
      <c r="G6">
        <v>6859873.145769381</v>
      </c>
      <c r="H6">
        <v>172.8933502930909</v>
      </c>
      <c r="I6">
        <v>1</v>
      </c>
      <c r="J6">
        <v>11</v>
      </c>
      <c r="K6">
        <v>172</v>
      </c>
      <c r="M6">
        <v>16.8</v>
      </c>
      <c r="N6">
        <v>7.3</v>
      </c>
      <c r="O6">
        <v>-99</v>
      </c>
      <c r="P6">
        <v>-99</v>
      </c>
      <c r="Q6">
        <v>1</v>
      </c>
      <c r="R6">
        <v>11</v>
      </c>
      <c r="S6">
        <v>209</v>
      </c>
      <c r="T6">
        <v>19.3</v>
      </c>
      <c r="U6">
        <v>9.3</v>
      </c>
      <c r="V6">
        <v>12.06</v>
      </c>
      <c r="X6">
        <f t="shared" si="0"/>
        <v>2.5</v>
      </c>
      <c r="Y6">
        <f t="shared" si="1"/>
        <v>2.000000000000001</v>
      </c>
      <c r="Z6">
        <f t="shared" si="2"/>
        <v>37</v>
      </c>
      <c r="AA6">
        <f t="shared" si="3"/>
        <v>33.768</v>
      </c>
      <c r="AB6">
        <f t="shared" si="4"/>
        <v>101.90341817178462</v>
      </c>
      <c r="AC6">
        <f t="shared" si="5"/>
        <v>7.558031003976952</v>
      </c>
    </row>
    <row r="7" spans="1:29" ht="14.25">
      <c r="A7">
        <v>1</v>
      </c>
      <c r="B7">
        <v>14</v>
      </c>
      <c r="C7">
        <v>5.360326276940723</v>
      </c>
      <c r="D7">
        <v>13.040688460813131</v>
      </c>
      <c r="E7">
        <v>-0.8895679615087527</v>
      </c>
      <c r="F7">
        <v>2516576.543715747</v>
      </c>
      <c r="G7">
        <v>6859895.375718652</v>
      </c>
      <c r="H7">
        <v>172.70043203849124</v>
      </c>
      <c r="I7">
        <v>1</v>
      </c>
      <c r="J7">
        <v>11</v>
      </c>
      <c r="K7">
        <v>146</v>
      </c>
      <c r="M7">
        <v>14.7</v>
      </c>
      <c r="N7">
        <v>9.2</v>
      </c>
      <c r="O7">
        <v>-99</v>
      </c>
      <c r="P7">
        <v>-99</v>
      </c>
      <c r="Q7">
        <v>1</v>
      </c>
      <c r="R7">
        <v>11</v>
      </c>
      <c r="S7">
        <v>184</v>
      </c>
      <c r="T7">
        <v>18.1</v>
      </c>
      <c r="U7">
        <v>10.2</v>
      </c>
      <c r="V7">
        <v>11.89</v>
      </c>
      <c r="X7">
        <f t="shared" si="0"/>
        <v>3.400000000000002</v>
      </c>
      <c r="Y7">
        <f t="shared" si="1"/>
        <v>1</v>
      </c>
      <c r="Z7">
        <f t="shared" si="2"/>
        <v>38</v>
      </c>
      <c r="AA7">
        <f t="shared" si="3"/>
        <v>33.292</v>
      </c>
      <c r="AB7">
        <f t="shared" si="4"/>
        <v>87.51769281810826</v>
      </c>
      <c r="AC7">
        <f t="shared" si="5"/>
        <v>5.251438600762929</v>
      </c>
    </row>
    <row r="8" spans="1:29" ht="14.25">
      <c r="A8">
        <v>7</v>
      </c>
      <c r="B8">
        <v>203</v>
      </c>
      <c r="C8">
        <v>-11.262715655344643</v>
      </c>
      <c r="D8">
        <v>0.24729518853260007</v>
      </c>
      <c r="E8">
        <v>-1.2881200817981118</v>
      </c>
      <c r="F8">
        <v>2516564.120439</v>
      </c>
      <c r="G8">
        <v>6859878.4742799755</v>
      </c>
      <c r="H8">
        <v>172.3018799182019</v>
      </c>
      <c r="I8">
        <v>1</v>
      </c>
      <c r="J8">
        <v>11</v>
      </c>
      <c r="K8">
        <v>161</v>
      </c>
      <c r="M8">
        <v>15.4</v>
      </c>
      <c r="N8">
        <v>8.8</v>
      </c>
      <c r="O8">
        <v>-99</v>
      </c>
      <c r="P8">
        <v>-99</v>
      </c>
      <c r="Q8">
        <v>1</v>
      </c>
      <c r="R8">
        <v>11</v>
      </c>
      <c r="S8">
        <v>189</v>
      </c>
      <c r="T8">
        <v>17.9</v>
      </c>
      <c r="U8">
        <v>10.6</v>
      </c>
      <c r="V8">
        <v>11.62</v>
      </c>
      <c r="X8">
        <f t="shared" si="0"/>
        <v>2.4999999999999982</v>
      </c>
      <c r="Y8">
        <f t="shared" si="1"/>
        <v>1.799999999999999</v>
      </c>
      <c r="Z8">
        <f t="shared" si="2"/>
        <v>28</v>
      </c>
      <c r="AA8">
        <f t="shared" si="3"/>
        <v>32.535999999999994</v>
      </c>
      <c r="AB8">
        <f t="shared" si="4"/>
        <v>88.27888475878234</v>
      </c>
      <c r="AC8">
        <f t="shared" si="5"/>
        <v>4.745947975002028</v>
      </c>
    </row>
    <row r="9" spans="1:29" ht="14.25">
      <c r="A9">
        <v>3</v>
      </c>
      <c r="B9">
        <v>71</v>
      </c>
      <c r="C9">
        <v>12.140542323574664</v>
      </c>
      <c r="D9">
        <v>-3.151640237161112</v>
      </c>
      <c r="E9">
        <v>-0.24875524309304795</v>
      </c>
      <c r="F9">
        <v>2516587.5483760047</v>
      </c>
      <c r="G9">
        <v>6859881.698720044</v>
      </c>
      <c r="H9">
        <v>173.34124475690695</v>
      </c>
      <c r="I9">
        <v>1</v>
      </c>
      <c r="J9">
        <v>11</v>
      </c>
      <c r="K9">
        <v>178</v>
      </c>
      <c r="M9">
        <v>16</v>
      </c>
      <c r="N9">
        <v>8.75</v>
      </c>
      <c r="O9">
        <v>-99</v>
      </c>
      <c r="P9">
        <v>-99</v>
      </c>
      <c r="Q9">
        <v>1</v>
      </c>
      <c r="R9">
        <v>11</v>
      </c>
      <c r="S9">
        <v>216</v>
      </c>
      <c r="T9">
        <v>18.8</v>
      </c>
      <c r="U9">
        <v>8.9</v>
      </c>
      <c r="V9">
        <v>11.57</v>
      </c>
      <c r="X9">
        <f t="shared" si="0"/>
        <v>2.8000000000000007</v>
      </c>
      <c r="Y9">
        <f t="shared" si="1"/>
        <v>0.15000000000000036</v>
      </c>
      <c r="Z9">
        <f t="shared" si="2"/>
        <v>38</v>
      </c>
      <c r="AA9">
        <f t="shared" si="3"/>
        <v>32.396</v>
      </c>
      <c r="AB9">
        <f t="shared" si="4"/>
        <v>101.6742783204453</v>
      </c>
      <c r="AC9">
        <f t="shared" si="5"/>
        <v>7.0997808619430245</v>
      </c>
    </row>
    <row r="10" spans="1:29" ht="14.25">
      <c r="A10">
        <v>8</v>
      </c>
      <c r="B10">
        <v>241</v>
      </c>
      <c r="C10">
        <v>-0.5911704660440239</v>
      </c>
      <c r="D10">
        <v>10.860817622132037</v>
      </c>
      <c r="E10">
        <v>-0.8412535645271845</v>
      </c>
      <c r="F10">
        <v>2516571.4301518667</v>
      </c>
      <c r="G10">
        <v>6859891.630906936</v>
      </c>
      <c r="H10">
        <v>172.7487464354728</v>
      </c>
      <c r="I10">
        <v>1</v>
      </c>
      <c r="J10">
        <v>11</v>
      </c>
      <c r="K10">
        <v>166</v>
      </c>
      <c r="M10">
        <v>14.3</v>
      </c>
      <c r="N10">
        <v>7.55</v>
      </c>
      <c r="O10">
        <v>3.535</v>
      </c>
      <c r="P10">
        <v>2.815</v>
      </c>
      <c r="Q10">
        <v>1</v>
      </c>
      <c r="R10">
        <v>11</v>
      </c>
      <c r="S10">
        <v>194</v>
      </c>
      <c r="T10">
        <v>16.6</v>
      </c>
      <c r="U10">
        <v>8.4</v>
      </c>
      <c r="V10">
        <v>11.4</v>
      </c>
      <c r="X10">
        <f t="shared" si="0"/>
        <v>2.3000000000000007</v>
      </c>
      <c r="Y10">
        <f t="shared" si="1"/>
        <v>0.8500000000000005</v>
      </c>
      <c r="Z10">
        <f t="shared" si="2"/>
        <v>28</v>
      </c>
      <c r="AA10">
        <f t="shared" si="3"/>
        <v>31.919999999999998</v>
      </c>
      <c r="AB10">
        <f t="shared" si="4"/>
        <v>89.26893330480222</v>
      </c>
      <c r="AC10">
        <f t="shared" si="5"/>
        <v>4.584838892947003</v>
      </c>
    </row>
    <row r="11" spans="1:29" ht="14.25">
      <c r="A11">
        <v>7</v>
      </c>
      <c r="B11">
        <v>196</v>
      </c>
      <c r="C11">
        <v>-7.469679300911265</v>
      </c>
      <c r="D11">
        <v>1.1393234287312293</v>
      </c>
      <c r="E11">
        <v>-0.7165058633192876</v>
      </c>
      <c r="F11">
        <v>2516567.5173367583</v>
      </c>
      <c r="G11">
        <v>6859880.383186676</v>
      </c>
      <c r="H11">
        <v>172.8734941366807</v>
      </c>
      <c r="I11">
        <v>1</v>
      </c>
      <c r="J11">
        <v>11</v>
      </c>
      <c r="K11">
        <v>188</v>
      </c>
      <c r="M11">
        <v>15.5</v>
      </c>
      <c r="N11">
        <v>8.1</v>
      </c>
      <c r="O11">
        <v>-99</v>
      </c>
      <c r="P11">
        <v>-99</v>
      </c>
      <c r="Q11">
        <v>1</v>
      </c>
      <c r="R11">
        <v>11</v>
      </c>
      <c r="S11">
        <v>217</v>
      </c>
      <c r="T11">
        <v>18.3</v>
      </c>
      <c r="U11">
        <v>8.5</v>
      </c>
      <c r="V11">
        <v>11.32</v>
      </c>
      <c r="X11">
        <f t="shared" si="0"/>
        <v>2.8000000000000007</v>
      </c>
      <c r="Y11">
        <f t="shared" si="1"/>
        <v>0.40000000000000036</v>
      </c>
      <c r="Z11">
        <f t="shared" si="2"/>
        <v>29</v>
      </c>
      <c r="AA11">
        <f t="shared" si="3"/>
        <v>31.695999999999998</v>
      </c>
      <c r="AB11">
        <f t="shared" si="4"/>
        <v>100.1494780516916</v>
      </c>
      <c r="AC11">
        <f t="shared" si="5"/>
        <v>6.659203798392988</v>
      </c>
    </row>
    <row r="12" spans="1:29" ht="14.25">
      <c r="A12">
        <v>3</v>
      </c>
      <c r="B12">
        <v>90</v>
      </c>
      <c r="C12">
        <v>19.51636690985816</v>
      </c>
      <c r="D12">
        <v>-8.202804814223244</v>
      </c>
      <c r="E12">
        <v>0.08132376791815514</v>
      </c>
      <c r="F12">
        <v>2516596.0356764654</v>
      </c>
      <c r="G12">
        <v>6859878.891090652</v>
      </c>
      <c r="H12">
        <v>173.67132376791815</v>
      </c>
      <c r="I12">
        <v>1</v>
      </c>
      <c r="J12">
        <v>11</v>
      </c>
      <c r="K12">
        <v>213</v>
      </c>
      <c r="L12" t="s">
        <v>11</v>
      </c>
      <c r="M12">
        <v>16.3</v>
      </c>
      <c r="N12">
        <v>5.8</v>
      </c>
      <c r="O12">
        <v>-99</v>
      </c>
      <c r="P12">
        <v>-99</v>
      </c>
      <c r="Q12">
        <v>1</v>
      </c>
      <c r="R12">
        <v>11</v>
      </c>
      <c r="S12">
        <v>255</v>
      </c>
      <c r="T12">
        <v>18.6</v>
      </c>
      <c r="U12">
        <v>6.8</v>
      </c>
      <c r="V12">
        <v>10.9</v>
      </c>
      <c r="W12" t="s">
        <v>10</v>
      </c>
      <c r="X12">
        <f t="shared" si="0"/>
        <v>2.3000000000000007</v>
      </c>
      <c r="Y12">
        <f t="shared" si="1"/>
        <v>1</v>
      </c>
      <c r="Z12">
        <f t="shared" si="2"/>
        <v>42</v>
      </c>
      <c r="AA12">
        <f t="shared" si="3"/>
        <v>30.52</v>
      </c>
      <c r="AB12">
        <f t="shared" si="4"/>
        <v>114.93304351494874</v>
      </c>
      <c r="AC12">
        <f t="shared" si="5"/>
        <v>8.283272461650842</v>
      </c>
    </row>
    <row r="13" spans="1:29" ht="14.25">
      <c r="A13">
        <v>6</v>
      </c>
      <c r="B13">
        <v>169</v>
      </c>
      <c r="C13">
        <v>-8.30401921222028</v>
      </c>
      <c r="D13">
        <v>-4.080380605035055</v>
      </c>
      <c r="E13">
        <v>-1.0754641160377842</v>
      </c>
      <c r="F13">
        <v>2516568.163220778</v>
      </c>
      <c r="G13">
        <v>6859875.136829165</v>
      </c>
      <c r="H13">
        <v>172.51453588396222</v>
      </c>
      <c r="I13">
        <v>1</v>
      </c>
      <c r="J13">
        <v>11</v>
      </c>
      <c r="K13">
        <v>143</v>
      </c>
      <c r="M13">
        <v>14.3</v>
      </c>
      <c r="N13">
        <v>8.5</v>
      </c>
      <c r="O13">
        <v>-99</v>
      </c>
      <c r="P13">
        <v>-99</v>
      </c>
      <c r="Q13">
        <v>1</v>
      </c>
      <c r="R13">
        <v>11</v>
      </c>
      <c r="S13">
        <v>170</v>
      </c>
      <c r="T13">
        <v>16.4</v>
      </c>
      <c r="U13">
        <v>9.6</v>
      </c>
      <c r="V13">
        <v>10.75</v>
      </c>
      <c r="X13">
        <f t="shared" si="0"/>
        <v>2.099999999999998</v>
      </c>
      <c r="Y13">
        <f t="shared" si="1"/>
        <v>1.0999999999999996</v>
      </c>
      <c r="Z13">
        <f t="shared" si="2"/>
        <v>27</v>
      </c>
      <c r="AA13">
        <f t="shared" si="3"/>
        <v>30.099999999999998</v>
      </c>
      <c r="AB13">
        <f t="shared" si="4"/>
        <v>73.26186214189764</v>
      </c>
      <c r="AC13">
        <f t="shared" si="5"/>
        <v>3.7109974839704565</v>
      </c>
    </row>
    <row r="14" spans="1:29" ht="14.25">
      <c r="A14">
        <v>5</v>
      </c>
      <c r="B14">
        <v>151</v>
      </c>
      <c r="C14">
        <v>-10.810702868033173</v>
      </c>
      <c r="D14">
        <v>-17.98629923933793</v>
      </c>
      <c r="E14">
        <v>-0.8420132521467001</v>
      </c>
      <c r="F14">
        <v>2516569.611166381</v>
      </c>
      <c r="G14">
        <v>6859861.081172314</v>
      </c>
      <c r="H14">
        <v>172.7479867478533</v>
      </c>
      <c r="I14">
        <v>1</v>
      </c>
      <c r="J14">
        <v>11</v>
      </c>
      <c r="K14">
        <v>202</v>
      </c>
      <c r="M14">
        <v>14.8</v>
      </c>
      <c r="N14">
        <v>8.05</v>
      </c>
      <c r="O14">
        <v>3.65</v>
      </c>
      <c r="P14">
        <v>3.1</v>
      </c>
      <c r="Q14">
        <v>1</v>
      </c>
      <c r="R14">
        <v>11</v>
      </c>
      <c r="S14">
        <v>229</v>
      </c>
      <c r="T14">
        <v>16.9</v>
      </c>
      <c r="U14">
        <v>8.9</v>
      </c>
      <c r="V14">
        <v>10.24</v>
      </c>
      <c r="X14">
        <f t="shared" si="0"/>
        <v>2.099999999999998</v>
      </c>
      <c r="Y14">
        <f t="shared" si="1"/>
        <v>0.8499999999999996</v>
      </c>
      <c r="Z14">
        <f t="shared" si="2"/>
        <v>27</v>
      </c>
      <c r="AA14">
        <f t="shared" si="3"/>
        <v>28.671999999999997</v>
      </c>
      <c r="AB14">
        <f t="shared" si="4"/>
        <v>96.68009815513899</v>
      </c>
      <c r="AC14">
        <f t="shared" si="5"/>
        <v>4.636149663176689</v>
      </c>
    </row>
    <row r="15" spans="1:29" ht="14.25">
      <c r="A15">
        <v>4</v>
      </c>
      <c r="B15">
        <v>128</v>
      </c>
      <c r="C15">
        <v>2.115662757646076</v>
      </c>
      <c r="D15">
        <v>-15.803593536511592</v>
      </c>
      <c r="E15">
        <v>-0.3055042325172759</v>
      </c>
      <c r="F15">
        <v>2516581.4252527375</v>
      </c>
      <c r="G15">
        <v>6859866.762941054</v>
      </c>
      <c r="H15">
        <v>173.28449576748272</v>
      </c>
      <c r="I15">
        <v>1</v>
      </c>
      <c r="J15">
        <v>11</v>
      </c>
      <c r="K15">
        <v>216</v>
      </c>
      <c r="M15">
        <v>17.55</v>
      </c>
      <c r="N15">
        <v>10.05</v>
      </c>
      <c r="O15">
        <v>-99</v>
      </c>
      <c r="P15">
        <v>-99</v>
      </c>
      <c r="Q15">
        <v>1</v>
      </c>
      <c r="R15">
        <v>11</v>
      </c>
      <c r="S15">
        <v>231</v>
      </c>
      <c r="T15">
        <v>20.3</v>
      </c>
      <c r="U15">
        <v>11.6</v>
      </c>
      <c r="V15">
        <v>10.18</v>
      </c>
      <c r="X15">
        <f t="shared" si="0"/>
        <v>2.75</v>
      </c>
      <c r="Y15">
        <f t="shared" si="1"/>
        <v>1.549999999999999</v>
      </c>
      <c r="Z15">
        <f t="shared" si="2"/>
        <v>15</v>
      </c>
      <c r="AA15">
        <f t="shared" si="3"/>
        <v>28.503999999999998</v>
      </c>
      <c r="AB15">
        <f t="shared" si="4"/>
        <v>97.04670291692955</v>
      </c>
      <c r="AC15">
        <f t="shared" si="5"/>
        <v>7.274537375213053</v>
      </c>
    </row>
    <row r="16" spans="1:29" ht="14.25">
      <c r="A16">
        <v>6</v>
      </c>
      <c r="B16">
        <v>177</v>
      </c>
      <c r="C16">
        <v>-13.720623284231044</v>
      </c>
      <c r="D16">
        <v>-1.8628584288366257</v>
      </c>
      <c r="E16">
        <v>-1.4710642966240086</v>
      </c>
      <c r="F16">
        <v>2516562.344109106</v>
      </c>
      <c r="G16">
        <v>6859875.765274566</v>
      </c>
      <c r="H16">
        <v>172.118935703376</v>
      </c>
      <c r="I16">
        <v>1</v>
      </c>
      <c r="J16">
        <v>11</v>
      </c>
      <c r="K16">
        <v>231</v>
      </c>
      <c r="M16">
        <v>17.4</v>
      </c>
      <c r="N16">
        <v>8.4</v>
      </c>
      <c r="O16">
        <v>5.305</v>
      </c>
      <c r="P16">
        <v>3.15</v>
      </c>
      <c r="Q16">
        <v>1</v>
      </c>
      <c r="R16">
        <v>11</v>
      </c>
      <c r="S16">
        <v>258</v>
      </c>
      <c r="T16">
        <v>19.8</v>
      </c>
      <c r="U16">
        <v>9.6</v>
      </c>
      <c r="V16">
        <v>10.09</v>
      </c>
      <c r="X16">
        <f t="shared" si="0"/>
        <v>2.400000000000002</v>
      </c>
      <c r="Y16">
        <f t="shared" si="1"/>
        <v>1.1999999999999993</v>
      </c>
      <c r="Z16">
        <f t="shared" si="2"/>
        <v>27</v>
      </c>
      <c r="AA16">
        <f t="shared" si="3"/>
        <v>28.252</v>
      </c>
      <c r="AB16">
        <f t="shared" si="4"/>
        <v>108.2267398383879</v>
      </c>
      <c r="AC16">
        <f t="shared" si="5"/>
        <v>8.113805697589484</v>
      </c>
    </row>
    <row r="17" spans="1:29" ht="14.25">
      <c r="A17">
        <v>6</v>
      </c>
      <c r="B17">
        <v>173</v>
      </c>
      <c r="C17">
        <v>-12.169103671284978</v>
      </c>
      <c r="D17">
        <v>-8.483721933271992</v>
      </c>
      <c r="E17">
        <v>-1.6428534661313565</v>
      </c>
      <c r="F17">
        <v>2516565.670839275</v>
      </c>
      <c r="G17">
        <v>6859869.834346052</v>
      </c>
      <c r="H17">
        <v>171.94714653386865</v>
      </c>
      <c r="I17">
        <v>1</v>
      </c>
      <c r="J17">
        <v>11</v>
      </c>
      <c r="K17">
        <v>189</v>
      </c>
      <c r="M17">
        <v>15.7</v>
      </c>
      <c r="N17">
        <v>8.4</v>
      </c>
      <c r="O17">
        <v>-99</v>
      </c>
      <c r="P17">
        <v>-99</v>
      </c>
      <c r="Q17">
        <v>1</v>
      </c>
      <c r="R17">
        <v>11</v>
      </c>
      <c r="S17">
        <v>218</v>
      </c>
      <c r="T17">
        <v>18.2</v>
      </c>
      <c r="U17">
        <v>9.1</v>
      </c>
      <c r="V17">
        <v>10.07</v>
      </c>
      <c r="X17">
        <f t="shared" si="0"/>
        <v>2.5</v>
      </c>
      <c r="Y17">
        <f t="shared" si="1"/>
        <v>0.6999999999999993</v>
      </c>
      <c r="Z17">
        <f t="shared" si="2"/>
        <v>29</v>
      </c>
      <c r="AA17">
        <f t="shared" si="3"/>
        <v>28.195999999999998</v>
      </c>
      <c r="AB17">
        <f t="shared" si="4"/>
        <v>90.3085490200645</v>
      </c>
      <c r="AC17">
        <f t="shared" si="5"/>
        <v>6.116151286421556</v>
      </c>
    </row>
    <row r="18" spans="1:29" ht="14.25">
      <c r="A18">
        <v>7</v>
      </c>
      <c r="B18">
        <v>200</v>
      </c>
      <c r="C18">
        <v>-10.456058992782317</v>
      </c>
      <c r="D18">
        <v>5.786954730570264</v>
      </c>
      <c r="E18">
        <v>-0.9948893302998411</v>
      </c>
      <c r="F18">
        <v>2516563.3592291404</v>
      </c>
      <c r="G18">
        <v>6859884.020367097</v>
      </c>
      <c r="H18">
        <v>172.59511066970018</v>
      </c>
      <c r="I18">
        <v>1</v>
      </c>
      <c r="J18">
        <v>11</v>
      </c>
      <c r="K18">
        <v>167</v>
      </c>
      <c r="M18">
        <v>15.7</v>
      </c>
      <c r="N18">
        <v>9.1</v>
      </c>
      <c r="O18">
        <v>-99</v>
      </c>
      <c r="P18">
        <v>-99</v>
      </c>
      <c r="Q18">
        <v>1</v>
      </c>
      <c r="R18">
        <v>11</v>
      </c>
      <c r="S18">
        <v>200</v>
      </c>
      <c r="T18">
        <v>17.2</v>
      </c>
      <c r="U18">
        <v>10.2</v>
      </c>
      <c r="V18">
        <v>9.82</v>
      </c>
      <c r="X18">
        <f t="shared" si="0"/>
        <v>1.5</v>
      </c>
      <c r="Y18">
        <f t="shared" si="1"/>
        <v>1.0999999999999996</v>
      </c>
      <c r="Z18">
        <f t="shared" si="2"/>
        <v>33</v>
      </c>
      <c r="AA18">
        <f t="shared" si="3"/>
        <v>27.496</v>
      </c>
      <c r="AB18">
        <f t="shared" si="4"/>
        <v>80.44338574270755</v>
      </c>
      <c r="AC18">
        <f t="shared" si="5"/>
        <v>4.201931661391121</v>
      </c>
    </row>
    <row r="19" spans="1:29" ht="14.25">
      <c r="A19">
        <v>5</v>
      </c>
      <c r="B19">
        <v>137</v>
      </c>
      <c r="C19">
        <v>-1.9772705557100658</v>
      </c>
      <c r="D19">
        <v>-9.832444792324997</v>
      </c>
      <c r="E19">
        <v>-0.4351678487424271</v>
      </c>
      <c r="F19">
        <v>2516575.836960687</v>
      </c>
      <c r="G19">
        <v>6859871.364865911</v>
      </c>
      <c r="H19">
        <v>173.15483215125758</v>
      </c>
      <c r="I19">
        <v>1</v>
      </c>
      <c r="J19">
        <v>11</v>
      </c>
      <c r="K19">
        <v>186</v>
      </c>
      <c r="M19">
        <v>16</v>
      </c>
      <c r="N19">
        <v>9.25</v>
      </c>
      <c r="O19">
        <v>3.395</v>
      </c>
      <c r="P19">
        <v>2.87</v>
      </c>
      <c r="Q19">
        <v>1</v>
      </c>
      <c r="R19">
        <v>11</v>
      </c>
      <c r="S19">
        <v>215</v>
      </c>
      <c r="T19">
        <v>18.4</v>
      </c>
      <c r="U19">
        <v>9.5</v>
      </c>
      <c r="V19">
        <v>9.72</v>
      </c>
      <c r="X19">
        <f t="shared" si="0"/>
        <v>2.3999999999999986</v>
      </c>
      <c r="Y19">
        <f t="shared" si="1"/>
        <v>0.25</v>
      </c>
      <c r="Z19">
        <f t="shared" si="2"/>
        <v>29</v>
      </c>
      <c r="AA19">
        <f t="shared" si="3"/>
        <v>27.216</v>
      </c>
      <c r="AB19">
        <f t="shared" si="4"/>
        <v>86.09667669629405</v>
      </c>
      <c r="AC19">
        <f t="shared" si="5"/>
        <v>6.113919324730134</v>
      </c>
    </row>
    <row r="20" spans="1:29" ht="14.25">
      <c r="A20">
        <v>1</v>
      </c>
      <c r="B20">
        <v>13</v>
      </c>
      <c r="C20">
        <v>2.91598425986673</v>
      </c>
      <c r="D20">
        <v>13.735955274043713</v>
      </c>
      <c r="E20">
        <v>-0.8474707110748391</v>
      </c>
      <c r="F20">
        <v>2516574.0024352167</v>
      </c>
      <c r="G20">
        <v>6859895.365864654</v>
      </c>
      <c r="H20">
        <v>172.74252928892517</v>
      </c>
      <c r="I20">
        <v>1</v>
      </c>
      <c r="J20">
        <v>11</v>
      </c>
      <c r="K20">
        <v>159</v>
      </c>
      <c r="M20">
        <v>13.9</v>
      </c>
      <c r="N20">
        <v>7.2</v>
      </c>
      <c r="O20">
        <v>3.295</v>
      </c>
      <c r="P20">
        <v>2.745</v>
      </c>
      <c r="Q20">
        <v>1</v>
      </c>
      <c r="R20">
        <v>11</v>
      </c>
      <c r="S20">
        <v>195</v>
      </c>
      <c r="T20">
        <v>16.4</v>
      </c>
      <c r="U20">
        <v>8.3</v>
      </c>
      <c r="V20">
        <v>9.56</v>
      </c>
      <c r="X20">
        <f t="shared" si="0"/>
        <v>2.4999999999999982</v>
      </c>
      <c r="Y20">
        <f t="shared" si="1"/>
        <v>1.1000000000000005</v>
      </c>
      <c r="Z20">
        <f t="shared" si="2"/>
        <v>36</v>
      </c>
      <c r="AA20">
        <f t="shared" si="3"/>
        <v>26.768</v>
      </c>
      <c r="AB20">
        <f t="shared" si="4"/>
        <v>76.36421768554484</v>
      </c>
      <c r="AC20">
        <f t="shared" si="5"/>
        <v>4.420452885317749</v>
      </c>
    </row>
    <row r="21" spans="1:29" ht="14.25">
      <c r="A21">
        <v>3</v>
      </c>
      <c r="B21">
        <v>78</v>
      </c>
      <c r="C21">
        <v>12.85830811144525</v>
      </c>
      <c r="D21">
        <v>-10.296540307631165</v>
      </c>
      <c r="E21">
        <v>-0.12454100973322632</v>
      </c>
      <c r="F21">
        <v>2516590.219375897</v>
      </c>
      <c r="G21">
        <v>6859875.033095969</v>
      </c>
      <c r="H21">
        <v>173.46545899026677</v>
      </c>
      <c r="I21">
        <v>1</v>
      </c>
      <c r="J21">
        <v>11</v>
      </c>
      <c r="K21">
        <v>168</v>
      </c>
      <c r="M21">
        <v>14.55</v>
      </c>
      <c r="N21">
        <v>8.3</v>
      </c>
      <c r="O21">
        <v>-99</v>
      </c>
      <c r="P21">
        <v>-99</v>
      </c>
      <c r="Q21">
        <v>1</v>
      </c>
      <c r="R21">
        <v>11</v>
      </c>
      <c r="S21">
        <v>195</v>
      </c>
      <c r="T21">
        <v>16.8</v>
      </c>
      <c r="U21">
        <v>8.8</v>
      </c>
      <c r="V21">
        <v>9.49</v>
      </c>
      <c r="X21">
        <f t="shared" si="0"/>
        <v>2.25</v>
      </c>
      <c r="Y21">
        <f t="shared" si="1"/>
        <v>0.5</v>
      </c>
      <c r="Z21">
        <f t="shared" si="2"/>
        <v>27</v>
      </c>
      <c r="AA21">
        <f t="shared" si="3"/>
        <v>26.572</v>
      </c>
      <c r="AB21">
        <f t="shared" si="4"/>
        <v>75.84596987999367</v>
      </c>
      <c r="AC21">
        <f t="shared" si="5"/>
        <v>4.581446311176041</v>
      </c>
    </row>
    <row r="22" spans="1:29" ht="14.25">
      <c r="A22">
        <v>6</v>
      </c>
      <c r="B22">
        <v>189</v>
      </c>
      <c r="C22">
        <v>-19.367578155340627</v>
      </c>
      <c r="D22">
        <v>-1.9727136853548901</v>
      </c>
      <c r="E22">
        <v>-1.5966847669508768</v>
      </c>
      <c r="F22">
        <v>2516556.949097054</v>
      </c>
      <c r="G22">
        <v>6859874.093744593</v>
      </c>
      <c r="H22">
        <v>171.99331523304912</v>
      </c>
      <c r="I22">
        <v>1</v>
      </c>
      <c r="J22">
        <v>11</v>
      </c>
      <c r="K22">
        <v>164</v>
      </c>
      <c r="M22">
        <v>15.7</v>
      </c>
      <c r="N22">
        <v>8.3</v>
      </c>
      <c r="O22">
        <v>3.96</v>
      </c>
      <c r="P22">
        <v>2.34</v>
      </c>
      <c r="Q22">
        <v>1</v>
      </c>
      <c r="R22">
        <v>11</v>
      </c>
      <c r="S22">
        <v>188</v>
      </c>
      <c r="T22">
        <v>18</v>
      </c>
      <c r="U22">
        <v>9.8</v>
      </c>
      <c r="V22">
        <v>9.46</v>
      </c>
      <c r="X22">
        <f t="shared" si="0"/>
        <v>2.3000000000000007</v>
      </c>
      <c r="Y22">
        <f t="shared" si="1"/>
        <v>1.5</v>
      </c>
      <c r="Z22">
        <f t="shared" si="2"/>
        <v>24</v>
      </c>
      <c r="AA22">
        <f t="shared" si="3"/>
        <v>26.488</v>
      </c>
      <c r="AB22">
        <f t="shared" si="4"/>
        <v>72.7111712346766</v>
      </c>
      <c r="AC22">
        <f t="shared" si="5"/>
        <v>5.390796201607013</v>
      </c>
    </row>
    <row r="23" spans="1:29" ht="14.25">
      <c r="A23">
        <v>8</v>
      </c>
      <c r="B23">
        <v>258</v>
      </c>
      <c r="C23">
        <v>-1.6719667256755266</v>
      </c>
      <c r="D23">
        <v>20.922052881328394</v>
      </c>
      <c r="E23">
        <v>-0.8053739196093318</v>
      </c>
      <c r="F23">
        <v>2516567.6016173824</v>
      </c>
      <c r="G23">
        <v>6859900.9978113985</v>
      </c>
      <c r="H23">
        <v>172.78462608039067</v>
      </c>
      <c r="I23">
        <v>1</v>
      </c>
      <c r="J23">
        <v>11</v>
      </c>
      <c r="K23">
        <v>152</v>
      </c>
      <c r="M23">
        <v>14.5</v>
      </c>
      <c r="N23">
        <v>7.75</v>
      </c>
      <c r="O23">
        <v>-99</v>
      </c>
      <c r="P23">
        <v>-99</v>
      </c>
      <c r="Q23">
        <v>1</v>
      </c>
      <c r="R23">
        <v>11</v>
      </c>
      <c r="S23">
        <v>181</v>
      </c>
      <c r="T23">
        <v>16.8</v>
      </c>
      <c r="U23">
        <v>8.3</v>
      </c>
      <c r="V23">
        <v>9.42</v>
      </c>
      <c r="X23">
        <f t="shared" si="0"/>
        <v>2.3000000000000007</v>
      </c>
      <c r="Y23">
        <f t="shared" si="1"/>
        <v>0.5500000000000007</v>
      </c>
      <c r="Z23">
        <f t="shared" si="2"/>
        <v>29</v>
      </c>
      <c r="AA23">
        <f t="shared" si="3"/>
        <v>26.375999999999998</v>
      </c>
      <c r="AB23">
        <f t="shared" si="4"/>
        <v>69.52673328914966</v>
      </c>
      <c r="AC23">
        <f t="shared" si="5"/>
        <v>4.867786705624543</v>
      </c>
    </row>
    <row r="24" spans="1:29" ht="14.25">
      <c r="A24">
        <v>5</v>
      </c>
      <c r="B24">
        <v>158</v>
      </c>
      <c r="C24">
        <v>-3.74025791957598</v>
      </c>
      <c r="D24">
        <v>-19.36275340643259</v>
      </c>
      <c r="E24">
        <v>-0.723200510451612</v>
      </c>
      <c r="F24">
        <v>2516576.786013408</v>
      </c>
      <c r="G24">
        <v>6859861.719441832</v>
      </c>
      <c r="H24">
        <v>172.86679948954838</v>
      </c>
      <c r="I24">
        <v>1</v>
      </c>
      <c r="J24">
        <v>11</v>
      </c>
      <c r="K24">
        <v>226</v>
      </c>
      <c r="M24">
        <v>16.7</v>
      </c>
      <c r="N24">
        <v>9.4</v>
      </c>
      <c r="O24">
        <v>3.795</v>
      </c>
      <c r="P24">
        <v>3.375</v>
      </c>
      <c r="Q24">
        <v>1</v>
      </c>
      <c r="R24">
        <v>11</v>
      </c>
      <c r="S24">
        <v>250</v>
      </c>
      <c r="T24">
        <v>19.2</v>
      </c>
      <c r="U24">
        <v>9.8</v>
      </c>
      <c r="V24">
        <v>9.08</v>
      </c>
      <c r="X24">
        <f t="shared" si="0"/>
        <v>2.5</v>
      </c>
      <c r="Y24">
        <f t="shared" si="1"/>
        <v>0.40000000000000036</v>
      </c>
      <c r="Z24">
        <f t="shared" si="2"/>
        <v>24</v>
      </c>
      <c r="AA24">
        <f t="shared" si="3"/>
        <v>25.424</v>
      </c>
      <c r="AB24">
        <f t="shared" si="4"/>
        <v>94.7631596418071</v>
      </c>
      <c r="AC24">
        <f t="shared" si="5"/>
        <v>7.031117604090578</v>
      </c>
    </row>
    <row r="25" spans="1:29" ht="14.25">
      <c r="A25">
        <v>3</v>
      </c>
      <c r="B25">
        <v>89</v>
      </c>
      <c r="C25">
        <v>16.934619915273757</v>
      </c>
      <c r="D25">
        <v>-8.621618064294777</v>
      </c>
      <c r="E25">
        <v>0.05104535309326612</v>
      </c>
      <c r="F25">
        <v>2516593.671330823</v>
      </c>
      <c r="G25">
        <v>6859877.77274734</v>
      </c>
      <c r="H25">
        <v>173.64104535309326</v>
      </c>
      <c r="I25">
        <v>1</v>
      </c>
      <c r="J25">
        <v>11</v>
      </c>
      <c r="K25">
        <v>162</v>
      </c>
      <c r="M25">
        <v>14.85</v>
      </c>
      <c r="N25">
        <v>8.85</v>
      </c>
      <c r="O25">
        <v>-99</v>
      </c>
      <c r="P25">
        <v>-99</v>
      </c>
      <c r="Q25">
        <v>1</v>
      </c>
      <c r="R25">
        <v>11</v>
      </c>
      <c r="S25">
        <v>190</v>
      </c>
      <c r="T25">
        <v>17.3</v>
      </c>
      <c r="U25">
        <v>8.8</v>
      </c>
      <c r="V25">
        <v>9.02</v>
      </c>
      <c r="X25">
        <f t="shared" si="0"/>
        <v>2.450000000000001</v>
      </c>
      <c r="Y25">
        <f t="shared" si="1"/>
        <v>-0.049999999999998934</v>
      </c>
      <c r="Z25">
        <f t="shared" si="2"/>
        <v>28</v>
      </c>
      <c r="AA25">
        <f t="shared" si="3"/>
        <v>25.255999999999997</v>
      </c>
      <c r="AB25">
        <f t="shared" si="4"/>
        <v>70.36707665142136</v>
      </c>
      <c r="AC25">
        <f t="shared" si="5"/>
        <v>5.16184765846928</v>
      </c>
    </row>
    <row r="26" spans="1:29" ht="14.25">
      <c r="A26">
        <v>8</v>
      </c>
      <c r="B26">
        <v>228</v>
      </c>
      <c r="C26">
        <v>-1.6471981262598243</v>
      </c>
      <c r="D26">
        <v>2.007669715758716</v>
      </c>
      <c r="E26">
        <v>-0.4159677409781847</v>
      </c>
      <c r="F26">
        <v>2516572.8706501466</v>
      </c>
      <c r="G26">
        <v>6859882.832135034</v>
      </c>
      <c r="H26">
        <v>173.17403225902183</v>
      </c>
      <c r="I26">
        <v>1</v>
      </c>
      <c r="J26">
        <v>11</v>
      </c>
      <c r="K26">
        <v>200</v>
      </c>
      <c r="M26">
        <v>15.9</v>
      </c>
      <c r="N26">
        <v>9</v>
      </c>
      <c r="O26">
        <v>4.635</v>
      </c>
      <c r="P26">
        <v>3.285</v>
      </c>
      <c r="Q26">
        <v>1</v>
      </c>
      <c r="R26">
        <v>11</v>
      </c>
      <c r="S26">
        <v>233</v>
      </c>
      <c r="T26">
        <v>18.3</v>
      </c>
      <c r="U26">
        <v>9.6</v>
      </c>
      <c r="V26">
        <v>9.01</v>
      </c>
      <c r="X26">
        <f t="shared" si="0"/>
        <v>2.4000000000000004</v>
      </c>
      <c r="Y26">
        <f t="shared" si="1"/>
        <v>0.5999999999999996</v>
      </c>
      <c r="Z26">
        <f t="shared" si="2"/>
        <v>33</v>
      </c>
      <c r="AA26">
        <f t="shared" si="3"/>
        <v>25.227999999999998</v>
      </c>
      <c r="AB26">
        <f t="shared" si="4"/>
        <v>87.3346736832066</v>
      </c>
      <c r="AC26">
        <f t="shared" si="5"/>
        <v>5.9117421475529595</v>
      </c>
    </row>
    <row r="27" spans="1:29" ht="14.25">
      <c r="A27">
        <v>5</v>
      </c>
      <c r="B27">
        <v>141</v>
      </c>
      <c r="C27">
        <v>-0.38788122967296773</v>
      </c>
      <c r="D27">
        <v>-15.707003599213497</v>
      </c>
      <c r="E27">
        <v>-0.29365104971888933</v>
      </c>
      <c r="F27">
        <v>2516578.993114058</v>
      </c>
      <c r="G27">
        <v>6859866.161473219</v>
      </c>
      <c r="H27">
        <v>173.2963489502811</v>
      </c>
      <c r="I27">
        <v>1</v>
      </c>
      <c r="J27">
        <v>11</v>
      </c>
      <c r="K27">
        <v>176</v>
      </c>
      <c r="M27">
        <v>14.75</v>
      </c>
      <c r="N27">
        <v>8.75</v>
      </c>
      <c r="O27">
        <v>-99</v>
      </c>
      <c r="P27">
        <v>-99</v>
      </c>
      <c r="Q27">
        <v>1</v>
      </c>
      <c r="R27">
        <v>11</v>
      </c>
      <c r="S27">
        <v>199</v>
      </c>
      <c r="T27">
        <v>17.4</v>
      </c>
      <c r="U27">
        <v>9.8</v>
      </c>
      <c r="V27">
        <v>8.83</v>
      </c>
      <c r="X27">
        <f t="shared" si="0"/>
        <v>2.6499999999999986</v>
      </c>
      <c r="Y27">
        <f t="shared" si="1"/>
        <v>1.0500000000000007</v>
      </c>
      <c r="Z27">
        <f t="shared" si="2"/>
        <v>23</v>
      </c>
      <c r="AA27">
        <f t="shared" si="3"/>
        <v>24.724</v>
      </c>
      <c r="AB27">
        <f t="shared" si="4"/>
        <v>72.48342122392711</v>
      </c>
      <c r="AC27">
        <f t="shared" si="5"/>
        <v>4.66880934989043</v>
      </c>
    </row>
    <row r="28" spans="1:29" ht="14.25">
      <c r="A28">
        <v>7</v>
      </c>
      <c r="B28">
        <v>193</v>
      </c>
      <c r="C28">
        <v>-5.154132212815024</v>
      </c>
      <c r="D28">
        <v>1.3793131290570046</v>
      </c>
      <c r="E28">
        <v>-0.47238862896771694</v>
      </c>
      <c r="F28">
        <v>2516569.67551347</v>
      </c>
      <c r="G28">
        <v>6859881.255898914</v>
      </c>
      <c r="H28">
        <v>173.1176113710323</v>
      </c>
      <c r="I28">
        <v>1</v>
      </c>
      <c r="J28">
        <v>11</v>
      </c>
      <c r="K28">
        <v>182</v>
      </c>
      <c r="M28">
        <v>15.5</v>
      </c>
      <c r="N28">
        <v>9</v>
      </c>
      <c r="O28">
        <v>-99</v>
      </c>
      <c r="P28">
        <v>-99</v>
      </c>
      <c r="Q28">
        <v>1</v>
      </c>
      <c r="R28">
        <v>11</v>
      </c>
      <c r="S28">
        <v>203</v>
      </c>
      <c r="T28">
        <v>18</v>
      </c>
      <c r="U28">
        <v>9.7</v>
      </c>
      <c r="V28">
        <v>8.67</v>
      </c>
      <c r="X28">
        <f t="shared" si="0"/>
        <v>2.5</v>
      </c>
      <c r="Y28">
        <f t="shared" si="1"/>
        <v>0.6999999999999993</v>
      </c>
      <c r="Z28">
        <f t="shared" si="2"/>
        <v>21</v>
      </c>
      <c r="AA28">
        <f t="shared" si="3"/>
        <v>24.276</v>
      </c>
      <c r="AB28">
        <f t="shared" si="4"/>
        <v>72.78074155266289</v>
      </c>
      <c r="AC28">
        <f t="shared" si="5"/>
        <v>5.456537618699782</v>
      </c>
    </row>
    <row r="29" spans="1:29" ht="14.25">
      <c r="A29">
        <v>8</v>
      </c>
      <c r="B29">
        <v>261</v>
      </c>
      <c r="C29">
        <v>-1.3768187865705126</v>
      </c>
      <c r="D29">
        <v>15.910250428843657</v>
      </c>
      <c r="E29">
        <v>-0.9616541670670119</v>
      </c>
      <c r="F29">
        <v>2516569.2750356295</v>
      </c>
      <c r="G29">
        <v>6859896.264424925</v>
      </c>
      <c r="H29">
        <v>172.62834583293298</v>
      </c>
      <c r="I29">
        <v>1</v>
      </c>
      <c r="J29">
        <v>11</v>
      </c>
      <c r="K29">
        <v>107</v>
      </c>
      <c r="M29">
        <v>12.25</v>
      </c>
      <c r="N29">
        <v>7.25</v>
      </c>
      <c r="O29">
        <v>1.915</v>
      </c>
      <c r="P29">
        <v>1.745</v>
      </c>
      <c r="Q29">
        <v>1</v>
      </c>
      <c r="R29">
        <v>11</v>
      </c>
      <c r="S29">
        <v>132</v>
      </c>
      <c r="T29">
        <v>15.1</v>
      </c>
      <c r="U29">
        <v>7.7</v>
      </c>
      <c r="V29">
        <v>8.63</v>
      </c>
      <c r="X29">
        <f t="shared" si="0"/>
        <v>2.8499999999999996</v>
      </c>
      <c r="Y29">
        <f t="shared" si="1"/>
        <v>0.4500000000000002</v>
      </c>
      <c r="Z29">
        <f t="shared" si="2"/>
        <v>25</v>
      </c>
      <c r="AA29">
        <f t="shared" si="3"/>
        <v>24.164</v>
      </c>
      <c r="AB29">
        <f t="shared" si="4"/>
        <v>45.516942416404895</v>
      </c>
      <c r="AC29">
        <f t="shared" si="5"/>
        <v>3.4235735735735737</v>
      </c>
    </row>
    <row r="30" spans="1:29" ht="14.25">
      <c r="A30">
        <v>8</v>
      </c>
      <c r="B30">
        <v>255</v>
      </c>
      <c r="C30">
        <v>-6.26529025714037</v>
      </c>
      <c r="D30">
        <v>19.352374955070932</v>
      </c>
      <c r="E30">
        <v>-0.802537444540547</v>
      </c>
      <c r="F30">
        <v>2516563.6237425753</v>
      </c>
      <c r="G30">
        <v>6859898.215901645</v>
      </c>
      <c r="H30">
        <v>172.78746255545946</v>
      </c>
      <c r="I30">
        <v>1</v>
      </c>
      <c r="J30">
        <v>11</v>
      </c>
      <c r="K30">
        <v>146</v>
      </c>
      <c r="M30">
        <v>12.85</v>
      </c>
      <c r="N30">
        <v>7.35</v>
      </c>
      <c r="O30">
        <v>-99</v>
      </c>
      <c r="P30">
        <v>-99</v>
      </c>
      <c r="Q30">
        <v>1</v>
      </c>
      <c r="R30">
        <v>11</v>
      </c>
      <c r="S30">
        <v>170</v>
      </c>
      <c r="T30">
        <v>15.8</v>
      </c>
      <c r="U30">
        <v>6.3</v>
      </c>
      <c r="V30">
        <v>8.56</v>
      </c>
      <c r="W30" t="s">
        <v>8</v>
      </c>
      <c r="X30">
        <f t="shared" si="0"/>
        <v>2.950000000000001</v>
      </c>
      <c r="Y30">
        <f t="shared" si="1"/>
        <v>-1.0499999999999998</v>
      </c>
      <c r="Z30">
        <f t="shared" si="2"/>
        <v>24</v>
      </c>
      <c r="AA30">
        <f t="shared" si="3"/>
        <v>23.968</v>
      </c>
      <c r="AB30">
        <f t="shared" si="4"/>
        <v>59.4912010651974</v>
      </c>
      <c r="AC30">
        <f t="shared" si="5"/>
        <v>4.812068825582339</v>
      </c>
    </row>
    <row r="31" spans="1:29" ht="14.25">
      <c r="A31">
        <v>2</v>
      </c>
      <c r="B31">
        <v>40</v>
      </c>
      <c r="C31">
        <v>11.513998692131166</v>
      </c>
      <c r="D31">
        <v>1.236569073908879</v>
      </c>
      <c r="E31">
        <v>-0.4300120429089017</v>
      </c>
      <c r="F31">
        <v>2516585.7294912008</v>
      </c>
      <c r="G31">
        <v>6859885.741070344</v>
      </c>
      <c r="H31">
        <v>173.1599879570911</v>
      </c>
      <c r="I31">
        <v>1</v>
      </c>
      <c r="J31">
        <v>11</v>
      </c>
      <c r="K31">
        <v>147</v>
      </c>
      <c r="M31">
        <v>14.55</v>
      </c>
      <c r="N31">
        <v>8.8</v>
      </c>
      <c r="O31">
        <v>-99</v>
      </c>
      <c r="P31">
        <v>-99</v>
      </c>
      <c r="Q31">
        <v>1</v>
      </c>
      <c r="R31">
        <v>11</v>
      </c>
      <c r="S31">
        <v>169</v>
      </c>
      <c r="T31">
        <v>17.3</v>
      </c>
      <c r="U31">
        <v>9.9</v>
      </c>
      <c r="V31">
        <v>8.54</v>
      </c>
      <c r="X31">
        <f t="shared" si="0"/>
        <v>2.75</v>
      </c>
      <c r="Y31">
        <f t="shared" si="1"/>
        <v>1.0999999999999996</v>
      </c>
      <c r="Z31">
        <f t="shared" si="2"/>
        <v>22</v>
      </c>
      <c r="AA31">
        <f t="shared" si="3"/>
        <v>23.911999999999995</v>
      </c>
      <c r="AB31">
        <f t="shared" si="4"/>
        <v>58.9871111610989</v>
      </c>
      <c r="AC31">
        <f t="shared" si="5"/>
        <v>4.493843843843845</v>
      </c>
    </row>
    <row r="32" spans="1:29" ht="14.25">
      <c r="A32">
        <v>5</v>
      </c>
      <c r="B32">
        <v>152</v>
      </c>
      <c r="C32">
        <v>-8.044305747348147</v>
      </c>
      <c r="D32">
        <v>-15.303202863663648</v>
      </c>
      <c r="E32">
        <v>-0.8841237638473696</v>
      </c>
      <c r="F32">
        <v>2516571.525001125</v>
      </c>
      <c r="G32">
        <v>6859864.426197838</v>
      </c>
      <c r="H32">
        <v>172.70587623615265</v>
      </c>
      <c r="I32">
        <v>1</v>
      </c>
      <c r="J32">
        <v>11</v>
      </c>
      <c r="K32">
        <v>238</v>
      </c>
      <c r="M32">
        <v>16.75</v>
      </c>
      <c r="N32">
        <v>6.75</v>
      </c>
      <c r="O32">
        <v>-99</v>
      </c>
      <c r="P32">
        <v>-99</v>
      </c>
      <c r="Q32">
        <v>1</v>
      </c>
      <c r="R32">
        <v>11</v>
      </c>
      <c r="S32">
        <v>256</v>
      </c>
      <c r="T32">
        <v>20.2</v>
      </c>
      <c r="U32">
        <v>9.9</v>
      </c>
      <c r="V32">
        <v>8.43</v>
      </c>
      <c r="X32">
        <f t="shared" si="0"/>
        <v>3.4499999999999993</v>
      </c>
      <c r="Y32">
        <f t="shared" si="1"/>
        <v>3.1500000000000004</v>
      </c>
      <c r="Z32">
        <f t="shared" si="2"/>
        <v>18</v>
      </c>
      <c r="AA32">
        <f t="shared" si="3"/>
        <v>23.604</v>
      </c>
      <c r="AB32">
        <f t="shared" si="4"/>
        <v>90.54147926577218</v>
      </c>
      <c r="AC32">
        <f t="shared" si="5"/>
        <v>8.527741254768282</v>
      </c>
    </row>
    <row r="33" spans="1:29" ht="14.25">
      <c r="A33">
        <v>8</v>
      </c>
      <c r="B33">
        <v>232</v>
      </c>
      <c r="C33">
        <v>-3.0902973739081827</v>
      </c>
      <c r="D33">
        <v>6.785592062673078</v>
      </c>
      <c r="E33">
        <v>-0.7581343488856791</v>
      </c>
      <c r="F33">
        <v>2516570.1591625926</v>
      </c>
      <c r="G33">
        <v>6859887.022470658</v>
      </c>
      <c r="H33">
        <v>172.83186565111433</v>
      </c>
      <c r="I33">
        <v>1</v>
      </c>
      <c r="J33">
        <v>11</v>
      </c>
      <c r="K33">
        <v>178</v>
      </c>
      <c r="M33">
        <v>16.1</v>
      </c>
      <c r="N33">
        <v>8.9</v>
      </c>
      <c r="O33">
        <v>-99</v>
      </c>
      <c r="P33">
        <v>-99</v>
      </c>
      <c r="Q33">
        <v>1</v>
      </c>
      <c r="R33">
        <v>11</v>
      </c>
      <c r="S33">
        <v>199</v>
      </c>
      <c r="T33">
        <v>18.4</v>
      </c>
      <c r="U33">
        <v>9.5</v>
      </c>
      <c r="V33">
        <v>8.39</v>
      </c>
      <c r="X33">
        <f t="shared" si="0"/>
        <v>2.299999999999997</v>
      </c>
      <c r="Y33">
        <f t="shared" si="1"/>
        <v>0.5999999999999996</v>
      </c>
      <c r="Z33">
        <f t="shared" si="2"/>
        <v>21</v>
      </c>
      <c r="AA33">
        <f t="shared" si="3"/>
        <v>23.492</v>
      </c>
      <c r="AB33">
        <f t="shared" si="4"/>
        <v>69.09887438211787</v>
      </c>
      <c r="AC33">
        <f t="shared" si="5"/>
        <v>6.113919324730134</v>
      </c>
    </row>
    <row r="34" spans="1:29" ht="14.25">
      <c r="A34">
        <v>4</v>
      </c>
      <c r="B34">
        <v>124</v>
      </c>
      <c r="C34">
        <v>7.405453497687181</v>
      </c>
      <c r="D34">
        <v>-17.048812181758667</v>
      </c>
      <c r="E34">
        <v>-0.2800609728462168</v>
      </c>
      <c r="F34">
        <v>2516586.8528907876</v>
      </c>
      <c r="G34">
        <v>6859867.033497422</v>
      </c>
      <c r="H34">
        <v>173.30993902715377</v>
      </c>
      <c r="I34">
        <v>1</v>
      </c>
      <c r="J34">
        <v>11</v>
      </c>
      <c r="K34">
        <v>213</v>
      </c>
      <c r="M34">
        <v>16.55</v>
      </c>
      <c r="N34">
        <v>8.8</v>
      </c>
      <c r="O34">
        <v>2.89</v>
      </c>
      <c r="P34">
        <v>3.055</v>
      </c>
      <c r="Q34">
        <v>1</v>
      </c>
      <c r="R34">
        <v>11</v>
      </c>
      <c r="S34">
        <v>236</v>
      </c>
      <c r="T34">
        <v>18.8</v>
      </c>
      <c r="U34">
        <v>9.8</v>
      </c>
      <c r="V34">
        <v>8.31</v>
      </c>
      <c r="X34">
        <f t="shared" si="0"/>
        <v>2.25</v>
      </c>
      <c r="Y34">
        <f t="shared" si="1"/>
        <v>1</v>
      </c>
      <c r="Z34">
        <f t="shared" si="2"/>
        <v>23</v>
      </c>
      <c r="AA34">
        <f t="shared" si="3"/>
        <v>23.268</v>
      </c>
      <c r="AB34">
        <f t="shared" si="4"/>
        <v>82.00417760486513</v>
      </c>
      <c r="AC34">
        <f t="shared" si="5"/>
        <v>6.454346238130022</v>
      </c>
    </row>
    <row r="35" spans="1:29" ht="14.25">
      <c r="A35">
        <v>3</v>
      </c>
      <c r="B35">
        <v>74</v>
      </c>
      <c r="C35">
        <v>10.956419243547431</v>
      </c>
      <c r="D35">
        <v>-6.406001173640303</v>
      </c>
      <c r="E35">
        <v>-0.21818626431977337</v>
      </c>
      <c r="F35">
        <v>2516587.313177208</v>
      </c>
      <c r="G35">
        <v>6859878.243623215</v>
      </c>
      <c r="H35">
        <v>173.37181373568023</v>
      </c>
      <c r="I35">
        <v>1</v>
      </c>
      <c r="J35">
        <v>11</v>
      </c>
      <c r="K35">
        <v>183</v>
      </c>
      <c r="M35">
        <v>15.05</v>
      </c>
      <c r="N35">
        <v>8.2</v>
      </c>
      <c r="O35">
        <v>-99</v>
      </c>
      <c r="P35">
        <v>-99</v>
      </c>
      <c r="Q35">
        <v>1</v>
      </c>
      <c r="R35">
        <v>11</v>
      </c>
      <c r="S35">
        <v>209</v>
      </c>
      <c r="T35">
        <v>17.4</v>
      </c>
      <c r="U35">
        <v>10.3</v>
      </c>
      <c r="V35">
        <v>8.26</v>
      </c>
      <c r="X35">
        <f t="shared" si="0"/>
        <v>2.349999999999998</v>
      </c>
      <c r="Y35">
        <f t="shared" si="1"/>
        <v>2.1000000000000014</v>
      </c>
      <c r="Z35">
        <f t="shared" si="2"/>
        <v>26</v>
      </c>
      <c r="AA35">
        <f t="shared" si="3"/>
        <v>23.127999999999997</v>
      </c>
      <c r="AB35">
        <f t="shared" si="4"/>
        <v>71.7272696545064</v>
      </c>
      <c r="AC35">
        <f t="shared" si="5"/>
        <v>4.361650840029217</v>
      </c>
    </row>
    <row r="36" spans="1:29" ht="14.25">
      <c r="A36">
        <v>7</v>
      </c>
      <c r="B36">
        <v>195</v>
      </c>
      <c r="C36">
        <v>-5.02885149966185</v>
      </c>
      <c r="D36">
        <v>3.884758881685609</v>
      </c>
      <c r="E36">
        <v>-0.38710176713018285</v>
      </c>
      <c r="F36">
        <v>2516569.1010837476</v>
      </c>
      <c r="G36">
        <v>6859883.697821143</v>
      </c>
      <c r="H36">
        <v>173.2028982328698</v>
      </c>
      <c r="I36">
        <v>1</v>
      </c>
      <c r="J36">
        <v>11</v>
      </c>
      <c r="K36">
        <v>195</v>
      </c>
      <c r="M36">
        <v>16.4</v>
      </c>
      <c r="N36">
        <v>8.3</v>
      </c>
      <c r="O36">
        <v>-99</v>
      </c>
      <c r="P36">
        <v>-99</v>
      </c>
      <c r="Q36">
        <v>1</v>
      </c>
      <c r="R36">
        <v>11</v>
      </c>
      <c r="S36">
        <v>215</v>
      </c>
      <c r="T36">
        <v>18.8</v>
      </c>
      <c r="U36">
        <v>9.8</v>
      </c>
      <c r="V36">
        <v>8.08</v>
      </c>
      <c r="X36">
        <f t="shared" si="0"/>
        <v>2.400000000000002</v>
      </c>
      <c r="Y36">
        <f t="shared" si="1"/>
        <v>1.5</v>
      </c>
      <c r="Z36">
        <f t="shared" si="2"/>
        <v>20</v>
      </c>
      <c r="AA36">
        <f t="shared" si="3"/>
        <v>22.624</v>
      </c>
      <c r="AB36">
        <f t="shared" si="4"/>
        <v>72.38602242688788</v>
      </c>
      <c r="AC36">
        <f t="shared" si="5"/>
        <v>6.454346238130022</v>
      </c>
    </row>
    <row r="37" spans="1:29" ht="14.25">
      <c r="A37">
        <v>3</v>
      </c>
      <c r="B37">
        <v>96</v>
      </c>
      <c r="C37">
        <v>14.020349866041903</v>
      </c>
      <c r="D37">
        <v>-12.73509837738979</v>
      </c>
      <c r="E37">
        <v>-0.0027551719859284507</v>
      </c>
      <c r="F37">
        <v>2516592.012089277</v>
      </c>
      <c r="G37">
        <v>6859873.012431416</v>
      </c>
      <c r="H37">
        <v>173.58724482801406</v>
      </c>
      <c r="I37">
        <v>1</v>
      </c>
      <c r="J37">
        <v>11</v>
      </c>
      <c r="K37">
        <v>159</v>
      </c>
      <c r="M37">
        <v>12.8</v>
      </c>
      <c r="N37">
        <v>5.3</v>
      </c>
      <c r="O37">
        <v>3.29</v>
      </c>
      <c r="P37">
        <v>2.68</v>
      </c>
      <c r="Q37">
        <v>1</v>
      </c>
      <c r="R37">
        <v>11</v>
      </c>
      <c r="S37">
        <v>180</v>
      </c>
      <c r="T37">
        <v>15.5</v>
      </c>
      <c r="U37">
        <v>6.1</v>
      </c>
      <c r="V37">
        <v>8.07</v>
      </c>
      <c r="X37">
        <f t="shared" si="0"/>
        <v>2.6999999999999993</v>
      </c>
      <c r="Y37">
        <f t="shared" si="1"/>
        <v>0.7999999999999998</v>
      </c>
      <c r="Z37">
        <f t="shared" si="2"/>
        <v>21</v>
      </c>
      <c r="AA37">
        <f t="shared" si="3"/>
        <v>22.596</v>
      </c>
      <c r="AB37">
        <f t="shared" si="4"/>
        <v>59.87860505531035</v>
      </c>
      <c r="AC37">
        <f t="shared" si="5"/>
        <v>4.582318805291778</v>
      </c>
    </row>
    <row r="38" spans="1:29" ht="14.25">
      <c r="A38">
        <v>8</v>
      </c>
      <c r="B38">
        <v>230</v>
      </c>
      <c r="C38">
        <v>-0.7994184533255198</v>
      </c>
      <c r="D38">
        <v>6.0031188398089945</v>
      </c>
      <c r="E38">
        <v>-0.7693392232065286</v>
      </c>
      <c r="F38">
        <v>2516572.577182595</v>
      </c>
      <c r="G38">
        <v>6859886.905980991</v>
      </c>
      <c r="H38">
        <v>172.8206607767935</v>
      </c>
      <c r="I38">
        <v>1</v>
      </c>
      <c r="J38">
        <v>11</v>
      </c>
      <c r="K38">
        <v>130</v>
      </c>
      <c r="M38">
        <v>14.7</v>
      </c>
      <c r="N38">
        <v>7.8</v>
      </c>
      <c r="O38">
        <v>-99</v>
      </c>
      <c r="P38">
        <v>-99</v>
      </c>
      <c r="Q38">
        <v>1</v>
      </c>
      <c r="R38">
        <v>11</v>
      </c>
      <c r="S38">
        <v>152</v>
      </c>
      <c r="T38">
        <v>17.6</v>
      </c>
      <c r="U38">
        <v>9.4</v>
      </c>
      <c r="V38">
        <v>8.06</v>
      </c>
      <c r="X38">
        <f t="shared" si="0"/>
        <v>2.900000000000002</v>
      </c>
      <c r="Y38">
        <f t="shared" si="1"/>
        <v>1.6000000000000005</v>
      </c>
      <c r="Z38">
        <f t="shared" si="2"/>
        <v>22</v>
      </c>
      <c r="AA38">
        <f t="shared" si="3"/>
        <v>22.568</v>
      </c>
      <c r="AB38">
        <f t="shared" si="4"/>
        <v>49.883444181912374</v>
      </c>
      <c r="AC38">
        <f t="shared" si="5"/>
        <v>5.15386738089441</v>
      </c>
    </row>
    <row r="39" spans="1:29" ht="14.25">
      <c r="A39">
        <v>3</v>
      </c>
      <c r="B39">
        <v>64</v>
      </c>
      <c r="C39">
        <v>5.645582160665234</v>
      </c>
      <c r="D39">
        <v>-2.6205632448590452</v>
      </c>
      <c r="E39">
        <v>-0.03332157021793947</v>
      </c>
      <c r="F39">
        <v>2516581.160878241</v>
      </c>
      <c r="G39">
        <v>6859880.407820121</v>
      </c>
      <c r="H39">
        <v>173.55667842978207</v>
      </c>
      <c r="I39">
        <v>1</v>
      </c>
      <c r="J39">
        <v>11</v>
      </c>
      <c r="K39">
        <v>167</v>
      </c>
      <c r="M39">
        <v>13.3</v>
      </c>
      <c r="N39">
        <v>8.8</v>
      </c>
      <c r="O39">
        <v>-99</v>
      </c>
      <c r="P39">
        <v>-99</v>
      </c>
      <c r="Q39">
        <v>1</v>
      </c>
      <c r="R39">
        <v>11</v>
      </c>
      <c r="S39">
        <v>192</v>
      </c>
      <c r="T39">
        <v>15.5</v>
      </c>
      <c r="U39">
        <v>8.5</v>
      </c>
      <c r="V39">
        <v>7.85</v>
      </c>
      <c r="X39">
        <f t="shared" si="0"/>
        <v>2.1999999999999993</v>
      </c>
      <c r="Y39">
        <f t="shared" si="1"/>
        <v>-0.3000000000000007</v>
      </c>
      <c r="Z39">
        <f t="shared" si="2"/>
        <v>25</v>
      </c>
      <c r="AA39">
        <f t="shared" si="3"/>
        <v>21.979999999999997</v>
      </c>
      <c r="AB39">
        <f t="shared" si="4"/>
        <v>62.49569951626911</v>
      </c>
      <c r="AC39">
        <f t="shared" si="5"/>
        <v>3.412365067770473</v>
      </c>
    </row>
    <row r="40" spans="1:29" ht="14.25">
      <c r="A40">
        <v>4</v>
      </c>
      <c r="B40">
        <v>120</v>
      </c>
      <c r="C40">
        <v>9.631131364148002</v>
      </c>
      <c r="D40">
        <v>-14.478413347069935</v>
      </c>
      <c r="E40">
        <v>-0.33998975342302784</v>
      </c>
      <c r="F40">
        <v>2516588.2784664235</v>
      </c>
      <c r="G40">
        <v>6859870.120296126</v>
      </c>
      <c r="H40">
        <v>173.25001024657698</v>
      </c>
      <c r="I40">
        <v>1</v>
      </c>
      <c r="J40">
        <v>11</v>
      </c>
      <c r="K40">
        <v>168</v>
      </c>
      <c r="M40">
        <v>15.55</v>
      </c>
      <c r="N40">
        <v>9.55</v>
      </c>
      <c r="O40">
        <v>-99</v>
      </c>
      <c r="P40">
        <v>-99</v>
      </c>
      <c r="Q40">
        <v>1</v>
      </c>
      <c r="R40">
        <v>11</v>
      </c>
      <c r="S40">
        <v>190</v>
      </c>
      <c r="T40">
        <v>18.3</v>
      </c>
      <c r="U40">
        <v>10.4</v>
      </c>
      <c r="V40">
        <v>7.66</v>
      </c>
      <c r="X40">
        <f t="shared" si="0"/>
        <v>2.75</v>
      </c>
      <c r="Y40">
        <f t="shared" si="1"/>
        <v>0.8499999999999996</v>
      </c>
      <c r="Z40">
        <f t="shared" si="2"/>
        <v>22</v>
      </c>
      <c r="AA40">
        <f t="shared" si="3"/>
        <v>21.448</v>
      </c>
      <c r="AB40">
        <f t="shared" si="4"/>
        <v>60.39887252794671</v>
      </c>
      <c r="AC40">
        <f t="shared" si="5"/>
        <v>5.368133674214755</v>
      </c>
    </row>
    <row r="41" spans="1:29" ht="14.25">
      <c r="A41">
        <v>7</v>
      </c>
      <c r="B41">
        <v>221</v>
      </c>
      <c r="C41">
        <v>-19.959143180292216</v>
      </c>
      <c r="D41">
        <v>3.203684576472412</v>
      </c>
      <c r="E41">
        <v>-1.3181965050927613</v>
      </c>
      <c r="F41">
        <v>2516554.94524262</v>
      </c>
      <c r="G41">
        <v>6859878.903070487</v>
      </c>
      <c r="H41">
        <v>172.27180349490723</v>
      </c>
      <c r="I41">
        <v>1</v>
      </c>
      <c r="J41">
        <v>11</v>
      </c>
      <c r="K41">
        <v>153</v>
      </c>
      <c r="M41">
        <v>14.4</v>
      </c>
      <c r="N41">
        <v>8.5</v>
      </c>
      <c r="O41">
        <v>-99</v>
      </c>
      <c r="P41">
        <v>-99</v>
      </c>
      <c r="Q41">
        <v>1</v>
      </c>
      <c r="R41">
        <v>11</v>
      </c>
      <c r="S41">
        <v>172</v>
      </c>
      <c r="T41">
        <v>16.2</v>
      </c>
      <c r="U41">
        <v>9.7</v>
      </c>
      <c r="V41">
        <v>7.14</v>
      </c>
      <c r="X41">
        <f t="shared" si="0"/>
        <v>1.799999999999999</v>
      </c>
      <c r="Y41">
        <f t="shared" si="1"/>
        <v>1.1999999999999993</v>
      </c>
      <c r="Z41">
        <f t="shared" si="2"/>
        <v>19</v>
      </c>
      <c r="AA41">
        <f t="shared" si="3"/>
        <v>19.991999999999997</v>
      </c>
      <c r="AB41">
        <f t="shared" si="4"/>
        <v>50.874699602166</v>
      </c>
      <c r="AC41">
        <f t="shared" si="5"/>
        <v>3.4612856099342584</v>
      </c>
    </row>
    <row r="42" spans="1:29" ht="14.25">
      <c r="A42">
        <v>7</v>
      </c>
      <c r="B42">
        <v>202</v>
      </c>
      <c r="C42">
        <v>-10.84452111958854</v>
      </c>
      <c r="D42">
        <v>3.130001512072453</v>
      </c>
      <c r="E42">
        <v>-0.9024675939188026</v>
      </c>
      <c r="F42">
        <v>2516563.7228148878</v>
      </c>
      <c r="G42">
        <v>6859881.359895591</v>
      </c>
      <c r="H42">
        <v>172.6875324060812</v>
      </c>
      <c r="I42">
        <v>1</v>
      </c>
      <c r="J42">
        <v>11</v>
      </c>
      <c r="K42">
        <v>149</v>
      </c>
      <c r="M42">
        <v>14.5</v>
      </c>
      <c r="N42">
        <v>8.5</v>
      </c>
      <c r="O42">
        <v>2.73</v>
      </c>
      <c r="P42">
        <v>2.235</v>
      </c>
      <c r="Q42">
        <v>1</v>
      </c>
      <c r="R42">
        <v>11</v>
      </c>
      <c r="S42">
        <v>163</v>
      </c>
      <c r="T42">
        <v>16</v>
      </c>
      <c r="U42">
        <v>9.8</v>
      </c>
      <c r="V42">
        <v>6.62</v>
      </c>
      <c r="X42">
        <f t="shared" si="0"/>
        <v>1.5</v>
      </c>
      <c r="Y42">
        <f t="shared" si="1"/>
        <v>1.3000000000000007</v>
      </c>
      <c r="Z42">
        <f t="shared" si="2"/>
        <v>14</v>
      </c>
      <c r="AA42">
        <f t="shared" si="3"/>
        <v>18.535999999999998</v>
      </c>
      <c r="AB42">
        <f t="shared" si="4"/>
        <v>44.76104066643201</v>
      </c>
      <c r="AC42">
        <f t="shared" si="5"/>
        <v>3.22051781511241</v>
      </c>
    </row>
    <row r="43" spans="1:29" ht="14.25">
      <c r="A43">
        <v>5</v>
      </c>
      <c r="B43">
        <v>144</v>
      </c>
      <c r="C43">
        <v>-5.310735120947052</v>
      </c>
      <c r="D43">
        <v>-13.888991253527148</v>
      </c>
      <c r="E43">
        <v>-0.6474841005805241</v>
      </c>
      <c r="F43">
        <v>2516573.7591771972</v>
      </c>
      <c r="G43">
        <v>6859866.5430020625</v>
      </c>
      <c r="H43">
        <v>172.94251589941948</v>
      </c>
      <c r="I43">
        <v>1</v>
      </c>
      <c r="J43">
        <v>11</v>
      </c>
      <c r="K43">
        <v>154</v>
      </c>
      <c r="M43">
        <v>13.8</v>
      </c>
      <c r="N43">
        <v>9.3</v>
      </c>
      <c r="O43">
        <v>-99</v>
      </c>
      <c r="P43">
        <v>-99</v>
      </c>
      <c r="Q43">
        <v>1</v>
      </c>
      <c r="R43">
        <v>11</v>
      </c>
      <c r="S43">
        <v>169</v>
      </c>
      <c r="T43">
        <v>16.1</v>
      </c>
      <c r="U43">
        <v>9.9</v>
      </c>
      <c r="V43">
        <v>6.59</v>
      </c>
      <c r="X43">
        <f t="shared" si="0"/>
        <v>2.3000000000000007</v>
      </c>
      <c r="Y43">
        <f t="shared" si="1"/>
        <v>0.5999999999999996</v>
      </c>
      <c r="Z43">
        <f t="shared" si="2"/>
        <v>15</v>
      </c>
      <c r="AA43">
        <f t="shared" si="3"/>
        <v>18.451999999999998</v>
      </c>
      <c r="AB43">
        <f t="shared" si="4"/>
        <v>46.30942952079332</v>
      </c>
      <c r="AC43">
        <f t="shared" si="5"/>
        <v>3.2609000892784694</v>
      </c>
    </row>
    <row r="44" spans="1:29" ht="14.25">
      <c r="A44">
        <v>3</v>
      </c>
      <c r="B44">
        <v>87</v>
      </c>
      <c r="C44">
        <v>17.701643014276524</v>
      </c>
      <c r="D44">
        <v>-5.254224610859203</v>
      </c>
      <c r="E44">
        <v>0.10439961855257518</v>
      </c>
      <c r="F44">
        <v>2516593.474443079</v>
      </c>
      <c r="G44">
        <v>6859881.220775518</v>
      </c>
      <c r="H44">
        <v>173.69439961855258</v>
      </c>
      <c r="I44">
        <v>1</v>
      </c>
      <c r="J44">
        <v>11</v>
      </c>
      <c r="K44">
        <v>129</v>
      </c>
      <c r="M44">
        <v>14.05</v>
      </c>
      <c r="N44">
        <v>9.1</v>
      </c>
      <c r="O44">
        <v>-99</v>
      </c>
      <c r="P44">
        <v>-99</v>
      </c>
      <c r="Q44">
        <v>1</v>
      </c>
      <c r="R44">
        <v>11</v>
      </c>
      <c r="S44">
        <v>147</v>
      </c>
      <c r="T44">
        <v>16.3</v>
      </c>
      <c r="U44">
        <v>10.4</v>
      </c>
      <c r="V44">
        <v>6.55</v>
      </c>
      <c r="X44">
        <f t="shared" si="0"/>
        <v>2.25</v>
      </c>
      <c r="Y44">
        <f t="shared" si="1"/>
        <v>1.3000000000000007</v>
      </c>
      <c r="Z44">
        <f t="shared" si="2"/>
        <v>18</v>
      </c>
      <c r="AA44">
        <f t="shared" si="3"/>
        <v>18.34</v>
      </c>
      <c r="AB44">
        <f t="shared" si="4"/>
        <v>39.706624106240575</v>
      </c>
      <c r="AC44">
        <f t="shared" si="5"/>
        <v>3.180689473257041</v>
      </c>
    </row>
    <row r="45" spans="1:29" ht="14.25">
      <c r="A45">
        <v>5</v>
      </c>
      <c r="B45">
        <v>153</v>
      </c>
      <c r="C45">
        <v>-6.325224361794505</v>
      </c>
      <c r="D45">
        <v>-17.02042596890582</v>
      </c>
      <c r="E45">
        <v>-0.6498754128026124</v>
      </c>
      <c r="F45">
        <v>2516573.652869815</v>
      </c>
      <c r="G45">
        <v>6859863.253052133</v>
      </c>
      <c r="H45">
        <v>172.9401245871974</v>
      </c>
      <c r="I45">
        <v>1</v>
      </c>
      <c r="J45">
        <v>11</v>
      </c>
      <c r="K45">
        <v>193</v>
      </c>
      <c r="M45">
        <v>16.45</v>
      </c>
      <c r="N45">
        <v>8.45</v>
      </c>
      <c r="O45">
        <v>-99</v>
      </c>
      <c r="P45">
        <v>-99</v>
      </c>
      <c r="Q45">
        <v>1</v>
      </c>
      <c r="R45">
        <v>11</v>
      </c>
      <c r="S45">
        <v>213</v>
      </c>
      <c r="T45">
        <v>18.4</v>
      </c>
      <c r="U45">
        <v>8.8</v>
      </c>
      <c r="V45">
        <v>6.44</v>
      </c>
      <c r="X45">
        <f t="shared" si="0"/>
        <v>1.9499999999999993</v>
      </c>
      <c r="Y45">
        <f t="shared" si="1"/>
        <v>0.3500000000000014</v>
      </c>
      <c r="Z45">
        <f t="shared" si="2"/>
        <v>20</v>
      </c>
      <c r="AA45">
        <f t="shared" si="3"/>
        <v>18.032</v>
      </c>
      <c r="AB45">
        <f t="shared" si="4"/>
        <v>57.77765076822345</v>
      </c>
      <c r="AC45">
        <f t="shared" si="5"/>
        <v>6.594789383978571</v>
      </c>
    </row>
    <row r="46" spans="1:29" ht="14.25">
      <c r="A46">
        <v>3</v>
      </c>
      <c r="B46">
        <v>80</v>
      </c>
      <c r="C46">
        <v>13.407283385861316</v>
      </c>
      <c r="D46">
        <v>-5.6495047000944325</v>
      </c>
      <c r="E46">
        <v>-0.17382340908546787</v>
      </c>
      <c r="F46">
        <v>2516589.458128828</v>
      </c>
      <c r="G46">
        <v>6859879.650109797</v>
      </c>
      <c r="H46">
        <v>173.41617659091455</v>
      </c>
      <c r="I46">
        <v>1</v>
      </c>
      <c r="J46">
        <v>11</v>
      </c>
      <c r="K46">
        <v>154</v>
      </c>
      <c r="M46">
        <v>14.55</v>
      </c>
      <c r="N46">
        <v>9.25</v>
      </c>
      <c r="O46">
        <v>-99</v>
      </c>
      <c r="P46">
        <v>-99</v>
      </c>
      <c r="Q46">
        <v>1</v>
      </c>
      <c r="R46">
        <v>11</v>
      </c>
      <c r="S46">
        <v>175</v>
      </c>
      <c r="T46">
        <v>17.4</v>
      </c>
      <c r="U46">
        <v>10.8</v>
      </c>
      <c r="V46">
        <v>5.49</v>
      </c>
      <c r="X46">
        <f t="shared" si="0"/>
        <v>2.849999999999998</v>
      </c>
      <c r="Y46">
        <f t="shared" si="1"/>
        <v>1.5500000000000007</v>
      </c>
      <c r="Z46">
        <f t="shared" si="2"/>
        <v>21</v>
      </c>
      <c r="AA46">
        <f t="shared" si="3"/>
        <v>15.372</v>
      </c>
      <c r="AB46">
        <f t="shared" si="4"/>
        <v>40.40010881903568</v>
      </c>
      <c r="AC46">
        <f t="shared" si="5"/>
        <v>4.054492330168005</v>
      </c>
    </row>
    <row r="47" spans="1:29" ht="14.25">
      <c r="A47">
        <v>5</v>
      </c>
      <c r="B47">
        <v>147</v>
      </c>
      <c r="C47">
        <v>-8.573199467598661</v>
      </c>
      <c r="D47">
        <v>-12.468305675689292</v>
      </c>
      <c r="E47">
        <v>-1.2169345229421213</v>
      </c>
      <c r="F47">
        <v>2516570.230692533</v>
      </c>
      <c r="G47">
        <v>6859867.003237981</v>
      </c>
      <c r="H47">
        <v>172.37306547705788</v>
      </c>
      <c r="I47">
        <v>1</v>
      </c>
      <c r="J47">
        <v>11</v>
      </c>
      <c r="K47">
        <v>171</v>
      </c>
      <c r="M47">
        <v>15.45</v>
      </c>
      <c r="N47">
        <v>9.95</v>
      </c>
      <c r="O47">
        <v>-99</v>
      </c>
      <c r="P47">
        <v>-99</v>
      </c>
      <c r="Q47">
        <v>1</v>
      </c>
      <c r="R47">
        <v>11</v>
      </c>
      <c r="S47">
        <v>184</v>
      </c>
      <c r="T47">
        <v>17.7</v>
      </c>
      <c r="U47">
        <v>10.4</v>
      </c>
      <c r="V47">
        <v>5.18</v>
      </c>
      <c r="X47">
        <f t="shared" si="0"/>
        <v>2.25</v>
      </c>
      <c r="Y47">
        <f t="shared" si="1"/>
        <v>0.45000000000000107</v>
      </c>
      <c r="Z47">
        <f t="shared" si="2"/>
        <v>13</v>
      </c>
      <c r="AA47">
        <f t="shared" si="3"/>
        <v>14.503999999999998</v>
      </c>
      <c r="AB47">
        <f t="shared" si="4"/>
        <v>40.26819623377664</v>
      </c>
      <c r="AC47">
        <f t="shared" si="5"/>
        <v>4.640485756026296</v>
      </c>
    </row>
    <row r="48" spans="1:29" ht="14.25">
      <c r="A48">
        <v>4</v>
      </c>
      <c r="B48">
        <v>122</v>
      </c>
      <c r="C48">
        <v>9.786069254992407</v>
      </c>
      <c r="D48">
        <v>-16.642780918714283</v>
      </c>
      <c r="E48">
        <v>-0.28607840172108456</v>
      </c>
      <c r="F48">
        <v>2516589.027538362</v>
      </c>
      <c r="G48">
        <v>6859868.083783429</v>
      </c>
      <c r="H48">
        <v>173.30392159827892</v>
      </c>
      <c r="I48">
        <v>1</v>
      </c>
      <c r="J48">
        <v>11</v>
      </c>
      <c r="K48">
        <v>167</v>
      </c>
      <c r="M48">
        <v>16.3</v>
      </c>
      <c r="N48">
        <v>9.8</v>
      </c>
      <c r="O48">
        <v>-99</v>
      </c>
      <c r="P48">
        <v>-99</v>
      </c>
      <c r="Q48">
        <v>1</v>
      </c>
      <c r="R48">
        <v>11</v>
      </c>
      <c r="S48">
        <v>185</v>
      </c>
      <c r="T48">
        <v>18.7</v>
      </c>
      <c r="U48">
        <v>9.7</v>
      </c>
      <c r="V48">
        <v>5.06</v>
      </c>
      <c r="X48">
        <f t="shared" si="0"/>
        <v>2.3999999999999986</v>
      </c>
      <c r="Y48">
        <f t="shared" si="1"/>
        <v>-0.10000000000000142</v>
      </c>
      <c r="Z48">
        <f t="shared" si="2"/>
        <v>18</v>
      </c>
      <c r="AA48">
        <f t="shared" si="3"/>
        <v>14.167999999999997</v>
      </c>
      <c r="AB48">
        <f t="shared" si="4"/>
        <v>39.595281161712784</v>
      </c>
      <c r="AC48">
        <f t="shared" si="5"/>
        <v>6.385865595325054</v>
      </c>
    </row>
    <row r="49" spans="1:29" ht="14.25">
      <c r="A49">
        <v>7</v>
      </c>
      <c r="B49">
        <v>205</v>
      </c>
      <c r="C49">
        <v>-14.016865303946604</v>
      </c>
      <c r="D49">
        <v>4.528275125241491</v>
      </c>
      <c r="E49">
        <v>-1.1905028524906345</v>
      </c>
      <c r="F49">
        <v>2516560.287130963</v>
      </c>
      <c r="G49">
        <v>6859881.823590203</v>
      </c>
      <c r="H49">
        <v>172.39949714750938</v>
      </c>
      <c r="I49">
        <v>1</v>
      </c>
      <c r="J49">
        <v>11</v>
      </c>
      <c r="K49">
        <v>203</v>
      </c>
      <c r="L49" t="s">
        <v>15</v>
      </c>
      <c r="M49">
        <v>17</v>
      </c>
      <c r="N49">
        <v>8.9</v>
      </c>
      <c r="O49">
        <v>-99</v>
      </c>
      <c r="P49">
        <v>-99</v>
      </c>
      <c r="Q49">
        <v>1</v>
      </c>
      <c r="R49">
        <v>12</v>
      </c>
      <c r="S49">
        <v>237</v>
      </c>
      <c r="T49">
        <v>19.7</v>
      </c>
      <c r="U49">
        <v>9.9</v>
      </c>
      <c r="V49">
        <v>15.9</v>
      </c>
      <c r="W49" t="s">
        <v>25</v>
      </c>
      <c r="X49">
        <f t="shared" si="0"/>
        <v>2.6999999999999993</v>
      </c>
      <c r="Y49">
        <f t="shared" si="1"/>
        <v>1</v>
      </c>
      <c r="Z49">
        <f t="shared" si="2"/>
        <v>34</v>
      </c>
      <c r="AA49">
        <f t="shared" si="3"/>
        <v>44.519999999999996</v>
      </c>
      <c r="AB49">
        <f t="shared" si="4"/>
        <v>150.1716599917348</v>
      </c>
      <c r="AC49">
        <f t="shared" si="5"/>
        <v>7.717072477883288</v>
      </c>
    </row>
    <row r="50" spans="1:29" ht="14.25">
      <c r="A50">
        <v>3</v>
      </c>
      <c r="B50">
        <v>85</v>
      </c>
      <c r="C50">
        <v>19.961114989975837</v>
      </c>
      <c r="D50">
        <v>-4.125345110628183</v>
      </c>
      <c r="E50">
        <v>0.024118901733791304</v>
      </c>
      <c r="F50">
        <v>2516595.3322418253</v>
      </c>
      <c r="G50">
        <v>6859882.931964098</v>
      </c>
      <c r="H50">
        <v>173.6141189017338</v>
      </c>
      <c r="I50">
        <v>1</v>
      </c>
      <c r="J50">
        <v>11</v>
      </c>
      <c r="K50">
        <v>178</v>
      </c>
      <c r="L50" t="s">
        <v>11</v>
      </c>
      <c r="M50">
        <v>13.8</v>
      </c>
      <c r="N50">
        <v>5.3</v>
      </c>
      <c r="O50">
        <v>-99</v>
      </c>
      <c r="P50">
        <v>-99</v>
      </c>
      <c r="Q50">
        <v>1</v>
      </c>
      <c r="R50">
        <v>12</v>
      </c>
      <c r="S50">
        <v>217</v>
      </c>
      <c r="T50">
        <v>17.1</v>
      </c>
      <c r="U50">
        <v>5.9</v>
      </c>
      <c r="V50">
        <v>13.91</v>
      </c>
      <c r="W50" t="s">
        <v>22</v>
      </c>
      <c r="X50">
        <f t="shared" si="0"/>
        <v>3.3000000000000007</v>
      </c>
      <c r="Y50">
        <f t="shared" si="1"/>
        <v>0.6000000000000005</v>
      </c>
      <c r="Z50">
        <f t="shared" si="2"/>
        <v>39</v>
      </c>
      <c r="AA50">
        <f t="shared" si="3"/>
        <v>38.948</v>
      </c>
      <c r="AB50">
        <f t="shared" si="4"/>
        <v>120.84517292620244</v>
      </c>
      <c r="AC50">
        <f t="shared" si="5"/>
        <v>6.645142439737038</v>
      </c>
    </row>
    <row r="51" spans="1:29" ht="14.25">
      <c r="A51">
        <v>4</v>
      </c>
      <c r="B51">
        <v>117</v>
      </c>
      <c r="C51">
        <v>3.5237655562519863</v>
      </c>
      <c r="D51">
        <v>-14.451022514516229</v>
      </c>
      <c r="E51">
        <v>-0.25472770775303055</v>
      </c>
      <c r="F51">
        <v>2516582.4030407895</v>
      </c>
      <c r="G51">
        <v>6859868.452950636</v>
      </c>
      <c r="H51">
        <v>173.33527229224697</v>
      </c>
      <c r="I51">
        <v>1</v>
      </c>
      <c r="J51">
        <v>11</v>
      </c>
      <c r="K51">
        <v>166</v>
      </c>
      <c r="M51">
        <v>14.25</v>
      </c>
      <c r="N51">
        <v>6.5</v>
      </c>
      <c r="O51">
        <v>-99</v>
      </c>
      <c r="P51">
        <v>-99</v>
      </c>
      <c r="Q51">
        <v>1</v>
      </c>
      <c r="R51">
        <v>12</v>
      </c>
      <c r="S51">
        <v>175</v>
      </c>
      <c r="T51">
        <v>16.7</v>
      </c>
      <c r="U51">
        <v>9.7</v>
      </c>
      <c r="V51">
        <v>3.53</v>
      </c>
      <c r="W51" t="s">
        <v>23</v>
      </c>
      <c r="X51">
        <f t="shared" si="0"/>
        <v>2.4499999999999993</v>
      </c>
      <c r="Y51">
        <f t="shared" si="1"/>
        <v>3.1999999999999993</v>
      </c>
      <c r="Z51">
        <f t="shared" si="2"/>
        <v>9</v>
      </c>
      <c r="AA51">
        <f t="shared" si="3"/>
        <v>9.883999999999999</v>
      </c>
      <c r="AB51">
        <f t="shared" si="4"/>
        <v>26.402781455387814</v>
      </c>
      <c r="AC51">
        <f t="shared" si="5"/>
        <v>3.961184157130103</v>
      </c>
    </row>
    <row r="52" spans="1:29" ht="14.25">
      <c r="A52">
        <v>5</v>
      </c>
      <c r="B52">
        <v>154</v>
      </c>
      <c r="C52">
        <v>-2.934756077641694</v>
      </c>
      <c r="D52">
        <v>-16.246149045525726</v>
      </c>
      <c r="E52">
        <v>-0.5278519801750344</v>
      </c>
      <c r="F52">
        <v>2516576.6956427284</v>
      </c>
      <c r="G52">
        <v>6859864.937187798</v>
      </c>
      <c r="H52">
        <v>173.06214801982497</v>
      </c>
      <c r="I52">
        <v>1</v>
      </c>
      <c r="J52">
        <v>11</v>
      </c>
      <c r="K52">
        <v>147</v>
      </c>
      <c r="M52">
        <v>12.3</v>
      </c>
      <c r="N52">
        <v>7.8</v>
      </c>
      <c r="O52">
        <v>-99</v>
      </c>
      <c r="P52">
        <v>-99</v>
      </c>
      <c r="Q52">
        <v>1</v>
      </c>
      <c r="R52">
        <v>12</v>
      </c>
      <c r="S52">
        <v>147</v>
      </c>
      <c r="T52">
        <v>14.7</v>
      </c>
      <c r="U52">
        <v>9</v>
      </c>
      <c r="V52">
        <v>1.39</v>
      </c>
      <c r="W52" t="s">
        <v>12</v>
      </c>
      <c r="X52">
        <f t="shared" si="0"/>
        <v>2.3999999999999986</v>
      </c>
      <c r="Y52">
        <f t="shared" si="1"/>
        <v>1.2000000000000002</v>
      </c>
      <c r="Z52">
        <f t="shared" si="2"/>
        <v>0</v>
      </c>
      <c r="AA52">
        <f t="shared" si="3"/>
        <v>3.8919999999999995</v>
      </c>
      <c r="AB52">
        <f t="shared" si="4"/>
        <v>8.867933301858432</v>
      </c>
      <c r="AC52">
        <f t="shared" si="5"/>
        <v>2.4992147552958364</v>
      </c>
    </row>
    <row r="53" spans="1:23" ht="14.25">
      <c r="A53">
        <v>3</v>
      </c>
      <c r="B53">
        <v>68</v>
      </c>
      <c r="C53">
        <v>9.217375963728772</v>
      </c>
      <c r="D53">
        <v>-1.0324266880828665</v>
      </c>
      <c r="E53">
        <v>-0.12184492958984813</v>
      </c>
      <c r="F53">
        <v>2516584.152169731</v>
      </c>
      <c r="G53">
        <v>6859882.92417938</v>
      </c>
      <c r="H53">
        <v>173.46815507041015</v>
      </c>
      <c r="I53">
        <v>1</v>
      </c>
      <c r="J53">
        <v>11</v>
      </c>
      <c r="K53">
        <v>172</v>
      </c>
      <c r="M53">
        <v>17.05</v>
      </c>
      <c r="N53">
        <v>10.8</v>
      </c>
      <c r="O53">
        <v>-99</v>
      </c>
      <c r="P53">
        <v>-99</v>
      </c>
      <c r="Q53">
        <v>1</v>
      </c>
      <c r="R53">
        <v>22</v>
      </c>
      <c r="S53">
        <v>167</v>
      </c>
      <c r="T53">
        <v>10.6</v>
      </c>
      <c r="W53" t="s">
        <v>21</v>
      </c>
    </row>
    <row r="54" spans="1:23" ht="14.25">
      <c r="A54">
        <v>8</v>
      </c>
      <c r="B54">
        <v>240</v>
      </c>
      <c r="C54">
        <v>-3.8113394649091092</v>
      </c>
      <c r="D54">
        <v>10.205557924655285</v>
      </c>
      <c r="E54">
        <v>-0.8986319888027907</v>
      </c>
      <c r="F54">
        <v>2516568.5179937356</v>
      </c>
      <c r="G54">
        <v>6859890.1083470285</v>
      </c>
      <c r="H54">
        <v>172.6913680111972</v>
      </c>
      <c r="I54">
        <v>1</v>
      </c>
      <c r="J54">
        <v>11</v>
      </c>
      <c r="K54">
        <v>104</v>
      </c>
      <c r="M54">
        <v>13.35</v>
      </c>
      <c r="N54">
        <v>8.35</v>
      </c>
      <c r="O54">
        <v>-99</v>
      </c>
      <c r="P54">
        <v>-99</v>
      </c>
      <c r="Q54">
        <v>1</v>
      </c>
      <c r="R54">
        <v>22</v>
      </c>
      <c r="S54">
        <v>111</v>
      </c>
      <c r="T54">
        <v>8.9</v>
      </c>
      <c r="W54" t="s">
        <v>21</v>
      </c>
    </row>
    <row r="55" spans="1:23" ht="14.25">
      <c r="A55">
        <v>6</v>
      </c>
      <c r="B55">
        <v>186</v>
      </c>
      <c r="C55">
        <v>-16.586483542086665</v>
      </c>
      <c r="D55">
        <v>-4.8548909323627045</v>
      </c>
      <c r="E55">
        <v>-1.6622698239450504</v>
      </c>
      <c r="F55">
        <v>2516560.420384768</v>
      </c>
      <c r="G55">
        <v>6859872.095847064</v>
      </c>
      <c r="H55">
        <v>171.92773017605495</v>
      </c>
      <c r="I55">
        <v>1</v>
      </c>
      <c r="J55">
        <v>11</v>
      </c>
      <c r="K55">
        <v>163</v>
      </c>
      <c r="M55">
        <v>14.3</v>
      </c>
      <c r="N55">
        <v>6.3</v>
      </c>
      <c r="O55">
        <v>-99</v>
      </c>
      <c r="P55">
        <v>-99</v>
      </c>
      <c r="Q55">
        <v>1</v>
      </c>
      <c r="R55">
        <v>22</v>
      </c>
      <c r="S55">
        <v>158</v>
      </c>
      <c r="T55">
        <v>5.9</v>
      </c>
      <c r="W55" t="s">
        <v>21</v>
      </c>
    </row>
    <row r="56" spans="1:23" ht="14.25">
      <c r="A56">
        <v>1</v>
      </c>
      <c r="B56">
        <v>1</v>
      </c>
      <c r="C56">
        <v>1.0201145786768346</v>
      </c>
      <c r="D56">
        <v>2.8810119307268796</v>
      </c>
      <c r="E56">
        <v>-0.3273166261061353</v>
      </c>
      <c r="F56">
        <v>2516575.1911579976</v>
      </c>
      <c r="G56">
        <v>6859884.410908927</v>
      </c>
      <c r="H56">
        <v>173.26268337389388</v>
      </c>
      <c r="I56">
        <v>1</v>
      </c>
      <c r="J56">
        <v>11</v>
      </c>
      <c r="K56">
        <v>135</v>
      </c>
      <c r="M56">
        <v>13.7</v>
      </c>
      <c r="N56">
        <v>8.4</v>
      </c>
      <c r="O56">
        <v>-99</v>
      </c>
      <c r="P56">
        <v>-99</v>
      </c>
      <c r="Q56">
        <v>1</v>
      </c>
      <c r="R56">
        <v>22</v>
      </c>
      <c r="S56">
        <v>112</v>
      </c>
      <c r="T56">
        <v>3.5</v>
      </c>
      <c r="W56" t="s">
        <v>19</v>
      </c>
    </row>
    <row r="57" spans="1:23" ht="14.25">
      <c r="A57">
        <v>6</v>
      </c>
      <c r="B57">
        <v>183</v>
      </c>
      <c r="C57">
        <v>-15.603111944906846</v>
      </c>
      <c r="D57">
        <v>-9.239236970023345</v>
      </c>
      <c r="E57">
        <v>-1.9082514618872923</v>
      </c>
      <c r="F57">
        <v>2516562.581031101</v>
      </c>
      <c r="G57">
        <v>6859868.15616214</v>
      </c>
      <c r="H57">
        <v>171.6817485381127</v>
      </c>
      <c r="I57">
        <v>1</v>
      </c>
      <c r="J57">
        <v>11</v>
      </c>
      <c r="K57">
        <v>145</v>
      </c>
      <c r="M57">
        <v>14.8</v>
      </c>
      <c r="N57">
        <v>6.8</v>
      </c>
      <c r="O57">
        <v>-99</v>
      </c>
      <c r="P57">
        <v>-99</v>
      </c>
      <c r="Q57">
        <v>1</v>
      </c>
      <c r="R57">
        <v>32</v>
      </c>
      <c r="W57" t="s">
        <v>14</v>
      </c>
    </row>
    <row r="58" spans="1:29" ht="14.25">
      <c r="A58">
        <v>3</v>
      </c>
      <c r="B58">
        <v>94</v>
      </c>
      <c r="C58">
        <v>18.349052284096594</v>
      </c>
      <c r="D58">
        <v>-11.794811739545546</v>
      </c>
      <c r="E58">
        <v>0.11080813850466507</v>
      </c>
      <c r="F58">
        <v>2516595.9102610615</v>
      </c>
      <c r="G58">
        <v>6859875.116251826</v>
      </c>
      <c r="H58">
        <v>173.70080813850467</v>
      </c>
      <c r="I58">
        <v>2</v>
      </c>
      <c r="J58">
        <v>11</v>
      </c>
      <c r="K58">
        <v>159</v>
      </c>
      <c r="L58" t="s">
        <v>9</v>
      </c>
      <c r="M58">
        <v>14.8</v>
      </c>
      <c r="N58">
        <v>2.05</v>
      </c>
      <c r="O58">
        <v>-99</v>
      </c>
      <c r="P58">
        <v>-99</v>
      </c>
      <c r="Q58">
        <v>2</v>
      </c>
      <c r="R58">
        <v>11</v>
      </c>
      <c r="S58">
        <v>200</v>
      </c>
      <c r="T58">
        <v>17.4</v>
      </c>
      <c r="U58">
        <v>2.6</v>
      </c>
      <c r="V58">
        <v>17.14</v>
      </c>
      <c r="W58" t="s">
        <v>10</v>
      </c>
      <c r="X58">
        <f t="shared" si="0"/>
        <v>2.599999999999998</v>
      </c>
      <c r="Y58">
        <f t="shared" si="1"/>
        <v>0.5500000000000003</v>
      </c>
      <c r="Z58">
        <f t="shared" si="2"/>
        <v>41</v>
      </c>
      <c r="AA58">
        <f t="shared" si="3"/>
        <v>47.992</v>
      </c>
      <c r="AB58">
        <f t="shared" si="4"/>
        <v>132.68177230164417</v>
      </c>
      <c r="AC58">
        <f t="shared" si="5"/>
        <v>9.091891891891892</v>
      </c>
    </row>
    <row r="59" spans="1:29" ht="14.25">
      <c r="A59">
        <v>4</v>
      </c>
      <c r="B59">
        <v>112</v>
      </c>
      <c r="C59">
        <v>6.108685636995743</v>
      </c>
      <c r="D59">
        <v>-11.628397353639915</v>
      </c>
      <c r="E59">
        <v>-0.3175767978376962</v>
      </c>
      <c r="F59">
        <v>2516584.1038228003</v>
      </c>
      <c r="G59">
        <v>6859871.881706266</v>
      </c>
      <c r="H59">
        <v>173.27242320216232</v>
      </c>
      <c r="I59">
        <v>2</v>
      </c>
      <c r="J59">
        <v>11</v>
      </c>
      <c r="K59">
        <v>165</v>
      </c>
      <c r="M59">
        <v>14.8</v>
      </c>
      <c r="N59">
        <v>4.3</v>
      </c>
      <c r="O59">
        <v>-99</v>
      </c>
      <c r="P59">
        <v>-99</v>
      </c>
      <c r="Q59">
        <v>2</v>
      </c>
      <c r="R59">
        <v>11</v>
      </c>
      <c r="S59">
        <v>210</v>
      </c>
      <c r="T59">
        <v>17.8</v>
      </c>
      <c r="U59">
        <v>4.5</v>
      </c>
      <c r="V59">
        <v>16.55</v>
      </c>
      <c r="X59">
        <f t="shared" si="0"/>
        <v>3</v>
      </c>
      <c r="Y59">
        <f t="shared" si="1"/>
        <v>0.20000000000000018</v>
      </c>
      <c r="Z59">
        <f t="shared" si="2"/>
        <v>45</v>
      </c>
      <c r="AA59">
        <f t="shared" si="3"/>
        <v>46.339999999999996</v>
      </c>
      <c r="AB59">
        <f t="shared" si="4"/>
        <v>135.99486814244094</v>
      </c>
      <c r="AC59">
        <f t="shared" si="5"/>
        <v>8.550385520655793</v>
      </c>
    </row>
    <row r="60" spans="1:29" ht="14.25">
      <c r="A60">
        <v>8</v>
      </c>
      <c r="B60">
        <v>246</v>
      </c>
      <c r="C60">
        <v>-9.64504064791295</v>
      </c>
      <c r="D60">
        <v>12.572601773324507</v>
      </c>
      <c r="E60">
        <v>-1.0906768499575143</v>
      </c>
      <c r="F60">
        <v>2516562.256679303</v>
      </c>
      <c r="G60">
        <v>6859890.7647825945</v>
      </c>
      <c r="H60">
        <v>172.4993231500425</v>
      </c>
      <c r="I60">
        <v>2</v>
      </c>
      <c r="J60">
        <v>11</v>
      </c>
      <c r="K60">
        <v>193</v>
      </c>
      <c r="M60">
        <v>15.55</v>
      </c>
      <c r="N60">
        <v>5.55</v>
      </c>
      <c r="O60">
        <v>-99</v>
      </c>
      <c r="P60">
        <v>-99</v>
      </c>
      <c r="Q60">
        <v>2</v>
      </c>
      <c r="R60">
        <v>11</v>
      </c>
      <c r="S60">
        <v>220</v>
      </c>
      <c r="T60">
        <v>18.1</v>
      </c>
      <c r="U60">
        <v>7.1</v>
      </c>
      <c r="V60">
        <v>15.35</v>
      </c>
      <c r="W60" t="s">
        <v>17</v>
      </c>
      <c r="X60">
        <f t="shared" si="0"/>
        <v>2.5500000000000007</v>
      </c>
      <c r="Y60">
        <f t="shared" si="1"/>
        <v>1.5499999999999998</v>
      </c>
      <c r="Z60">
        <f t="shared" si="2"/>
        <v>27</v>
      </c>
      <c r="AA60">
        <f t="shared" si="3"/>
        <v>42.98</v>
      </c>
      <c r="AB60">
        <f t="shared" si="4"/>
        <v>134.01971114201726</v>
      </c>
      <c r="AC60">
        <f t="shared" si="5"/>
        <v>7.312129697264836</v>
      </c>
    </row>
    <row r="61" spans="1:29" ht="14.25">
      <c r="A61">
        <v>4</v>
      </c>
      <c r="B61">
        <v>123</v>
      </c>
      <c r="C61">
        <v>9.715903581304534</v>
      </c>
      <c r="D61">
        <v>-18.591693736371294</v>
      </c>
      <c r="E61">
        <v>-0.2965012876077219</v>
      </c>
      <c r="F61">
        <v>2516589.5005867276</v>
      </c>
      <c r="G61">
        <v>6859866.191850652</v>
      </c>
      <c r="H61">
        <v>173.29349871239228</v>
      </c>
      <c r="I61">
        <v>2</v>
      </c>
      <c r="J61">
        <v>11</v>
      </c>
      <c r="K61">
        <v>139</v>
      </c>
      <c r="M61">
        <v>14.3</v>
      </c>
      <c r="N61">
        <v>5.15</v>
      </c>
      <c r="O61">
        <v>-99</v>
      </c>
      <c r="P61">
        <v>-99</v>
      </c>
      <c r="Q61">
        <v>2</v>
      </c>
      <c r="R61">
        <v>11</v>
      </c>
      <c r="S61">
        <v>174</v>
      </c>
      <c r="T61">
        <v>17.7</v>
      </c>
      <c r="U61">
        <v>4.5</v>
      </c>
      <c r="V61">
        <v>15.31</v>
      </c>
      <c r="W61" t="s">
        <v>8</v>
      </c>
      <c r="X61">
        <f t="shared" si="0"/>
        <v>3.3999999999999986</v>
      </c>
      <c r="Y61">
        <f t="shared" si="1"/>
        <v>-0.6500000000000004</v>
      </c>
      <c r="Z61">
        <f t="shared" si="2"/>
        <v>35</v>
      </c>
      <c r="AA61">
        <f t="shared" si="3"/>
        <v>42.868</v>
      </c>
      <c r="AB61">
        <f t="shared" si="4"/>
        <v>102.73321018096995</v>
      </c>
      <c r="AC61">
        <f t="shared" si="5"/>
        <v>8.391015339663987</v>
      </c>
    </row>
    <row r="62" spans="1:29" ht="14.25">
      <c r="A62">
        <v>4</v>
      </c>
      <c r="B62">
        <v>99</v>
      </c>
      <c r="C62">
        <v>1.8505425470608226</v>
      </c>
      <c r="D62">
        <v>-5.744561936807402</v>
      </c>
      <c r="E62">
        <v>-0.4183906589004688</v>
      </c>
      <c r="F62">
        <v>2516578.381013905</v>
      </c>
      <c r="G62">
        <v>6859876.353927206</v>
      </c>
      <c r="H62">
        <v>173.17160934109953</v>
      </c>
      <c r="I62">
        <v>2</v>
      </c>
      <c r="J62">
        <v>11</v>
      </c>
      <c r="K62">
        <v>118</v>
      </c>
      <c r="M62">
        <v>12.85</v>
      </c>
      <c r="N62">
        <v>4.6</v>
      </c>
      <c r="O62">
        <v>-99</v>
      </c>
      <c r="P62">
        <v>-99</v>
      </c>
      <c r="Q62">
        <v>2</v>
      </c>
      <c r="R62">
        <v>11</v>
      </c>
      <c r="S62">
        <v>145</v>
      </c>
      <c r="T62">
        <v>15.2</v>
      </c>
      <c r="U62">
        <v>6</v>
      </c>
      <c r="V62">
        <v>11.61</v>
      </c>
      <c r="X62">
        <f t="shared" si="0"/>
        <v>2.3499999999999996</v>
      </c>
      <c r="Y62">
        <f t="shared" si="1"/>
        <v>1.4000000000000004</v>
      </c>
      <c r="Z62">
        <f t="shared" si="2"/>
        <v>27</v>
      </c>
      <c r="AA62">
        <f t="shared" si="3"/>
        <v>32.507999999999996</v>
      </c>
      <c r="AB62">
        <f t="shared" si="4"/>
        <v>65.74214546361029</v>
      </c>
      <c r="AC62">
        <f t="shared" si="5"/>
        <v>4.312896680464248</v>
      </c>
    </row>
    <row r="63" spans="1:29" ht="14.25">
      <c r="A63">
        <v>4</v>
      </c>
      <c r="B63">
        <v>110</v>
      </c>
      <c r="C63">
        <v>8.718486971424554</v>
      </c>
      <c r="D63">
        <v>-11.73839971453387</v>
      </c>
      <c r="E63">
        <v>-0.3135180190440643</v>
      </c>
      <c r="F63">
        <v>2516586.641770785</v>
      </c>
      <c r="G63">
        <v>6859872.499754443</v>
      </c>
      <c r="H63">
        <v>173.27648198095594</v>
      </c>
      <c r="I63">
        <v>2</v>
      </c>
      <c r="J63">
        <v>11</v>
      </c>
      <c r="K63">
        <v>175</v>
      </c>
      <c r="M63">
        <v>15.25</v>
      </c>
      <c r="N63">
        <v>5.5</v>
      </c>
      <c r="O63">
        <v>-99</v>
      </c>
      <c r="P63">
        <v>-99</v>
      </c>
      <c r="Q63">
        <v>2</v>
      </c>
      <c r="R63">
        <v>11</v>
      </c>
      <c r="S63">
        <v>191</v>
      </c>
      <c r="T63">
        <v>18</v>
      </c>
      <c r="U63">
        <v>5.6</v>
      </c>
      <c r="V63">
        <v>10.94</v>
      </c>
      <c r="X63">
        <f t="shared" si="0"/>
        <v>2.75</v>
      </c>
      <c r="Y63">
        <f t="shared" si="1"/>
        <v>0.09999999999999964</v>
      </c>
      <c r="Z63">
        <f t="shared" si="2"/>
        <v>16</v>
      </c>
      <c r="AA63">
        <f t="shared" si="3"/>
        <v>30.631999999999998</v>
      </c>
      <c r="AB63">
        <f t="shared" si="4"/>
        <v>84.53322566445067</v>
      </c>
      <c r="AC63">
        <f t="shared" si="5"/>
        <v>8.151935719503289</v>
      </c>
    </row>
    <row r="64" spans="1:29" ht="14.25">
      <c r="A64">
        <v>4</v>
      </c>
      <c r="B64">
        <v>127</v>
      </c>
      <c r="C64">
        <v>7.514148043229135</v>
      </c>
      <c r="D64">
        <v>-19.525535863373513</v>
      </c>
      <c r="E64">
        <v>-0.40995565685868196</v>
      </c>
      <c r="F64">
        <v>2516587.64415401</v>
      </c>
      <c r="G64">
        <v>6859864.684055529</v>
      </c>
      <c r="H64">
        <v>173.18004434314133</v>
      </c>
      <c r="I64">
        <v>2</v>
      </c>
      <c r="J64">
        <v>11</v>
      </c>
      <c r="K64">
        <v>153</v>
      </c>
      <c r="M64">
        <v>15</v>
      </c>
      <c r="N64">
        <v>6</v>
      </c>
      <c r="O64">
        <v>-99</v>
      </c>
      <c r="P64">
        <v>-99</v>
      </c>
      <c r="Q64">
        <v>2</v>
      </c>
      <c r="R64">
        <v>11</v>
      </c>
      <c r="S64">
        <v>178</v>
      </c>
      <c r="T64">
        <v>18.8</v>
      </c>
      <c r="U64">
        <v>4.1</v>
      </c>
      <c r="V64">
        <v>10.79</v>
      </c>
      <c r="W64" t="s">
        <v>8</v>
      </c>
      <c r="X64">
        <f t="shared" si="0"/>
        <v>3.8000000000000007</v>
      </c>
      <c r="Y64">
        <f t="shared" si="1"/>
        <v>-1.9000000000000004</v>
      </c>
      <c r="Z64">
        <f t="shared" si="2"/>
        <v>25</v>
      </c>
      <c r="AA64">
        <f t="shared" si="3"/>
        <v>30.211999999999996</v>
      </c>
      <c r="AB64">
        <f t="shared" si="4"/>
        <v>77.30444044641507</v>
      </c>
      <c r="AC64">
        <f t="shared" si="5"/>
        <v>10.54209885561237</v>
      </c>
    </row>
    <row r="65" spans="1:29" ht="14.25">
      <c r="A65">
        <v>1</v>
      </c>
      <c r="B65">
        <v>22</v>
      </c>
      <c r="C65">
        <v>9.321869939446753</v>
      </c>
      <c r="D65">
        <v>15.145238684209367</v>
      </c>
      <c r="E65">
        <v>-0.8894717454761765</v>
      </c>
      <c r="F65">
        <v>2516579.766261701</v>
      </c>
      <c r="G65">
        <v>6859898.496320744</v>
      </c>
      <c r="H65">
        <v>172.70052825452382</v>
      </c>
      <c r="I65">
        <v>2</v>
      </c>
      <c r="J65">
        <v>11</v>
      </c>
      <c r="K65">
        <v>234</v>
      </c>
      <c r="L65" t="s">
        <v>4</v>
      </c>
      <c r="M65">
        <v>18.3</v>
      </c>
      <c r="N65">
        <v>4.2</v>
      </c>
      <c r="O65">
        <v>3.33</v>
      </c>
      <c r="P65">
        <v>2.475</v>
      </c>
      <c r="Q65">
        <v>2</v>
      </c>
      <c r="R65">
        <v>11</v>
      </c>
      <c r="S65">
        <v>260</v>
      </c>
      <c r="T65">
        <v>21.2</v>
      </c>
      <c r="U65">
        <v>5</v>
      </c>
      <c r="V65">
        <v>10.56</v>
      </c>
      <c r="X65">
        <f t="shared" si="0"/>
        <v>2.8999999999999986</v>
      </c>
      <c r="Y65">
        <f t="shared" si="1"/>
        <v>0.7999999999999998</v>
      </c>
      <c r="Z65">
        <f t="shared" si="2"/>
        <v>26</v>
      </c>
      <c r="AA65">
        <f t="shared" si="3"/>
        <v>29.567999999999998</v>
      </c>
      <c r="AB65">
        <f t="shared" si="4"/>
        <v>113.89132104765308</v>
      </c>
      <c r="AC65">
        <f t="shared" si="5"/>
        <v>14.773411249086925</v>
      </c>
    </row>
    <row r="66" spans="1:29" ht="14.25">
      <c r="A66">
        <v>4</v>
      </c>
      <c r="B66">
        <v>108</v>
      </c>
      <c r="C66">
        <v>7.191836755802163</v>
      </c>
      <c r="D66">
        <v>-8.20821449709465</v>
      </c>
      <c r="E66">
        <v>-0.3434487242430819</v>
      </c>
      <c r="F66">
        <v>2516584.196024993</v>
      </c>
      <c r="G66">
        <v>6859875.468120336</v>
      </c>
      <c r="H66">
        <v>173.24655127575693</v>
      </c>
      <c r="I66">
        <v>2</v>
      </c>
      <c r="J66">
        <v>11</v>
      </c>
      <c r="K66">
        <v>138</v>
      </c>
      <c r="M66">
        <v>15.55</v>
      </c>
      <c r="N66">
        <v>5.8</v>
      </c>
      <c r="O66">
        <v>-99</v>
      </c>
      <c r="P66">
        <v>-99</v>
      </c>
      <c r="Q66">
        <v>2</v>
      </c>
      <c r="R66">
        <v>11</v>
      </c>
      <c r="S66">
        <v>169</v>
      </c>
      <c r="T66">
        <v>17.8</v>
      </c>
      <c r="U66">
        <v>6.4</v>
      </c>
      <c r="V66">
        <v>10.47</v>
      </c>
      <c r="X66">
        <f t="shared" si="0"/>
        <v>2.25</v>
      </c>
      <c r="Y66">
        <f t="shared" si="1"/>
        <v>0.6000000000000005</v>
      </c>
      <c r="Z66">
        <f t="shared" si="2"/>
        <v>31</v>
      </c>
      <c r="AA66">
        <f t="shared" si="3"/>
        <v>29.316</v>
      </c>
      <c r="AB66">
        <f t="shared" si="4"/>
        <v>71.07366544982933</v>
      </c>
      <c r="AC66">
        <f t="shared" si="5"/>
        <v>7.328901874847822</v>
      </c>
    </row>
    <row r="67" spans="1:29" ht="14.25">
      <c r="A67">
        <v>7</v>
      </c>
      <c r="B67">
        <v>214</v>
      </c>
      <c r="C67">
        <v>-17.6846941171274</v>
      </c>
      <c r="D67">
        <v>10.506711947186705</v>
      </c>
      <c r="E67">
        <v>-1.3161049897045147</v>
      </c>
      <c r="F67">
        <v>2516555.105249364</v>
      </c>
      <c r="G67">
        <v>6859886.550405</v>
      </c>
      <c r="H67">
        <v>172.2738950102955</v>
      </c>
      <c r="I67">
        <v>2</v>
      </c>
      <c r="J67">
        <v>11</v>
      </c>
      <c r="K67">
        <v>173</v>
      </c>
      <c r="M67">
        <v>13.8</v>
      </c>
      <c r="N67">
        <v>3.6</v>
      </c>
      <c r="O67">
        <v>-99</v>
      </c>
      <c r="P67">
        <v>-99</v>
      </c>
      <c r="Q67">
        <v>2</v>
      </c>
      <c r="R67">
        <v>11</v>
      </c>
      <c r="S67">
        <v>197</v>
      </c>
      <c r="T67">
        <v>16.6</v>
      </c>
      <c r="U67">
        <v>3.6</v>
      </c>
      <c r="V67">
        <v>10.43</v>
      </c>
      <c r="X67">
        <f aca="true" t="shared" si="6" ref="X67:X128">T67-M67</f>
        <v>2.8000000000000007</v>
      </c>
      <c r="Y67">
        <f aca="true" t="shared" si="7" ref="Y67:Y128">U67-N67</f>
        <v>0</v>
      </c>
      <c r="Z67">
        <f aca="true" t="shared" si="8" ref="Z67:Z128">S67-K67</f>
        <v>24</v>
      </c>
      <c r="AA67">
        <f aca="true" t="shared" si="9" ref="AA67:AA128">7/5*V67*2</f>
        <v>29.203999999999997</v>
      </c>
      <c r="AB67">
        <f aca="true" t="shared" si="10" ref="AB67:AB128">((S67/10)^2-(S67/10-AA67/10)^2)*PI()/4</f>
        <v>83.67241206143937</v>
      </c>
      <c r="AC67">
        <f aca="true" t="shared" si="11" ref="AC67:AC128">(T67-U67)*(T67/22.2)^2</f>
        <v>7.268647025403785</v>
      </c>
    </row>
    <row r="68" spans="1:29" ht="14.25">
      <c r="A68">
        <v>6</v>
      </c>
      <c r="B68">
        <v>171</v>
      </c>
      <c r="C68">
        <v>-8.81997986592272</v>
      </c>
      <c r="D68">
        <v>-6.635127673425395</v>
      </c>
      <c r="E68">
        <v>-1.4260213641730972</v>
      </c>
      <c r="F68">
        <v>2516568.3759653354</v>
      </c>
      <c r="G68">
        <v>6859872.539197988</v>
      </c>
      <c r="H68">
        <v>172.1639786358269</v>
      </c>
      <c r="I68">
        <v>2</v>
      </c>
      <c r="J68">
        <v>11</v>
      </c>
      <c r="K68">
        <v>119</v>
      </c>
      <c r="M68">
        <v>13</v>
      </c>
      <c r="N68">
        <v>4.9</v>
      </c>
      <c r="O68">
        <v>-99</v>
      </c>
      <c r="P68">
        <v>-99</v>
      </c>
      <c r="Q68">
        <v>2</v>
      </c>
      <c r="R68">
        <v>11</v>
      </c>
      <c r="S68">
        <v>138</v>
      </c>
      <c r="T68">
        <v>14.6</v>
      </c>
      <c r="U68">
        <v>5.3</v>
      </c>
      <c r="V68">
        <v>10.08</v>
      </c>
      <c r="X68">
        <f t="shared" si="6"/>
        <v>1.5999999999999996</v>
      </c>
      <c r="Y68">
        <f t="shared" si="7"/>
        <v>0.39999999999999947</v>
      </c>
      <c r="Z68">
        <f t="shared" si="8"/>
        <v>19</v>
      </c>
      <c r="AA68">
        <f t="shared" si="9"/>
        <v>28.223999999999997</v>
      </c>
      <c r="AB68">
        <f t="shared" si="10"/>
        <v>54.92469859985861</v>
      </c>
      <c r="AC68">
        <f t="shared" si="11"/>
        <v>4.022376430484539</v>
      </c>
    </row>
    <row r="69" spans="1:29" ht="14.25">
      <c r="A69">
        <v>2</v>
      </c>
      <c r="B69">
        <v>44</v>
      </c>
      <c r="C69">
        <v>14.201285381200522</v>
      </c>
      <c r="D69">
        <v>1.1644764942919352</v>
      </c>
      <c r="E69">
        <v>-0.26984851911097263</v>
      </c>
      <c r="F69">
        <v>2516588.331372562</v>
      </c>
      <c r="G69">
        <v>6859886.417029274</v>
      </c>
      <c r="H69">
        <v>173.32015148088902</v>
      </c>
      <c r="I69">
        <v>2</v>
      </c>
      <c r="J69">
        <v>11</v>
      </c>
      <c r="K69">
        <v>152</v>
      </c>
      <c r="M69">
        <v>13.3</v>
      </c>
      <c r="N69">
        <v>2.55</v>
      </c>
      <c r="O69">
        <v>-99</v>
      </c>
      <c r="P69">
        <v>-99</v>
      </c>
      <c r="Q69">
        <v>2</v>
      </c>
      <c r="R69">
        <v>11</v>
      </c>
      <c r="S69">
        <v>174</v>
      </c>
      <c r="T69">
        <v>15.8</v>
      </c>
      <c r="U69">
        <v>3.7</v>
      </c>
      <c r="V69">
        <v>9.86</v>
      </c>
      <c r="X69">
        <f t="shared" si="6"/>
        <v>2.5</v>
      </c>
      <c r="Y69">
        <f t="shared" si="7"/>
        <v>1.1500000000000004</v>
      </c>
      <c r="Z69">
        <f t="shared" si="8"/>
        <v>22</v>
      </c>
      <c r="AA69">
        <f t="shared" si="9"/>
        <v>27.607999999999997</v>
      </c>
      <c r="AB69">
        <f t="shared" si="10"/>
        <v>69.47147041242629</v>
      </c>
      <c r="AC69">
        <f t="shared" si="11"/>
        <v>6.129056083110139</v>
      </c>
    </row>
    <row r="70" spans="1:29" ht="14.25">
      <c r="A70">
        <v>3</v>
      </c>
      <c r="B70">
        <v>82</v>
      </c>
      <c r="C70">
        <v>15.05954326171904</v>
      </c>
      <c r="D70">
        <v>-1.8997230403831624</v>
      </c>
      <c r="E70">
        <v>-0.32378308527663</v>
      </c>
      <c r="F70">
        <v>2516590.0057162736</v>
      </c>
      <c r="G70">
        <v>6859883.711017723</v>
      </c>
      <c r="H70">
        <v>173.26621691472337</v>
      </c>
      <c r="I70">
        <v>2</v>
      </c>
      <c r="J70">
        <v>11</v>
      </c>
      <c r="K70">
        <v>122</v>
      </c>
      <c r="M70">
        <v>10.25</v>
      </c>
      <c r="N70">
        <v>2</v>
      </c>
      <c r="O70">
        <v>-99</v>
      </c>
      <c r="P70">
        <v>-99</v>
      </c>
      <c r="Q70">
        <v>2</v>
      </c>
      <c r="R70">
        <v>11</v>
      </c>
      <c r="S70">
        <v>142</v>
      </c>
      <c r="T70">
        <v>10.3</v>
      </c>
      <c r="U70">
        <v>2.8</v>
      </c>
      <c r="V70">
        <v>9.64</v>
      </c>
      <c r="X70">
        <f t="shared" si="6"/>
        <v>0.05000000000000071</v>
      </c>
      <c r="Y70">
        <f t="shared" si="7"/>
        <v>0.7999999999999998</v>
      </c>
      <c r="Z70">
        <f t="shared" si="8"/>
        <v>20</v>
      </c>
      <c r="AA70">
        <f t="shared" si="9"/>
        <v>26.992</v>
      </c>
      <c r="AB70">
        <f t="shared" si="10"/>
        <v>54.48432672928762</v>
      </c>
      <c r="AC70">
        <f t="shared" si="11"/>
        <v>1.6144691989286588</v>
      </c>
    </row>
    <row r="71" spans="1:29" ht="14.25">
      <c r="A71">
        <v>6</v>
      </c>
      <c r="B71">
        <v>163</v>
      </c>
      <c r="C71">
        <v>-5.992270865225298</v>
      </c>
      <c r="D71">
        <v>-1.5768493268408328</v>
      </c>
      <c r="E71">
        <v>-0.7166079571258249</v>
      </c>
      <c r="F71">
        <v>2516569.690034491</v>
      </c>
      <c r="G71">
        <v>6859878.183251521</v>
      </c>
      <c r="H71">
        <v>172.87339204287417</v>
      </c>
      <c r="I71">
        <v>2</v>
      </c>
      <c r="J71">
        <v>11</v>
      </c>
      <c r="K71">
        <v>144</v>
      </c>
      <c r="M71">
        <v>14.7</v>
      </c>
      <c r="N71">
        <v>6.5</v>
      </c>
      <c r="O71">
        <v>-99</v>
      </c>
      <c r="P71">
        <v>-99</v>
      </c>
      <c r="Q71">
        <v>2</v>
      </c>
      <c r="R71">
        <v>11</v>
      </c>
      <c r="S71">
        <v>164</v>
      </c>
      <c r="T71">
        <v>16.4</v>
      </c>
      <c r="U71">
        <v>6.6</v>
      </c>
      <c r="V71">
        <v>9.48</v>
      </c>
      <c r="X71">
        <f t="shared" si="6"/>
        <v>1.6999999999999993</v>
      </c>
      <c r="Y71">
        <f t="shared" si="7"/>
        <v>0.09999999999999964</v>
      </c>
      <c r="Z71">
        <f t="shared" si="8"/>
        <v>20</v>
      </c>
      <c r="AA71">
        <f t="shared" si="9"/>
        <v>26.544</v>
      </c>
      <c r="AB71">
        <f t="shared" si="10"/>
        <v>62.84636773251025</v>
      </c>
      <c r="AC71">
        <f t="shared" si="11"/>
        <v>5.348202256310364</v>
      </c>
    </row>
    <row r="72" spans="1:29" ht="14.25">
      <c r="A72">
        <v>3</v>
      </c>
      <c r="B72">
        <v>61</v>
      </c>
      <c r="C72">
        <v>2.553578613525637</v>
      </c>
      <c r="D72">
        <v>-2.278767730727439</v>
      </c>
      <c r="E72">
        <v>-0.14093812822675064</v>
      </c>
      <c r="F72">
        <v>2516578.095360784</v>
      </c>
      <c r="G72">
        <v>6859879.878752235</v>
      </c>
      <c r="H72">
        <v>173.44906187177324</v>
      </c>
      <c r="I72">
        <v>2</v>
      </c>
      <c r="J72">
        <v>11</v>
      </c>
      <c r="K72">
        <v>160</v>
      </c>
      <c r="M72">
        <v>13.75</v>
      </c>
      <c r="N72">
        <v>5.6</v>
      </c>
      <c r="O72">
        <v>-99</v>
      </c>
      <c r="P72">
        <v>-99</v>
      </c>
      <c r="Q72">
        <v>2</v>
      </c>
      <c r="R72">
        <v>11</v>
      </c>
      <c r="S72">
        <v>183</v>
      </c>
      <c r="T72">
        <v>15.9</v>
      </c>
      <c r="U72">
        <v>6.7</v>
      </c>
      <c r="V72">
        <v>9.44</v>
      </c>
      <c r="X72">
        <f t="shared" si="6"/>
        <v>2.1500000000000004</v>
      </c>
      <c r="Y72">
        <f t="shared" si="7"/>
        <v>1.1000000000000005</v>
      </c>
      <c r="Z72">
        <f t="shared" si="8"/>
        <v>23</v>
      </c>
      <c r="AA72">
        <f t="shared" si="9"/>
        <v>26.432</v>
      </c>
      <c r="AB72">
        <f t="shared" si="10"/>
        <v>70.49310880355137</v>
      </c>
      <c r="AC72">
        <f t="shared" si="11"/>
        <v>4.719284149013879</v>
      </c>
    </row>
    <row r="73" spans="1:29" ht="14.25">
      <c r="A73">
        <v>4</v>
      </c>
      <c r="B73">
        <v>119</v>
      </c>
      <c r="C73">
        <v>6.986779495058041</v>
      </c>
      <c r="D73">
        <v>-14.749459229581861</v>
      </c>
      <c r="E73">
        <v>-0.263677572424432</v>
      </c>
      <c r="F73">
        <v>2516585.8129932666</v>
      </c>
      <c r="G73">
        <v>6859869.126563371</v>
      </c>
      <c r="H73">
        <v>173.32632242757558</v>
      </c>
      <c r="I73">
        <v>2</v>
      </c>
      <c r="J73">
        <v>11</v>
      </c>
      <c r="K73">
        <v>137</v>
      </c>
      <c r="M73">
        <v>14.35</v>
      </c>
      <c r="N73">
        <v>4.4</v>
      </c>
      <c r="O73">
        <v>-99</v>
      </c>
      <c r="P73">
        <v>-99</v>
      </c>
      <c r="Q73">
        <v>2</v>
      </c>
      <c r="R73">
        <v>11</v>
      </c>
      <c r="S73">
        <v>164</v>
      </c>
      <c r="T73">
        <v>16.3</v>
      </c>
      <c r="U73">
        <v>3.5</v>
      </c>
      <c r="V73">
        <v>9.4</v>
      </c>
      <c r="W73" t="s">
        <v>8</v>
      </c>
      <c r="X73">
        <f t="shared" si="6"/>
        <v>1.950000000000001</v>
      </c>
      <c r="Y73">
        <f t="shared" si="7"/>
        <v>-0.9000000000000004</v>
      </c>
      <c r="Z73">
        <f t="shared" si="8"/>
        <v>27</v>
      </c>
      <c r="AA73">
        <f t="shared" si="9"/>
        <v>26.32</v>
      </c>
      <c r="AB73">
        <f t="shared" si="10"/>
        <v>62.362323200160944</v>
      </c>
      <c r="AC73">
        <f t="shared" si="11"/>
        <v>6.9004788572356155</v>
      </c>
    </row>
    <row r="74" spans="1:29" ht="14.25">
      <c r="A74">
        <v>5</v>
      </c>
      <c r="B74">
        <v>150</v>
      </c>
      <c r="C74">
        <v>-13.535576614988766</v>
      </c>
      <c r="D74">
        <v>-16.007430857849148</v>
      </c>
      <c r="E74">
        <v>-1.3633412123246111</v>
      </c>
      <c r="F74">
        <v>2516566.4443952874</v>
      </c>
      <c r="G74">
        <v>6859862.226780384</v>
      </c>
      <c r="H74">
        <v>172.2266587876754</v>
      </c>
      <c r="I74">
        <v>2</v>
      </c>
      <c r="J74">
        <v>11</v>
      </c>
      <c r="K74">
        <v>127</v>
      </c>
      <c r="M74">
        <v>13.3</v>
      </c>
      <c r="N74">
        <v>6.55</v>
      </c>
      <c r="O74">
        <v>-99</v>
      </c>
      <c r="P74">
        <v>-99</v>
      </c>
      <c r="Q74">
        <v>2</v>
      </c>
      <c r="R74">
        <v>11</v>
      </c>
      <c r="S74">
        <v>148</v>
      </c>
      <c r="T74">
        <v>15.9</v>
      </c>
      <c r="U74">
        <v>6.1</v>
      </c>
      <c r="V74">
        <v>9.19</v>
      </c>
      <c r="X74">
        <f t="shared" si="6"/>
        <v>2.5999999999999996</v>
      </c>
      <c r="Y74">
        <f t="shared" si="7"/>
        <v>-0.4500000000000002</v>
      </c>
      <c r="Z74">
        <f t="shared" si="8"/>
        <v>21</v>
      </c>
      <c r="AA74">
        <f t="shared" si="9"/>
        <v>25.731999999999996</v>
      </c>
      <c r="AB74">
        <f t="shared" si="10"/>
        <v>54.62079939911512</v>
      </c>
      <c r="AC74">
        <f t="shared" si="11"/>
        <v>5.027063550036524</v>
      </c>
    </row>
    <row r="75" spans="1:29" ht="14.25">
      <c r="A75">
        <v>6</v>
      </c>
      <c r="B75">
        <v>180</v>
      </c>
      <c r="C75">
        <v>-13.69239509944166</v>
      </c>
      <c r="D75">
        <v>-7.53930975582681</v>
      </c>
      <c r="E75">
        <v>-1.7975355007283436</v>
      </c>
      <c r="F75">
        <v>2516563.9453932894</v>
      </c>
      <c r="G75">
        <v>6859870.319286549</v>
      </c>
      <c r="H75">
        <v>171.79246449927166</v>
      </c>
      <c r="I75">
        <v>2</v>
      </c>
      <c r="J75">
        <v>11</v>
      </c>
      <c r="K75">
        <v>127</v>
      </c>
      <c r="M75">
        <v>13.7</v>
      </c>
      <c r="N75">
        <v>5.1</v>
      </c>
      <c r="O75">
        <v>-99</v>
      </c>
      <c r="P75">
        <v>-99</v>
      </c>
      <c r="Q75">
        <v>2</v>
      </c>
      <c r="R75">
        <v>11</v>
      </c>
      <c r="S75">
        <v>153</v>
      </c>
      <c r="T75">
        <v>16</v>
      </c>
      <c r="U75">
        <v>5.2</v>
      </c>
      <c r="V75">
        <v>9.16</v>
      </c>
      <c r="X75">
        <f t="shared" si="6"/>
        <v>2.3000000000000007</v>
      </c>
      <c r="Y75">
        <f t="shared" si="7"/>
        <v>0.10000000000000053</v>
      </c>
      <c r="Z75">
        <f t="shared" si="8"/>
        <v>26</v>
      </c>
      <c r="AA75">
        <f t="shared" si="9"/>
        <v>25.648</v>
      </c>
      <c r="AB75">
        <f t="shared" si="10"/>
        <v>56.473804365663476</v>
      </c>
      <c r="AC75">
        <f t="shared" si="11"/>
        <v>5.609934258582909</v>
      </c>
    </row>
    <row r="76" spans="1:29" ht="14.25">
      <c r="A76">
        <v>8</v>
      </c>
      <c r="B76">
        <v>249</v>
      </c>
      <c r="C76">
        <v>-11.829187409682664</v>
      </c>
      <c r="D76">
        <v>14.027674472593498</v>
      </c>
      <c r="E76">
        <v>-1.2590221511816768</v>
      </c>
      <c r="F76">
        <v>2516559.754683643</v>
      </c>
      <c r="G76">
        <v>6859891.55709021</v>
      </c>
      <c r="H76">
        <v>172.33097784881832</v>
      </c>
      <c r="I76">
        <v>2</v>
      </c>
      <c r="J76">
        <v>11</v>
      </c>
      <c r="K76">
        <v>158</v>
      </c>
      <c r="M76">
        <v>15.05</v>
      </c>
      <c r="N76">
        <v>6.55</v>
      </c>
      <c r="O76">
        <v>-99</v>
      </c>
      <c r="P76">
        <v>-99</v>
      </c>
      <c r="Q76">
        <v>2</v>
      </c>
      <c r="R76">
        <v>11</v>
      </c>
      <c r="S76">
        <v>184</v>
      </c>
      <c r="T76">
        <v>18.3</v>
      </c>
      <c r="U76">
        <v>7.8</v>
      </c>
      <c r="V76">
        <v>8.91</v>
      </c>
      <c r="X76">
        <f t="shared" si="6"/>
        <v>3.25</v>
      </c>
      <c r="Y76">
        <f t="shared" si="7"/>
        <v>1.25</v>
      </c>
      <c r="Z76">
        <f t="shared" si="8"/>
        <v>26</v>
      </c>
      <c r="AA76">
        <f t="shared" si="9"/>
        <v>24.948</v>
      </c>
      <c r="AB76">
        <f t="shared" si="10"/>
        <v>67.21799783386544</v>
      </c>
      <c r="AC76">
        <f t="shared" si="11"/>
        <v>7.134861212563916</v>
      </c>
    </row>
    <row r="77" spans="1:29" ht="14.25">
      <c r="A77">
        <v>8</v>
      </c>
      <c r="B77">
        <v>248</v>
      </c>
      <c r="C77">
        <v>-13.661371586320282</v>
      </c>
      <c r="D77">
        <v>12.985123004534747</v>
      </c>
      <c r="E77">
        <v>-1.2901896697091475</v>
      </c>
      <c r="F77">
        <v>2516558.2834740784</v>
      </c>
      <c r="G77">
        <v>6859890.047336971</v>
      </c>
      <c r="H77">
        <v>172.29981033029085</v>
      </c>
      <c r="I77">
        <v>2</v>
      </c>
      <c r="J77">
        <v>11</v>
      </c>
      <c r="K77">
        <v>163</v>
      </c>
      <c r="M77">
        <v>13.15</v>
      </c>
      <c r="N77">
        <v>4.9</v>
      </c>
      <c r="O77">
        <v>-99</v>
      </c>
      <c r="P77">
        <v>-99</v>
      </c>
      <c r="Q77">
        <v>2</v>
      </c>
      <c r="R77">
        <v>11</v>
      </c>
      <c r="S77">
        <v>192</v>
      </c>
      <c r="T77">
        <v>14.9</v>
      </c>
      <c r="U77">
        <v>3.6</v>
      </c>
      <c r="V77">
        <v>8.85</v>
      </c>
      <c r="W77" t="s">
        <v>8</v>
      </c>
      <c r="X77">
        <f t="shared" si="6"/>
        <v>1.75</v>
      </c>
      <c r="Y77">
        <f t="shared" si="7"/>
        <v>-1.3000000000000003</v>
      </c>
      <c r="Z77">
        <f t="shared" si="8"/>
        <v>29</v>
      </c>
      <c r="AA77">
        <f t="shared" si="9"/>
        <v>24.779999999999998</v>
      </c>
      <c r="AB77">
        <f t="shared" si="10"/>
        <v>69.91199446174542</v>
      </c>
      <c r="AC77">
        <f t="shared" si="11"/>
        <v>5.090319373427483</v>
      </c>
    </row>
    <row r="78" spans="1:29" ht="14.25">
      <c r="A78">
        <v>5</v>
      </c>
      <c r="B78">
        <v>145</v>
      </c>
      <c r="C78">
        <v>-6.371376716756536</v>
      </c>
      <c r="D78">
        <v>-12.317355302592448</v>
      </c>
      <c r="E78">
        <v>-0.8479984111480757</v>
      </c>
      <c r="F78">
        <v>2516572.3042971827</v>
      </c>
      <c r="G78">
        <v>6859867.758865666</v>
      </c>
      <c r="H78">
        <v>172.74200158885193</v>
      </c>
      <c r="I78">
        <v>2</v>
      </c>
      <c r="J78">
        <v>11</v>
      </c>
      <c r="K78">
        <v>117</v>
      </c>
      <c r="L78" t="s">
        <v>4</v>
      </c>
      <c r="M78">
        <v>13.2</v>
      </c>
      <c r="N78">
        <v>4.9</v>
      </c>
      <c r="O78">
        <v>-99</v>
      </c>
      <c r="P78">
        <v>-99</v>
      </c>
      <c r="Q78">
        <v>2</v>
      </c>
      <c r="R78">
        <v>11</v>
      </c>
      <c r="S78">
        <v>138</v>
      </c>
      <c r="T78">
        <v>15.3</v>
      </c>
      <c r="U78">
        <v>4.5</v>
      </c>
      <c r="V78">
        <v>8.71</v>
      </c>
      <c r="W78" t="s">
        <v>8</v>
      </c>
      <c r="X78">
        <f t="shared" si="6"/>
        <v>2.1000000000000014</v>
      </c>
      <c r="Y78">
        <f t="shared" si="7"/>
        <v>-0.40000000000000036</v>
      </c>
      <c r="Z78">
        <f t="shared" si="8"/>
        <v>21</v>
      </c>
      <c r="AA78">
        <f t="shared" si="9"/>
        <v>24.388</v>
      </c>
      <c r="AB78">
        <f t="shared" si="10"/>
        <v>48.1944931837345</v>
      </c>
      <c r="AC78">
        <f t="shared" si="11"/>
        <v>5.129802775748723</v>
      </c>
    </row>
    <row r="79" spans="1:29" ht="14.25">
      <c r="A79">
        <v>3</v>
      </c>
      <c r="B79">
        <v>69</v>
      </c>
      <c r="C79">
        <v>10.129494762674936</v>
      </c>
      <c r="D79">
        <v>-2.5645144402036366</v>
      </c>
      <c r="E79">
        <v>-0.21602541657701688</v>
      </c>
      <c r="F79">
        <v>2516585.453384843</v>
      </c>
      <c r="G79">
        <v>6859881.705125313</v>
      </c>
      <c r="H79">
        <v>173.37397458342298</v>
      </c>
      <c r="I79">
        <v>2</v>
      </c>
      <c r="J79">
        <v>11</v>
      </c>
      <c r="K79">
        <v>89</v>
      </c>
      <c r="M79">
        <v>11.55</v>
      </c>
      <c r="N79">
        <v>4.55</v>
      </c>
      <c r="O79">
        <v>2.465</v>
      </c>
      <c r="P79">
        <v>2.045</v>
      </c>
      <c r="Q79">
        <v>2</v>
      </c>
      <c r="R79">
        <v>11</v>
      </c>
      <c r="S79">
        <v>109</v>
      </c>
      <c r="T79">
        <v>13.2</v>
      </c>
      <c r="U79">
        <v>3.6</v>
      </c>
      <c r="V79">
        <v>8.28</v>
      </c>
      <c r="W79" t="s">
        <v>8</v>
      </c>
      <c r="X79">
        <f t="shared" si="6"/>
        <v>1.6499999999999986</v>
      </c>
      <c r="Y79">
        <f t="shared" si="7"/>
        <v>-0.9499999999999997</v>
      </c>
      <c r="Z79">
        <f t="shared" si="8"/>
        <v>20</v>
      </c>
      <c r="AA79">
        <f t="shared" si="9"/>
        <v>23.183999999999997</v>
      </c>
      <c r="AB79">
        <f t="shared" si="10"/>
        <v>35.47340453472536</v>
      </c>
      <c r="AC79">
        <f t="shared" si="11"/>
        <v>3.3940102264426595</v>
      </c>
    </row>
    <row r="80" spans="1:29" ht="14.25">
      <c r="A80">
        <v>4</v>
      </c>
      <c r="B80">
        <v>115</v>
      </c>
      <c r="C80">
        <v>0.5578961587055175</v>
      </c>
      <c r="D80">
        <v>-11.966375423298546</v>
      </c>
      <c r="E80">
        <v>-0.3285060912685718</v>
      </c>
      <c r="F80">
        <v>2516578.8644662513</v>
      </c>
      <c r="G80">
        <v>6859870.017668722</v>
      </c>
      <c r="H80">
        <v>173.26149390873144</v>
      </c>
      <c r="I80">
        <v>2</v>
      </c>
      <c r="J80">
        <v>11</v>
      </c>
      <c r="K80">
        <v>162</v>
      </c>
      <c r="M80">
        <v>14.65</v>
      </c>
      <c r="N80">
        <v>3.9</v>
      </c>
      <c r="O80">
        <v>-99</v>
      </c>
      <c r="P80">
        <v>-99</v>
      </c>
      <c r="Q80">
        <v>2</v>
      </c>
      <c r="R80">
        <v>11</v>
      </c>
      <c r="S80">
        <v>185</v>
      </c>
      <c r="T80">
        <v>16.6</v>
      </c>
      <c r="U80">
        <v>4</v>
      </c>
      <c r="V80">
        <v>8.15</v>
      </c>
      <c r="X80">
        <f t="shared" si="6"/>
        <v>1.950000000000001</v>
      </c>
      <c r="Y80">
        <f t="shared" si="7"/>
        <v>0.10000000000000009</v>
      </c>
      <c r="Z80">
        <f t="shared" si="8"/>
        <v>23</v>
      </c>
      <c r="AA80">
        <f t="shared" si="9"/>
        <v>22.82</v>
      </c>
      <c r="AB80">
        <f t="shared" si="10"/>
        <v>62.22432874285201</v>
      </c>
      <c r="AC80">
        <f t="shared" si="11"/>
        <v>7.044996347699054</v>
      </c>
    </row>
    <row r="81" spans="1:29" ht="14.25">
      <c r="A81">
        <v>7</v>
      </c>
      <c r="B81">
        <v>215</v>
      </c>
      <c r="C81">
        <v>-19.806127510316202</v>
      </c>
      <c r="D81">
        <v>8.992107542190583</v>
      </c>
      <c r="E81">
        <v>-1.466538640833653</v>
      </c>
      <c r="F81">
        <v>2516553.487042378</v>
      </c>
      <c r="G81">
        <v>6859884.506900095</v>
      </c>
      <c r="H81">
        <v>172.12346135916636</v>
      </c>
      <c r="I81">
        <v>2</v>
      </c>
      <c r="J81">
        <v>11</v>
      </c>
      <c r="K81">
        <v>152</v>
      </c>
      <c r="M81">
        <v>13.5</v>
      </c>
      <c r="N81">
        <v>4.3</v>
      </c>
      <c r="O81">
        <v>3.105</v>
      </c>
      <c r="P81">
        <v>2.46</v>
      </c>
      <c r="Q81">
        <v>2</v>
      </c>
      <c r="R81">
        <v>11</v>
      </c>
      <c r="S81">
        <v>171</v>
      </c>
      <c r="T81">
        <v>16.3</v>
      </c>
      <c r="U81">
        <v>4.7</v>
      </c>
      <c r="V81">
        <v>8.15</v>
      </c>
      <c r="X81">
        <f t="shared" si="6"/>
        <v>2.8000000000000007</v>
      </c>
      <c r="Y81">
        <f t="shared" si="7"/>
        <v>0.40000000000000036</v>
      </c>
      <c r="Z81">
        <f t="shared" si="8"/>
        <v>19</v>
      </c>
      <c r="AA81">
        <f t="shared" si="9"/>
        <v>22.82</v>
      </c>
      <c r="AB81">
        <f t="shared" si="10"/>
        <v>57.20594863800767</v>
      </c>
      <c r="AC81">
        <f t="shared" si="11"/>
        <v>6.253558964369777</v>
      </c>
    </row>
    <row r="82" spans="1:29" ht="14.25">
      <c r="A82">
        <v>8</v>
      </c>
      <c r="B82">
        <v>239</v>
      </c>
      <c r="C82">
        <v>-6.68638169466544</v>
      </c>
      <c r="D82">
        <v>12.102432725519767</v>
      </c>
      <c r="E82">
        <v>-1.0381800203536908</v>
      </c>
      <c r="F82">
        <v>2516565.229681916</v>
      </c>
      <c r="G82">
        <v>6859891.133533456</v>
      </c>
      <c r="H82">
        <v>172.55181997964633</v>
      </c>
      <c r="I82">
        <v>2</v>
      </c>
      <c r="J82">
        <v>11</v>
      </c>
      <c r="K82">
        <v>206</v>
      </c>
      <c r="M82">
        <v>15.05</v>
      </c>
      <c r="N82">
        <v>5.55</v>
      </c>
      <c r="O82">
        <v>-99</v>
      </c>
      <c r="P82">
        <v>-99</v>
      </c>
      <c r="Q82">
        <v>2</v>
      </c>
      <c r="R82">
        <v>11</v>
      </c>
      <c r="S82">
        <v>235</v>
      </c>
      <c r="T82">
        <v>18.4</v>
      </c>
      <c r="U82">
        <v>3.7</v>
      </c>
      <c r="V82">
        <v>8.01</v>
      </c>
      <c r="W82" t="s">
        <v>8</v>
      </c>
      <c r="X82">
        <f t="shared" si="6"/>
        <v>3.349999999999998</v>
      </c>
      <c r="Y82">
        <f t="shared" si="7"/>
        <v>-1.8499999999999996</v>
      </c>
      <c r="Z82">
        <f t="shared" si="8"/>
        <v>29</v>
      </c>
      <c r="AA82">
        <f t="shared" si="9"/>
        <v>22.427999999999997</v>
      </c>
      <c r="AB82">
        <f t="shared" si="10"/>
        <v>78.83940502404012</v>
      </c>
      <c r="AC82">
        <f t="shared" si="11"/>
        <v>10.09827124421719</v>
      </c>
    </row>
    <row r="83" spans="1:29" ht="14.25">
      <c r="A83">
        <v>3</v>
      </c>
      <c r="B83">
        <v>70</v>
      </c>
      <c r="C83">
        <v>11.782850277955786</v>
      </c>
      <c r="D83">
        <v>-0.8297691640618857</v>
      </c>
      <c r="E83">
        <v>-0.3358121014081211</v>
      </c>
      <c r="F83">
        <v>2516586.560824072</v>
      </c>
      <c r="G83">
        <v>6859883.830332125</v>
      </c>
      <c r="H83">
        <v>173.25418789859188</v>
      </c>
      <c r="I83">
        <v>2</v>
      </c>
      <c r="J83">
        <v>11</v>
      </c>
      <c r="K83">
        <v>92</v>
      </c>
      <c r="M83">
        <v>10.05</v>
      </c>
      <c r="N83">
        <v>3.05</v>
      </c>
      <c r="O83">
        <v>-99</v>
      </c>
      <c r="P83">
        <v>-99</v>
      </c>
      <c r="Q83">
        <v>2</v>
      </c>
      <c r="R83">
        <v>11</v>
      </c>
      <c r="S83">
        <v>107</v>
      </c>
      <c r="T83">
        <v>11.3</v>
      </c>
      <c r="U83">
        <v>3.9</v>
      </c>
      <c r="V83">
        <v>7.93</v>
      </c>
      <c r="X83">
        <f t="shared" si="6"/>
        <v>1.25</v>
      </c>
      <c r="Y83">
        <f t="shared" si="7"/>
        <v>0.8500000000000001</v>
      </c>
      <c r="Z83">
        <f t="shared" si="8"/>
        <v>15</v>
      </c>
      <c r="AA83">
        <f t="shared" si="9"/>
        <v>22.203999999999997</v>
      </c>
      <c r="AB83">
        <f t="shared" si="10"/>
        <v>33.44726765367476</v>
      </c>
      <c r="AC83">
        <f t="shared" si="11"/>
        <v>1.9172672672672673</v>
      </c>
    </row>
    <row r="84" spans="1:29" ht="14.25">
      <c r="A84">
        <v>4</v>
      </c>
      <c r="B84">
        <v>129</v>
      </c>
      <c r="C84">
        <v>2.040234582267211</v>
      </c>
      <c r="D84">
        <v>-18.510603257401833</v>
      </c>
      <c r="E84">
        <v>-0.5788188471258465</v>
      </c>
      <c r="F84">
        <v>2516582.103476381</v>
      </c>
      <c r="G84">
        <v>6859864.141185205</v>
      </c>
      <c r="H84">
        <v>173.01118115287414</v>
      </c>
      <c r="I84">
        <v>2</v>
      </c>
      <c r="J84">
        <v>11</v>
      </c>
      <c r="K84">
        <v>159</v>
      </c>
      <c r="M84">
        <v>14.2</v>
      </c>
      <c r="N84">
        <v>5.7</v>
      </c>
      <c r="O84">
        <v>-99</v>
      </c>
      <c r="P84">
        <v>-99</v>
      </c>
      <c r="Q84">
        <v>2</v>
      </c>
      <c r="R84">
        <v>11</v>
      </c>
      <c r="S84">
        <v>175</v>
      </c>
      <c r="T84">
        <v>16.5</v>
      </c>
      <c r="U84">
        <v>5.8</v>
      </c>
      <c r="V84">
        <v>7.79</v>
      </c>
      <c r="X84">
        <f t="shared" si="6"/>
        <v>2.3000000000000007</v>
      </c>
      <c r="Y84">
        <f t="shared" si="7"/>
        <v>0.09999999999999964</v>
      </c>
      <c r="Z84">
        <f t="shared" si="8"/>
        <v>16</v>
      </c>
      <c r="AA84">
        <f t="shared" si="9"/>
        <v>21.811999999999998</v>
      </c>
      <c r="AB84">
        <f t="shared" si="10"/>
        <v>56.22223002419372</v>
      </c>
      <c r="AC84">
        <f t="shared" si="11"/>
        <v>5.910792549306064</v>
      </c>
    </row>
    <row r="85" spans="1:29" ht="14.25">
      <c r="A85">
        <v>8</v>
      </c>
      <c r="B85">
        <v>254</v>
      </c>
      <c r="C85">
        <v>-8.151680085390277</v>
      </c>
      <c r="D85">
        <v>19.0429813336504</v>
      </c>
      <c r="E85">
        <v>-0.9807400780849814</v>
      </c>
      <c r="F85">
        <v>2516561.8971379367</v>
      </c>
      <c r="G85">
        <v>6859897.395519162</v>
      </c>
      <c r="H85">
        <v>172.60925992191503</v>
      </c>
      <c r="I85">
        <v>2</v>
      </c>
      <c r="J85">
        <v>11</v>
      </c>
      <c r="K85">
        <v>113</v>
      </c>
      <c r="M85">
        <v>11.85</v>
      </c>
      <c r="N85">
        <v>2.6</v>
      </c>
      <c r="O85">
        <v>-99</v>
      </c>
      <c r="P85">
        <v>-99</v>
      </c>
      <c r="Q85">
        <v>2</v>
      </c>
      <c r="R85">
        <v>11</v>
      </c>
      <c r="S85">
        <v>135</v>
      </c>
      <c r="T85">
        <v>14.6</v>
      </c>
      <c r="U85">
        <v>2.9</v>
      </c>
      <c r="V85">
        <v>7.72</v>
      </c>
      <c r="X85">
        <f t="shared" si="6"/>
        <v>2.75</v>
      </c>
      <c r="Y85">
        <f t="shared" si="7"/>
        <v>0.2999999999999998</v>
      </c>
      <c r="Z85">
        <f t="shared" si="8"/>
        <v>22</v>
      </c>
      <c r="AA85">
        <f t="shared" si="9"/>
        <v>21.616</v>
      </c>
      <c r="AB85">
        <f t="shared" si="10"/>
        <v>42.168565736126126</v>
      </c>
      <c r="AC85">
        <f t="shared" si="11"/>
        <v>5.060409057706355</v>
      </c>
    </row>
    <row r="86" spans="1:29" ht="14.25">
      <c r="A86">
        <v>1</v>
      </c>
      <c r="B86">
        <v>3</v>
      </c>
      <c r="C86">
        <v>4.041932574026577</v>
      </c>
      <c r="D86">
        <v>3.6311416861089</v>
      </c>
      <c r="E86">
        <v>-0.23488542507818108</v>
      </c>
      <c r="F86">
        <v>2516577.886435762</v>
      </c>
      <c r="G86">
        <v>6859885.969612368</v>
      </c>
      <c r="H86">
        <v>173.35511457492183</v>
      </c>
      <c r="I86">
        <v>2</v>
      </c>
      <c r="J86">
        <v>11</v>
      </c>
      <c r="K86">
        <v>186</v>
      </c>
      <c r="M86">
        <v>14.3</v>
      </c>
      <c r="N86">
        <v>5</v>
      </c>
      <c r="O86">
        <v>-99</v>
      </c>
      <c r="P86">
        <v>-99</v>
      </c>
      <c r="Q86">
        <v>2</v>
      </c>
      <c r="R86">
        <v>11</v>
      </c>
      <c r="S86">
        <v>205</v>
      </c>
      <c r="T86">
        <v>16.1</v>
      </c>
      <c r="U86">
        <v>6.3</v>
      </c>
      <c r="V86">
        <v>7.6</v>
      </c>
      <c r="X86">
        <f t="shared" si="6"/>
        <v>1.8000000000000007</v>
      </c>
      <c r="Y86">
        <f t="shared" si="7"/>
        <v>1.2999999999999998</v>
      </c>
      <c r="Z86">
        <f t="shared" si="8"/>
        <v>19</v>
      </c>
      <c r="AA86">
        <f t="shared" si="9"/>
        <v>21.279999999999998</v>
      </c>
      <c r="AB86">
        <f t="shared" si="10"/>
        <v>64.9678344833422</v>
      </c>
      <c r="AC86">
        <f t="shared" si="11"/>
        <v>5.154325947569193</v>
      </c>
    </row>
    <row r="87" spans="1:29" ht="14.25">
      <c r="A87">
        <v>5</v>
      </c>
      <c r="B87">
        <v>148</v>
      </c>
      <c r="C87">
        <v>-10.003284505768928</v>
      </c>
      <c r="D87">
        <v>-12.56777740565556</v>
      </c>
      <c r="E87">
        <v>-1.3894215218835684</v>
      </c>
      <c r="F87">
        <v>2516568.8842816083</v>
      </c>
      <c r="G87">
        <v>6859866.511084081</v>
      </c>
      <c r="H87">
        <v>172.20057847811643</v>
      </c>
      <c r="I87">
        <v>2</v>
      </c>
      <c r="J87">
        <v>11</v>
      </c>
      <c r="K87">
        <v>149</v>
      </c>
      <c r="M87">
        <v>14.05</v>
      </c>
      <c r="N87">
        <v>6.55</v>
      </c>
      <c r="O87">
        <v>-99</v>
      </c>
      <c r="P87">
        <v>-99</v>
      </c>
      <c r="Q87">
        <v>2</v>
      </c>
      <c r="R87">
        <v>11</v>
      </c>
      <c r="S87">
        <v>165</v>
      </c>
      <c r="T87">
        <v>15.8</v>
      </c>
      <c r="U87">
        <v>5</v>
      </c>
      <c r="V87">
        <v>7.57</v>
      </c>
      <c r="W87" t="s">
        <v>8</v>
      </c>
      <c r="X87">
        <f t="shared" si="6"/>
        <v>1.75</v>
      </c>
      <c r="Y87">
        <f t="shared" si="7"/>
        <v>-1.5499999999999998</v>
      </c>
      <c r="Z87">
        <f t="shared" si="8"/>
        <v>16</v>
      </c>
      <c r="AA87">
        <f t="shared" si="9"/>
        <v>21.195999999999998</v>
      </c>
      <c r="AB87">
        <f t="shared" si="10"/>
        <v>51.40752665957657</v>
      </c>
      <c r="AC87">
        <f t="shared" si="11"/>
        <v>5.470562454346239</v>
      </c>
    </row>
    <row r="88" spans="1:29" ht="14.25">
      <c r="A88">
        <v>1</v>
      </c>
      <c r="B88">
        <v>15</v>
      </c>
      <c r="C88">
        <v>6.85404140170989</v>
      </c>
      <c r="D88">
        <v>14.007097348330488</v>
      </c>
      <c r="E88">
        <v>-1.0598519097827352</v>
      </c>
      <c r="F88">
        <v>2516577.7108467557</v>
      </c>
      <c r="G88">
        <v>6859896.718453258</v>
      </c>
      <c r="H88">
        <v>172.53014809021727</v>
      </c>
      <c r="I88">
        <v>1</v>
      </c>
      <c r="J88">
        <v>11</v>
      </c>
      <c r="K88">
        <v>145</v>
      </c>
      <c r="M88">
        <v>14.3</v>
      </c>
      <c r="N88">
        <v>5.7</v>
      </c>
      <c r="O88">
        <v>-99</v>
      </c>
      <c r="P88">
        <v>-99</v>
      </c>
      <c r="Q88">
        <v>2</v>
      </c>
      <c r="R88">
        <v>11</v>
      </c>
      <c r="S88">
        <v>165</v>
      </c>
      <c r="T88">
        <v>16.8</v>
      </c>
      <c r="U88">
        <v>5.7</v>
      </c>
      <c r="V88">
        <v>7.41</v>
      </c>
      <c r="W88" t="s">
        <v>20</v>
      </c>
      <c r="X88">
        <f t="shared" si="6"/>
        <v>2.5</v>
      </c>
      <c r="Y88">
        <f t="shared" si="7"/>
        <v>0</v>
      </c>
      <c r="Z88">
        <f t="shared" si="8"/>
        <v>20</v>
      </c>
      <c r="AA88">
        <f t="shared" si="9"/>
        <v>20.747999999999998</v>
      </c>
      <c r="AB88">
        <f t="shared" si="10"/>
        <v>50.39397749254339</v>
      </c>
      <c r="AC88">
        <f t="shared" si="11"/>
        <v>6.3567567567567576</v>
      </c>
    </row>
    <row r="89" spans="1:29" ht="14.25">
      <c r="A89">
        <v>2</v>
      </c>
      <c r="B89">
        <v>55</v>
      </c>
      <c r="C89">
        <v>13.456414911005751</v>
      </c>
      <c r="D89">
        <v>11.067044216524124</v>
      </c>
      <c r="E89">
        <v>-1.0534371599524963</v>
      </c>
      <c r="F89">
        <v>2516584.8695894065</v>
      </c>
      <c r="G89">
        <v>6859895.724646417</v>
      </c>
      <c r="H89">
        <v>172.5365628400475</v>
      </c>
      <c r="I89">
        <v>2</v>
      </c>
      <c r="J89">
        <v>11</v>
      </c>
      <c r="K89">
        <v>207</v>
      </c>
      <c r="M89">
        <v>16.25</v>
      </c>
      <c r="N89">
        <v>8.75</v>
      </c>
      <c r="O89">
        <v>3.085</v>
      </c>
      <c r="P89">
        <v>2.625</v>
      </c>
      <c r="Q89">
        <v>2</v>
      </c>
      <c r="R89">
        <v>11</v>
      </c>
      <c r="S89">
        <v>227</v>
      </c>
      <c r="T89">
        <v>18.1</v>
      </c>
      <c r="U89">
        <v>6.8</v>
      </c>
      <c r="V89">
        <v>7.26</v>
      </c>
      <c r="W89" t="s">
        <v>8</v>
      </c>
      <c r="X89">
        <f t="shared" si="6"/>
        <v>1.8500000000000014</v>
      </c>
      <c r="Y89">
        <f t="shared" si="7"/>
        <v>-1.9500000000000002</v>
      </c>
      <c r="Z89">
        <f t="shared" si="8"/>
        <v>20</v>
      </c>
      <c r="AA89">
        <f t="shared" si="9"/>
        <v>20.328</v>
      </c>
      <c r="AB89">
        <f t="shared" si="10"/>
        <v>69.23822349417901</v>
      </c>
      <c r="AC89">
        <f t="shared" si="11"/>
        <v>7.511551416281149</v>
      </c>
    </row>
    <row r="90" spans="1:29" ht="14.25">
      <c r="A90">
        <v>7</v>
      </c>
      <c r="B90">
        <v>226</v>
      </c>
      <c r="C90">
        <v>-16.2217298264489</v>
      </c>
      <c r="D90">
        <v>0.3468648778138955</v>
      </c>
      <c r="E90">
        <v>-1.5055621087120525</v>
      </c>
      <c r="F90">
        <v>2516559.328309425</v>
      </c>
      <c r="G90">
        <v>6859877.1947371615</v>
      </c>
      <c r="H90">
        <v>172.08443789128796</v>
      </c>
      <c r="I90">
        <v>2</v>
      </c>
      <c r="J90">
        <v>11</v>
      </c>
      <c r="K90">
        <v>162</v>
      </c>
      <c r="M90">
        <v>15.4</v>
      </c>
      <c r="N90">
        <v>5.8</v>
      </c>
      <c r="O90">
        <v>-99</v>
      </c>
      <c r="P90">
        <v>-99</v>
      </c>
      <c r="Q90">
        <v>2</v>
      </c>
      <c r="R90">
        <v>11</v>
      </c>
      <c r="S90">
        <v>179</v>
      </c>
      <c r="T90">
        <v>17.3</v>
      </c>
      <c r="U90">
        <v>6.8</v>
      </c>
      <c r="V90">
        <v>7.22</v>
      </c>
      <c r="X90">
        <f t="shared" si="6"/>
        <v>1.9000000000000004</v>
      </c>
      <c r="Y90">
        <f t="shared" si="7"/>
        <v>1</v>
      </c>
      <c r="Z90">
        <f t="shared" si="8"/>
        <v>17</v>
      </c>
      <c r="AA90">
        <f t="shared" si="9"/>
        <v>20.215999999999998</v>
      </c>
      <c r="AB90">
        <f t="shared" si="10"/>
        <v>53.63202370077482</v>
      </c>
      <c r="AC90">
        <f t="shared" si="11"/>
        <v>6.376400048697346</v>
      </c>
    </row>
    <row r="91" spans="1:29" ht="14.25">
      <c r="A91">
        <v>6</v>
      </c>
      <c r="B91">
        <v>175</v>
      </c>
      <c r="C91">
        <v>-11.692973251987736</v>
      </c>
      <c r="D91">
        <v>-5.071475843788391</v>
      </c>
      <c r="E91">
        <v>-1.7236416292476582</v>
      </c>
      <c r="F91">
        <v>2516565.182029615</v>
      </c>
      <c r="G91">
        <v>6859873.244798906</v>
      </c>
      <c r="H91">
        <v>171.86635837075235</v>
      </c>
      <c r="I91">
        <v>2</v>
      </c>
      <c r="J91">
        <v>11</v>
      </c>
      <c r="K91">
        <v>116</v>
      </c>
      <c r="M91">
        <v>12.5</v>
      </c>
      <c r="N91">
        <v>3.9</v>
      </c>
      <c r="O91">
        <v>-99</v>
      </c>
      <c r="P91">
        <v>-99</v>
      </c>
      <c r="Q91">
        <v>2</v>
      </c>
      <c r="R91">
        <v>11</v>
      </c>
      <c r="S91">
        <v>133</v>
      </c>
      <c r="T91">
        <v>13.8</v>
      </c>
      <c r="U91">
        <v>4.4</v>
      </c>
      <c r="V91">
        <v>7.2</v>
      </c>
      <c r="X91">
        <f t="shared" si="6"/>
        <v>1.3000000000000007</v>
      </c>
      <c r="Y91">
        <f t="shared" si="7"/>
        <v>0.5000000000000004</v>
      </c>
      <c r="Z91">
        <f t="shared" si="8"/>
        <v>17</v>
      </c>
      <c r="AA91">
        <f t="shared" si="9"/>
        <v>20.16</v>
      </c>
      <c r="AB91">
        <f t="shared" si="10"/>
        <v>38.925388553109144</v>
      </c>
      <c r="AC91">
        <f t="shared" si="11"/>
        <v>3.6322863403944496</v>
      </c>
    </row>
    <row r="92" spans="1:29" ht="14.25">
      <c r="A92">
        <v>4</v>
      </c>
      <c r="B92">
        <v>101</v>
      </c>
      <c r="C92">
        <v>5.605024583090669</v>
      </c>
      <c r="D92">
        <v>-5.797660990243079</v>
      </c>
      <c r="E92">
        <v>-0.3303779029403312</v>
      </c>
      <c r="F92">
        <v>2516582.0029671257</v>
      </c>
      <c r="G92">
        <v>6859877.344083627</v>
      </c>
      <c r="H92">
        <v>173.25962209705966</v>
      </c>
      <c r="I92">
        <v>2</v>
      </c>
      <c r="J92">
        <v>11</v>
      </c>
      <c r="K92">
        <v>150</v>
      </c>
      <c r="M92">
        <v>13.8</v>
      </c>
      <c r="N92">
        <v>5.8</v>
      </c>
      <c r="O92">
        <v>-99</v>
      </c>
      <c r="P92">
        <v>-99</v>
      </c>
      <c r="Q92">
        <v>2</v>
      </c>
      <c r="R92">
        <v>11</v>
      </c>
      <c r="S92">
        <v>172</v>
      </c>
      <c r="T92">
        <v>15.1</v>
      </c>
      <c r="U92">
        <v>6.3</v>
      </c>
      <c r="V92">
        <v>7.17</v>
      </c>
      <c r="X92">
        <f t="shared" si="6"/>
        <v>1.299999999999999</v>
      </c>
      <c r="Y92">
        <f t="shared" si="7"/>
        <v>0.5</v>
      </c>
      <c r="Z92">
        <f t="shared" si="8"/>
        <v>22</v>
      </c>
      <c r="AA92">
        <f t="shared" si="9"/>
        <v>20.075999999999997</v>
      </c>
      <c r="AB92">
        <f t="shared" si="10"/>
        <v>51.07521401522806</v>
      </c>
      <c r="AC92">
        <f t="shared" si="11"/>
        <v>4.071276682087494</v>
      </c>
    </row>
    <row r="93" spans="1:29" ht="14.25">
      <c r="A93">
        <v>8</v>
      </c>
      <c r="B93">
        <v>242</v>
      </c>
      <c r="C93">
        <v>-2.46348803783756</v>
      </c>
      <c r="D93">
        <v>13.844960128176881</v>
      </c>
      <c r="E93">
        <v>-1.0755071962338874</v>
      </c>
      <c r="F93">
        <v>2516568.8037217287</v>
      </c>
      <c r="G93">
        <v>6859893.97878775</v>
      </c>
      <c r="H93">
        <v>172.5144928037661</v>
      </c>
      <c r="I93">
        <v>2</v>
      </c>
      <c r="J93">
        <v>11</v>
      </c>
      <c r="K93">
        <v>91</v>
      </c>
      <c r="M93">
        <v>10.55</v>
      </c>
      <c r="N93">
        <v>5.05</v>
      </c>
      <c r="O93">
        <v>-99</v>
      </c>
      <c r="P93">
        <v>-99</v>
      </c>
      <c r="Q93">
        <v>2</v>
      </c>
      <c r="R93">
        <v>11</v>
      </c>
      <c r="S93">
        <v>102</v>
      </c>
      <c r="T93">
        <v>12.2</v>
      </c>
      <c r="U93">
        <v>5</v>
      </c>
      <c r="V93">
        <v>7.13</v>
      </c>
      <c r="X93">
        <f t="shared" si="6"/>
        <v>1.6499999999999986</v>
      </c>
      <c r="Y93">
        <f t="shared" si="7"/>
        <v>-0.04999999999999982</v>
      </c>
      <c r="Z93">
        <f t="shared" si="8"/>
        <v>11</v>
      </c>
      <c r="AA93">
        <f t="shared" si="9"/>
        <v>19.964</v>
      </c>
      <c r="AB93">
        <f t="shared" si="10"/>
        <v>28.85627232669891</v>
      </c>
      <c r="AC93">
        <f t="shared" si="11"/>
        <v>2.174433893352812</v>
      </c>
    </row>
    <row r="94" spans="1:29" ht="14.25">
      <c r="A94">
        <v>2</v>
      </c>
      <c r="B94">
        <v>58</v>
      </c>
      <c r="C94">
        <v>18.25448833971244</v>
      </c>
      <c r="D94">
        <v>11.530383201488652</v>
      </c>
      <c r="E94">
        <v>-1.0472818275308762</v>
      </c>
      <c r="F94">
        <v>2516589.3509876467</v>
      </c>
      <c r="G94">
        <v>6859897.500388925</v>
      </c>
      <c r="H94">
        <v>172.54271817246914</v>
      </c>
      <c r="I94">
        <v>2</v>
      </c>
      <c r="J94">
        <v>11</v>
      </c>
      <c r="K94">
        <v>197</v>
      </c>
      <c r="M94">
        <v>16.3</v>
      </c>
      <c r="N94">
        <v>6.55</v>
      </c>
      <c r="O94">
        <v>-99</v>
      </c>
      <c r="P94">
        <v>-99</v>
      </c>
      <c r="Q94">
        <v>2</v>
      </c>
      <c r="R94">
        <v>11</v>
      </c>
      <c r="S94">
        <v>215</v>
      </c>
      <c r="T94">
        <v>19</v>
      </c>
      <c r="U94">
        <v>6.6</v>
      </c>
      <c r="V94">
        <v>6.7</v>
      </c>
      <c r="X94">
        <f t="shared" si="6"/>
        <v>2.6999999999999993</v>
      </c>
      <c r="Y94">
        <f t="shared" si="7"/>
        <v>0.04999999999999982</v>
      </c>
      <c r="Z94">
        <f t="shared" si="8"/>
        <v>18</v>
      </c>
      <c r="AA94">
        <f t="shared" si="9"/>
        <v>18.759999999999998</v>
      </c>
      <c r="AB94">
        <f t="shared" si="10"/>
        <v>60.59238759824033</v>
      </c>
      <c r="AC94">
        <f t="shared" si="11"/>
        <v>9.08286665043422</v>
      </c>
    </row>
    <row r="95" spans="1:29" ht="14.25">
      <c r="A95">
        <v>1</v>
      </c>
      <c r="B95">
        <v>10</v>
      </c>
      <c r="C95">
        <v>4.990227657113228</v>
      </c>
      <c r="D95">
        <v>9.00158264915139</v>
      </c>
      <c r="E95">
        <v>-0.8688092142064096</v>
      </c>
      <c r="F95">
        <v>2516577.308235936</v>
      </c>
      <c r="G95">
        <v>6859891.392396216</v>
      </c>
      <c r="H95">
        <v>172.7211907857936</v>
      </c>
      <c r="I95">
        <v>2</v>
      </c>
      <c r="J95">
        <v>11</v>
      </c>
      <c r="K95">
        <v>175</v>
      </c>
      <c r="M95">
        <v>16.7</v>
      </c>
      <c r="N95">
        <v>4.2</v>
      </c>
      <c r="O95">
        <v>-99</v>
      </c>
      <c r="P95">
        <v>-99</v>
      </c>
      <c r="Q95">
        <v>2</v>
      </c>
      <c r="R95">
        <v>11</v>
      </c>
      <c r="S95">
        <v>195</v>
      </c>
      <c r="T95">
        <v>18.4</v>
      </c>
      <c r="U95">
        <v>4.2</v>
      </c>
      <c r="V95">
        <v>6.67</v>
      </c>
      <c r="X95">
        <f t="shared" si="6"/>
        <v>1.6999999999999993</v>
      </c>
      <c r="Y95">
        <f t="shared" si="7"/>
        <v>0</v>
      </c>
      <c r="Z95">
        <f t="shared" si="8"/>
        <v>20</v>
      </c>
      <c r="AA95">
        <f t="shared" si="9"/>
        <v>18.676</v>
      </c>
      <c r="AB95">
        <f t="shared" si="10"/>
        <v>54.46616116091859</v>
      </c>
      <c r="AC95">
        <f t="shared" si="11"/>
        <v>9.754792630468305</v>
      </c>
    </row>
    <row r="96" spans="1:29" ht="14.25">
      <c r="A96">
        <v>1</v>
      </c>
      <c r="B96">
        <v>11</v>
      </c>
      <c r="C96">
        <v>2.413799659344</v>
      </c>
      <c r="D96">
        <v>8.93376230409436</v>
      </c>
      <c r="E96">
        <v>-0.9933378101494429</v>
      </c>
      <c r="F96">
        <v>2516574.8516651993</v>
      </c>
      <c r="G96">
        <v>6859890.612754606</v>
      </c>
      <c r="H96">
        <v>172.59666218985055</v>
      </c>
      <c r="I96">
        <v>2</v>
      </c>
      <c r="J96">
        <v>11</v>
      </c>
      <c r="K96">
        <v>214</v>
      </c>
      <c r="M96">
        <v>17.2</v>
      </c>
      <c r="N96">
        <v>5.3</v>
      </c>
      <c r="O96">
        <v>-99</v>
      </c>
      <c r="P96">
        <v>-99</v>
      </c>
      <c r="Q96">
        <v>2</v>
      </c>
      <c r="R96">
        <v>11</v>
      </c>
      <c r="S96">
        <v>232</v>
      </c>
      <c r="T96">
        <v>19.3</v>
      </c>
      <c r="U96">
        <v>5.3</v>
      </c>
      <c r="V96">
        <v>6.64</v>
      </c>
      <c r="X96">
        <f t="shared" si="6"/>
        <v>2.1000000000000014</v>
      </c>
      <c r="Y96">
        <f t="shared" si="7"/>
        <v>0</v>
      </c>
      <c r="Z96">
        <f t="shared" si="8"/>
        <v>18</v>
      </c>
      <c r="AA96">
        <f t="shared" si="9"/>
        <v>18.592</v>
      </c>
      <c r="AB96">
        <f t="shared" si="10"/>
        <v>65.03902247021777</v>
      </c>
      <c r="AC96">
        <f t="shared" si="11"/>
        <v>10.581243405567733</v>
      </c>
    </row>
    <row r="97" spans="1:29" ht="14.25">
      <c r="A97">
        <v>2</v>
      </c>
      <c r="B97">
        <v>50</v>
      </c>
      <c r="C97">
        <v>19.551193632882768</v>
      </c>
      <c r="D97">
        <v>4.022697602621808</v>
      </c>
      <c r="E97">
        <v>-0.3881348353761589</v>
      </c>
      <c r="F97">
        <v>2516592.6788262906</v>
      </c>
      <c r="G97">
        <v>6859890.646756484</v>
      </c>
      <c r="H97">
        <v>173.20186516462385</v>
      </c>
      <c r="I97">
        <v>2</v>
      </c>
      <c r="J97">
        <v>11</v>
      </c>
      <c r="K97">
        <v>209</v>
      </c>
      <c r="M97">
        <v>16.05</v>
      </c>
      <c r="N97">
        <v>2.3</v>
      </c>
      <c r="O97">
        <v>-99</v>
      </c>
      <c r="P97">
        <v>-99</v>
      </c>
      <c r="Q97">
        <v>2</v>
      </c>
      <c r="R97">
        <v>11</v>
      </c>
      <c r="S97">
        <v>225</v>
      </c>
      <c r="T97">
        <v>17.8</v>
      </c>
      <c r="U97">
        <v>3.7</v>
      </c>
      <c r="V97">
        <v>6.48</v>
      </c>
      <c r="X97">
        <f t="shared" si="6"/>
        <v>1.75</v>
      </c>
      <c r="Y97">
        <f t="shared" si="7"/>
        <v>1.4000000000000004</v>
      </c>
      <c r="Z97">
        <f t="shared" si="8"/>
        <v>16</v>
      </c>
      <c r="AA97">
        <f t="shared" si="9"/>
        <v>18.144</v>
      </c>
      <c r="AB97">
        <f t="shared" si="10"/>
        <v>61.54062129471339</v>
      </c>
      <c r="AC97">
        <f t="shared" si="11"/>
        <v>9.064694424153885</v>
      </c>
    </row>
    <row r="98" spans="1:29" ht="14.25">
      <c r="A98">
        <v>1</v>
      </c>
      <c r="B98">
        <v>2</v>
      </c>
      <c r="C98">
        <v>1.53201163531463</v>
      </c>
      <c r="D98">
        <v>4.538120107222009</v>
      </c>
      <c r="E98">
        <v>-0.7117409174154246</v>
      </c>
      <c r="F98">
        <v>2516575.2234376394</v>
      </c>
      <c r="G98">
        <v>6859886.144980474</v>
      </c>
      <c r="H98">
        <v>172.87825908258458</v>
      </c>
      <c r="I98">
        <v>2</v>
      </c>
      <c r="J98">
        <v>11</v>
      </c>
      <c r="K98">
        <v>114</v>
      </c>
      <c r="M98">
        <v>11.6</v>
      </c>
      <c r="N98">
        <v>4.6</v>
      </c>
      <c r="O98">
        <v>-99</v>
      </c>
      <c r="P98">
        <v>-99</v>
      </c>
      <c r="Q98">
        <v>2</v>
      </c>
      <c r="R98">
        <v>11</v>
      </c>
      <c r="S98">
        <v>135</v>
      </c>
      <c r="T98">
        <v>13.2</v>
      </c>
      <c r="U98">
        <v>4.7</v>
      </c>
      <c r="V98">
        <v>6.38</v>
      </c>
      <c r="X98">
        <f t="shared" si="6"/>
        <v>1.5999999999999996</v>
      </c>
      <c r="Y98">
        <f t="shared" si="7"/>
        <v>0.10000000000000053</v>
      </c>
      <c r="Z98">
        <f t="shared" si="8"/>
        <v>21</v>
      </c>
      <c r="AA98">
        <f t="shared" si="9"/>
        <v>17.863999999999997</v>
      </c>
      <c r="AB98">
        <f t="shared" si="10"/>
        <v>35.37557031294435</v>
      </c>
      <c r="AC98">
        <f t="shared" si="11"/>
        <v>3.005113221329438</v>
      </c>
    </row>
    <row r="99" spans="1:29" ht="14.25">
      <c r="A99">
        <v>8</v>
      </c>
      <c r="B99">
        <v>237</v>
      </c>
      <c r="C99">
        <v>-5.920517096699463</v>
      </c>
      <c r="D99">
        <v>10.018588788440097</v>
      </c>
      <c r="E99">
        <v>-0.9857371812301502</v>
      </c>
      <c r="F99">
        <v>2516566.5433891155</v>
      </c>
      <c r="G99">
        <v>6859889.343805116</v>
      </c>
      <c r="H99">
        <v>172.60426281876985</v>
      </c>
      <c r="I99">
        <v>2</v>
      </c>
      <c r="J99">
        <v>11</v>
      </c>
      <c r="K99">
        <v>134</v>
      </c>
      <c r="M99">
        <v>13.1</v>
      </c>
      <c r="N99">
        <v>5.6</v>
      </c>
      <c r="O99">
        <v>-99</v>
      </c>
      <c r="P99">
        <v>-99</v>
      </c>
      <c r="Q99">
        <v>2</v>
      </c>
      <c r="R99">
        <v>11</v>
      </c>
      <c r="S99">
        <v>152</v>
      </c>
      <c r="T99">
        <v>15.7</v>
      </c>
      <c r="U99">
        <v>4.9</v>
      </c>
      <c r="V99">
        <v>6.31</v>
      </c>
      <c r="W99" t="s">
        <v>8</v>
      </c>
      <c r="X99">
        <f t="shared" si="6"/>
        <v>2.5999999999999996</v>
      </c>
      <c r="Y99">
        <f t="shared" si="7"/>
        <v>-0.6999999999999993</v>
      </c>
      <c r="Z99">
        <f t="shared" si="8"/>
        <v>18</v>
      </c>
      <c r="AA99">
        <f t="shared" si="9"/>
        <v>17.668</v>
      </c>
      <c r="AB99">
        <f t="shared" si="10"/>
        <v>39.7326158845645</v>
      </c>
      <c r="AC99">
        <f t="shared" si="11"/>
        <v>5.401533966398831</v>
      </c>
    </row>
    <row r="100" spans="1:29" ht="14.25">
      <c r="A100">
        <v>2</v>
      </c>
      <c r="B100">
        <v>36</v>
      </c>
      <c r="C100">
        <v>6.521183979298692</v>
      </c>
      <c r="D100">
        <v>4.414009992315693</v>
      </c>
      <c r="E100">
        <v>-0.5109400105650325</v>
      </c>
      <c r="F100">
        <v>2516580.051347977</v>
      </c>
      <c r="G100">
        <v>6859887.409308661</v>
      </c>
      <c r="H100">
        <v>173.07905998943497</v>
      </c>
      <c r="I100">
        <v>2</v>
      </c>
      <c r="J100">
        <v>11</v>
      </c>
      <c r="K100">
        <v>186</v>
      </c>
      <c r="M100">
        <v>16.1</v>
      </c>
      <c r="N100">
        <v>6.7</v>
      </c>
      <c r="O100">
        <v>-99</v>
      </c>
      <c r="P100">
        <v>-99</v>
      </c>
      <c r="Q100">
        <v>2</v>
      </c>
      <c r="R100">
        <v>11</v>
      </c>
      <c r="S100">
        <v>201</v>
      </c>
      <c r="T100">
        <v>17.1</v>
      </c>
      <c r="U100">
        <v>6.8</v>
      </c>
      <c r="V100">
        <v>6.29</v>
      </c>
      <c r="X100">
        <f t="shared" si="6"/>
        <v>1</v>
      </c>
      <c r="Y100">
        <f t="shared" si="7"/>
        <v>0.09999999999999964</v>
      </c>
      <c r="Z100">
        <f t="shared" si="8"/>
        <v>15</v>
      </c>
      <c r="AA100">
        <f t="shared" si="9"/>
        <v>17.612</v>
      </c>
      <c r="AB100">
        <f t="shared" si="10"/>
        <v>53.17021046034303</v>
      </c>
      <c r="AC100">
        <f t="shared" si="11"/>
        <v>6.111157779401026</v>
      </c>
    </row>
    <row r="101" spans="1:29" ht="14.25">
      <c r="A101">
        <v>5</v>
      </c>
      <c r="B101">
        <v>139</v>
      </c>
      <c r="C101">
        <v>-2.6294266246631013</v>
      </c>
      <c r="D101">
        <v>-13.375207215500891</v>
      </c>
      <c r="E101">
        <v>-0.417163297993571</v>
      </c>
      <c r="F101">
        <v>2516576.1928426637</v>
      </c>
      <c r="G101">
        <v>6859867.780201192</v>
      </c>
      <c r="H101">
        <v>173.17283670200644</v>
      </c>
      <c r="I101">
        <v>2</v>
      </c>
      <c r="J101">
        <v>11</v>
      </c>
      <c r="K101">
        <v>130</v>
      </c>
      <c r="M101">
        <v>13.25</v>
      </c>
      <c r="N101">
        <v>6.25</v>
      </c>
      <c r="O101">
        <v>-99</v>
      </c>
      <c r="P101">
        <v>-99</v>
      </c>
      <c r="Q101">
        <v>2</v>
      </c>
      <c r="R101">
        <v>11</v>
      </c>
      <c r="S101">
        <v>145</v>
      </c>
      <c r="T101">
        <v>15.2</v>
      </c>
      <c r="U101">
        <v>5.8</v>
      </c>
      <c r="V101">
        <v>6.12</v>
      </c>
      <c r="W101" t="s">
        <v>8</v>
      </c>
      <c r="X101">
        <f t="shared" si="6"/>
        <v>1.9499999999999993</v>
      </c>
      <c r="Y101">
        <f t="shared" si="7"/>
        <v>-0.4500000000000002</v>
      </c>
      <c r="Z101">
        <f t="shared" si="8"/>
        <v>15</v>
      </c>
      <c r="AA101">
        <f t="shared" si="9"/>
        <v>17.136</v>
      </c>
      <c r="AB101">
        <f t="shared" si="10"/>
        <v>36.72362772059972</v>
      </c>
      <c r="AC101">
        <f t="shared" si="11"/>
        <v>4.406655303952601</v>
      </c>
    </row>
    <row r="102" spans="1:29" ht="14.25">
      <c r="A102">
        <v>6</v>
      </c>
      <c r="B102">
        <v>185</v>
      </c>
      <c r="C102">
        <v>-18.72292638701215</v>
      </c>
      <c r="D102">
        <v>-8.520128579240712</v>
      </c>
      <c r="E102">
        <v>-2.0072726108360763</v>
      </c>
      <c r="F102">
        <v>2516559.3841591254</v>
      </c>
      <c r="G102">
        <v>6859867.98189623</v>
      </c>
      <c r="H102">
        <v>171.58272738916392</v>
      </c>
      <c r="I102">
        <v>2</v>
      </c>
      <c r="J102">
        <v>11</v>
      </c>
      <c r="K102">
        <v>112</v>
      </c>
      <c r="M102">
        <v>11.7</v>
      </c>
      <c r="N102">
        <v>5.6</v>
      </c>
      <c r="O102">
        <v>-99</v>
      </c>
      <c r="P102">
        <v>-99</v>
      </c>
      <c r="Q102">
        <v>2</v>
      </c>
      <c r="R102">
        <v>11</v>
      </c>
      <c r="S102">
        <v>133</v>
      </c>
      <c r="T102">
        <v>13.5</v>
      </c>
      <c r="U102">
        <v>5.7</v>
      </c>
      <c r="V102">
        <v>6.1</v>
      </c>
      <c r="X102">
        <f t="shared" si="6"/>
        <v>1.8000000000000007</v>
      </c>
      <c r="Y102">
        <f t="shared" si="7"/>
        <v>0.10000000000000053</v>
      </c>
      <c r="Z102">
        <f t="shared" si="8"/>
        <v>21</v>
      </c>
      <c r="AA102">
        <f t="shared" si="9"/>
        <v>17.08</v>
      </c>
      <c r="AB102">
        <f t="shared" si="10"/>
        <v>33.391623890258096</v>
      </c>
      <c r="AC102">
        <f t="shared" si="11"/>
        <v>2.8844046749452152</v>
      </c>
    </row>
    <row r="103" spans="1:29" ht="14.25">
      <c r="A103">
        <v>2</v>
      </c>
      <c r="B103">
        <v>51</v>
      </c>
      <c r="C103">
        <v>18.313282062974483</v>
      </c>
      <c r="D103">
        <v>6.993188036866557</v>
      </c>
      <c r="E103">
        <v>-0.5212403597214447</v>
      </c>
      <c r="F103">
        <v>2516590.6657061344</v>
      </c>
      <c r="G103">
        <v>6859893.157450753</v>
      </c>
      <c r="H103">
        <v>173.06875964027856</v>
      </c>
      <c r="I103">
        <v>2</v>
      </c>
      <c r="J103">
        <v>11</v>
      </c>
      <c r="K103">
        <v>182</v>
      </c>
      <c r="M103">
        <v>16.35</v>
      </c>
      <c r="N103">
        <v>1.6</v>
      </c>
      <c r="O103">
        <v>-99</v>
      </c>
      <c r="P103">
        <v>-99</v>
      </c>
      <c r="Q103">
        <v>2</v>
      </c>
      <c r="R103">
        <v>11</v>
      </c>
      <c r="S103">
        <v>196</v>
      </c>
      <c r="T103">
        <v>17.9</v>
      </c>
      <c r="U103">
        <v>3.4</v>
      </c>
      <c r="V103">
        <v>6.07</v>
      </c>
      <c r="X103">
        <f t="shared" si="6"/>
        <v>1.5499999999999972</v>
      </c>
      <c r="Y103">
        <f t="shared" si="7"/>
        <v>1.7999999999999998</v>
      </c>
      <c r="Z103">
        <f t="shared" si="8"/>
        <v>14</v>
      </c>
      <c r="AA103">
        <f t="shared" si="9"/>
        <v>16.996</v>
      </c>
      <c r="AB103">
        <f t="shared" si="10"/>
        <v>50.057885889223805</v>
      </c>
      <c r="AC103">
        <f t="shared" si="11"/>
        <v>9.426882964045124</v>
      </c>
    </row>
    <row r="104" spans="1:29" ht="14.25">
      <c r="A104">
        <v>3</v>
      </c>
      <c r="B104">
        <v>79</v>
      </c>
      <c r="C104">
        <v>13.72000407594204</v>
      </c>
      <c r="D104">
        <v>-7.346717261128152</v>
      </c>
      <c r="E104">
        <v>-0.0891528861677883</v>
      </c>
      <c r="F104">
        <v>2516590.2292462615</v>
      </c>
      <c r="G104">
        <v>6859878.106185378</v>
      </c>
      <c r="H104">
        <v>173.5008471138322</v>
      </c>
      <c r="I104">
        <v>2</v>
      </c>
      <c r="J104">
        <v>11</v>
      </c>
      <c r="K104">
        <v>138</v>
      </c>
      <c r="M104">
        <v>13.3</v>
      </c>
      <c r="N104">
        <v>6.55</v>
      </c>
      <c r="O104">
        <v>-99</v>
      </c>
      <c r="P104">
        <v>-99</v>
      </c>
      <c r="Q104">
        <v>2</v>
      </c>
      <c r="R104">
        <v>11</v>
      </c>
      <c r="S104">
        <v>151</v>
      </c>
      <c r="T104">
        <v>15.3</v>
      </c>
      <c r="U104">
        <v>6.3</v>
      </c>
      <c r="V104">
        <v>5.99</v>
      </c>
      <c r="X104">
        <f t="shared" si="6"/>
        <v>2</v>
      </c>
      <c r="Y104">
        <f t="shared" si="7"/>
        <v>-0.25</v>
      </c>
      <c r="Z104">
        <f t="shared" si="8"/>
        <v>13</v>
      </c>
      <c r="AA104">
        <f t="shared" si="9"/>
        <v>16.772</v>
      </c>
      <c r="AB104">
        <f t="shared" si="10"/>
        <v>37.57222304146271</v>
      </c>
      <c r="AC104">
        <f t="shared" si="11"/>
        <v>4.2748356464572685</v>
      </c>
    </row>
    <row r="105" spans="1:29" ht="14.25">
      <c r="A105">
        <v>8</v>
      </c>
      <c r="B105">
        <v>235</v>
      </c>
      <c r="C105">
        <v>-6.806755645564559</v>
      </c>
      <c r="D105">
        <v>7.529922277348718</v>
      </c>
      <c r="E105">
        <v>-1.0029385251087244</v>
      </c>
      <c r="F105">
        <v>2516566.382053283</v>
      </c>
      <c r="G105">
        <v>6859886.706979275</v>
      </c>
      <c r="H105">
        <v>172.58706147489127</v>
      </c>
      <c r="I105">
        <v>2</v>
      </c>
      <c r="J105">
        <v>11</v>
      </c>
      <c r="K105">
        <v>145</v>
      </c>
      <c r="M105">
        <v>13.6</v>
      </c>
      <c r="N105">
        <v>5.6</v>
      </c>
      <c r="O105">
        <v>-99</v>
      </c>
      <c r="P105">
        <v>-99</v>
      </c>
      <c r="Q105">
        <v>2</v>
      </c>
      <c r="R105">
        <v>11</v>
      </c>
      <c r="S105">
        <v>157</v>
      </c>
      <c r="T105">
        <v>15.2</v>
      </c>
      <c r="U105">
        <v>5.7</v>
      </c>
      <c r="V105">
        <v>5.97</v>
      </c>
      <c r="X105">
        <f t="shared" si="6"/>
        <v>1.5999999999999996</v>
      </c>
      <c r="Y105">
        <f t="shared" si="7"/>
        <v>0.10000000000000053</v>
      </c>
      <c r="Z105">
        <f t="shared" si="8"/>
        <v>12</v>
      </c>
      <c r="AA105">
        <f t="shared" si="9"/>
        <v>16.715999999999998</v>
      </c>
      <c r="AB105">
        <f t="shared" si="10"/>
        <v>39.029571179660834</v>
      </c>
      <c r="AC105">
        <f t="shared" si="11"/>
        <v>4.453534615696778</v>
      </c>
    </row>
    <row r="106" spans="1:29" ht="14.25">
      <c r="A106">
        <v>7</v>
      </c>
      <c r="B106">
        <v>216</v>
      </c>
      <c r="C106">
        <v>-17.482983187966664</v>
      </c>
      <c r="D106">
        <v>6.860987271789906</v>
      </c>
      <c r="E106">
        <v>-1.272904875861261</v>
      </c>
      <c r="F106">
        <v>2516556.3100618944</v>
      </c>
      <c r="G106">
        <v>6859883.103606126</v>
      </c>
      <c r="H106">
        <v>172.31709512413875</v>
      </c>
      <c r="I106">
        <v>2</v>
      </c>
      <c r="J106">
        <v>11</v>
      </c>
      <c r="K106">
        <v>147</v>
      </c>
      <c r="M106">
        <v>13.7</v>
      </c>
      <c r="N106">
        <v>3.7</v>
      </c>
      <c r="O106">
        <v>-99</v>
      </c>
      <c r="P106">
        <v>-99</v>
      </c>
      <c r="Q106">
        <v>2</v>
      </c>
      <c r="R106">
        <v>11</v>
      </c>
      <c r="S106">
        <v>159</v>
      </c>
      <c r="T106">
        <v>15.5</v>
      </c>
      <c r="U106">
        <v>6.3</v>
      </c>
      <c r="V106">
        <v>5.95</v>
      </c>
      <c r="X106">
        <f t="shared" si="6"/>
        <v>1.8000000000000007</v>
      </c>
      <c r="Y106">
        <f t="shared" si="7"/>
        <v>2.5999999999999996</v>
      </c>
      <c r="Z106">
        <f t="shared" si="8"/>
        <v>12</v>
      </c>
      <c r="AA106">
        <f t="shared" si="9"/>
        <v>16.66</v>
      </c>
      <c r="AB106">
        <f t="shared" si="10"/>
        <v>39.429535634193975</v>
      </c>
      <c r="AC106">
        <f t="shared" si="11"/>
        <v>4.4848226604983354</v>
      </c>
    </row>
    <row r="107" spans="1:29" ht="14.25">
      <c r="A107">
        <v>1</v>
      </c>
      <c r="B107">
        <v>24</v>
      </c>
      <c r="C107">
        <v>9.513460725310594</v>
      </c>
      <c r="D107">
        <v>18.870099069013666</v>
      </c>
      <c r="E107">
        <v>-1.0065807696510214</v>
      </c>
      <c r="F107">
        <v>2516578.9173797676</v>
      </c>
      <c r="G107">
        <v>6859902.128219886</v>
      </c>
      <c r="H107">
        <v>172.583419230349</v>
      </c>
      <c r="I107">
        <v>2</v>
      </c>
      <c r="J107">
        <v>11</v>
      </c>
      <c r="K107">
        <v>269</v>
      </c>
      <c r="M107">
        <v>16.5</v>
      </c>
      <c r="N107">
        <v>7</v>
      </c>
      <c r="O107">
        <v>-99</v>
      </c>
      <c r="P107">
        <v>-99</v>
      </c>
      <c r="Q107">
        <v>2</v>
      </c>
      <c r="R107">
        <v>11</v>
      </c>
      <c r="S107">
        <v>282</v>
      </c>
      <c r="T107">
        <v>19.8</v>
      </c>
      <c r="U107">
        <v>6</v>
      </c>
      <c r="V107">
        <v>5.93</v>
      </c>
      <c r="X107">
        <f t="shared" si="6"/>
        <v>3.3000000000000007</v>
      </c>
      <c r="Y107">
        <f t="shared" si="7"/>
        <v>-1</v>
      </c>
      <c r="Z107">
        <f t="shared" si="8"/>
        <v>13</v>
      </c>
      <c r="AA107">
        <f t="shared" si="9"/>
        <v>16.604</v>
      </c>
      <c r="AB107">
        <f t="shared" si="10"/>
        <v>71.38454991900623</v>
      </c>
      <c r="AC107">
        <f t="shared" si="11"/>
        <v>10.977501826150478</v>
      </c>
    </row>
    <row r="108" spans="1:29" ht="14.25">
      <c r="A108">
        <v>6</v>
      </c>
      <c r="B108">
        <v>168</v>
      </c>
      <c r="C108">
        <v>-9.720019309010596</v>
      </c>
      <c r="D108">
        <v>-2.924109824442257</v>
      </c>
      <c r="E108">
        <v>-1.2515530133375006</v>
      </c>
      <c r="F108">
        <v>2516566.4821065725</v>
      </c>
      <c r="G108">
        <v>6859875.855072452</v>
      </c>
      <c r="H108">
        <v>172.3384469866625</v>
      </c>
      <c r="I108">
        <v>2</v>
      </c>
      <c r="J108">
        <v>11</v>
      </c>
      <c r="K108">
        <v>124</v>
      </c>
      <c r="M108">
        <v>13.9</v>
      </c>
      <c r="N108">
        <v>4.8</v>
      </c>
      <c r="O108">
        <v>-99</v>
      </c>
      <c r="P108">
        <v>-99</v>
      </c>
      <c r="Q108">
        <v>2</v>
      </c>
      <c r="R108">
        <v>11</v>
      </c>
      <c r="S108">
        <v>141</v>
      </c>
      <c r="T108">
        <v>16</v>
      </c>
      <c r="U108">
        <v>5.6</v>
      </c>
      <c r="V108">
        <v>5.87</v>
      </c>
      <c r="X108">
        <f t="shared" si="6"/>
        <v>2.0999999999999996</v>
      </c>
      <c r="Y108">
        <f t="shared" si="7"/>
        <v>0.7999999999999998</v>
      </c>
      <c r="Z108">
        <f t="shared" si="8"/>
        <v>17</v>
      </c>
      <c r="AA108">
        <f t="shared" si="9"/>
        <v>16.436</v>
      </c>
      <c r="AB108">
        <f t="shared" si="10"/>
        <v>34.28113682180593</v>
      </c>
      <c r="AC108">
        <f t="shared" si="11"/>
        <v>5.402158915672431</v>
      </c>
    </row>
    <row r="109" spans="1:29" ht="14.25">
      <c r="A109">
        <v>4</v>
      </c>
      <c r="B109">
        <v>104</v>
      </c>
      <c r="C109">
        <v>2.0493511567032003</v>
      </c>
      <c r="D109">
        <v>-8.393265639276665</v>
      </c>
      <c r="E109">
        <v>-0.28193855295625925</v>
      </c>
      <c r="F109">
        <v>2516579.306549422</v>
      </c>
      <c r="G109">
        <v>6859873.864240444</v>
      </c>
      <c r="H109">
        <v>173.30806144704374</v>
      </c>
      <c r="I109">
        <v>2</v>
      </c>
      <c r="J109">
        <v>11</v>
      </c>
      <c r="K109">
        <v>127</v>
      </c>
      <c r="M109">
        <v>13.8</v>
      </c>
      <c r="N109">
        <v>4.8</v>
      </c>
      <c r="O109">
        <v>-99</v>
      </c>
      <c r="P109">
        <v>-99</v>
      </c>
      <c r="Q109">
        <v>2</v>
      </c>
      <c r="R109">
        <v>11</v>
      </c>
      <c r="S109">
        <v>144</v>
      </c>
      <c r="T109">
        <v>15.1</v>
      </c>
      <c r="U109">
        <v>4.8</v>
      </c>
      <c r="V109">
        <v>5.86</v>
      </c>
      <c r="X109">
        <f t="shared" si="6"/>
        <v>1.299999999999999</v>
      </c>
      <c r="Y109">
        <f t="shared" si="7"/>
        <v>0</v>
      </c>
      <c r="Z109">
        <f t="shared" si="8"/>
        <v>17</v>
      </c>
      <c r="AA109">
        <f t="shared" si="9"/>
        <v>16.408</v>
      </c>
      <c r="AB109">
        <f t="shared" si="10"/>
        <v>34.99955333956362</v>
      </c>
      <c r="AC109">
        <f t="shared" si="11"/>
        <v>4.765244298352408</v>
      </c>
    </row>
    <row r="110" spans="1:29" ht="14.25">
      <c r="A110">
        <v>7</v>
      </c>
      <c r="B110">
        <v>225</v>
      </c>
      <c r="C110">
        <v>-17.753847494666253</v>
      </c>
      <c r="D110">
        <v>0.8753215839874513</v>
      </c>
      <c r="E110">
        <v>-1.4466777049651902</v>
      </c>
      <c r="F110">
        <v>2516557.7097339197</v>
      </c>
      <c r="G110">
        <v>6859877.277588669</v>
      </c>
      <c r="H110">
        <v>172.1433222950348</v>
      </c>
      <c r="I110">
        <v>2</v>
      </c>
      <c r="J110">
        <v>11</v>
      </c>
      <c r="K110">
        <v>185</v>
      </c>
      <c r="M110">
        <v>16.2</v>
      </c>
      <c r="N110">
        <v>5.1</v>
      </c>
      <c r="O110">
        <v>-99</v>
      </c>
      <c r="P110">
        <v>-99</v>
      </c>
      <c r="Q110">
        <v>2</v>
      </c>
      <c r="R110">
        <v>11</v>
      </c>
      <c r="S110">
        <v>192</v>
      </c>
      <c r="T110">
        <v>18.4</v>
      </c>
      <c r="U110">
        <v>5.8</v>
      </c>
      <c r="V110">
        <v>5.76</v>
      </c>
      <c r="X110">
        <f t="shared" si="6"/>
        <v>2.1999999999999993</v>
      </c>
      <c r="Y110">
        <f t="shared" si="7"/>
        <v>0.7000000000000002</v>
      </c>
      <c r="Z110">
        <f t="shared" si="8"/>
        <v>7</v>
      </c>
      <c r="AA110">
        <f t="shared" si="9"/>
        <v>16.128</v>
      </c>
      <c r="AB110">
        <f t="shared" si="10"/>
        <v>46.59798417770703</v>
      </c>
      <c r="AC110">
        <f t="shared" si="11"/>
        <v>8.655661066471875</v>
      </c>
    </row>
    <row r="111" spans="1:29" ht="14.25">
      <c r="A111">
        <v>7</v>
      </c>
      <c r="B111">
        <v>207</v>
      </c>
      <c r="C111">
        <v>-10.037857984475716</v>
      </c>
      <c r="D111">
        <v>8.731936453227808</v>
      </c>
      <c r="E111">
        <v>-1.057207549783323</v>
      </c>
      <c r="F111">
        <v>2516562.944341366</v>
      </c>
      <c r="G111">
        <v>6859886.965817413</v>
      </c>
      <c r="H111">
        <v>172.53279245021668</v>
      </c>
      <c r="I111">
        <v>2</v>
      </c>
      <c r="J111">
        <v>11</v>
      </c>
      <c r="K111">
        <v>143</v>
      </c>
      <c r="M111">
        <v>14.4</v>
      </c>
      <c r="N111">
        <v>6.9</v>
      </c>
      <c r="O111">
        <v>-99</v>
      </c>
      <c r="P111">
        <v>-99</v>
      </c>
      <c r="Q111">
        <v>2</v>
      </c>
      <c r="R111">
        <v>11</v>
      </c>
      <c r="S111">
        <v>154</v>
      </c>
      <c r="T111">
        <v>16.2</v>
      </c>
      <c r="U111">
        <v>7.9</v>
      </c>
      <c r="V111">
        <v>5.43</v>
      </c>
      <c r="X111">
        <f t="shared" si="6"/>
        <v>1.799999999999999</v>
      </c>
      <c r="Y111">
        <f t="shared" si="7"/>
        <v>1</v>
      </c>
      <c r="Z111">
        <f t="shared" si="8"/>
        <v>11</v>
      </c>
      <c r="AA111">
        <f t="shared" si="9"/>
        <v>15.203999999999999</v>
      </c>
      <c r="AB111">
        <f t="shared" si="10"/>
        <v>34.96333743644415</v>
      </c>
      <c r="AC111">
        <f t="shared" si="11"/>
        <v>4.419795471146822</v>
      </c>
    </row>
    <row r="112" spans="1:29" ht="14.25">
      <c r="A112">
        <v>5</v>
      </c>
      <c r="B112">
        <v>161</v>
      </c>
      <c r="C112">
        <v>-7.86589893118661</v>
      </c>
      <c r="D112">
        <v>-18.230263092949233</v>
      </c>
      <c r="E112">
        <v>-0.7059133754552728</v>
      </c>
      <c r="F112">
        <v>2516572.5081273676</v>
      </c>
      <c r="G112">
        <v>6859861.663414211</v>
      </c>
      <c r="H112">
        <v>172.88408662454472</v>
      </c>
      <c r="I112">
        <v>2</v>
      </c>
      <c r="J112">
        <v>11</v>
      </c>
      <c r="K112">
        <v>96</v>
      </c>
      <c r="M112">
        <v>8.9</v>
      </c>
      <c r="N112">
        <v>1.2</v>
      </c>
      <c r="O112">
        <v>-99</v>
      </c>
      <c r="P112">
        <v>-99</v>
      </c>
      <c r="Q112">
        <v>2</v>
      </c>
      <c r="R112">
        <v>11</v>
      </c>
      <c r="S112">
        <v>109</v>
      </c>
      <c r="T112">
        <v>9.4</v>
      </c>
      <c r="U112">
        <v>1.7</v>
      </c>
      <c r="V112">
        <v>5.42</v>
      </c>
      <c r="X112">
        <f t="shared" si="6"/>
        <v>0.5</v>
      </c>
      <c r="Y112">
        <f t="shared" si="7"/>
        <v>0.5</v>
      </c>
      <c r="Z112">
        <f t="shared" si="8"/>
        <v>13</v>
      </c>
      <c r="AA112">
        <f t="shared" si="9"/>
        <v>15.175999999999998</v>
      </c>
      <c r="AB112">
        <f t="shared" si="10"/>
        <v>24.175003334822144</v>
      </c>
      <c r="AC112">
        <f t="shared" si="11"/>
        <v>1.3805129453778102</v>
      </c>
    </row>
    <row r="113" spans="1:29" ht="14.25">
      <c r="A113">
        <v>2</v>
      </c>
      <c r="B113">
        <v>56</v>
      </c>
      <c r="C113">
        <v>15.225669959236582</v>
      </c>
      <c r="D113">
        <v>9.127020696696208</v>
      </c>
      <c r="E113">
        <v>-0.9500139677866638</v>
      </c>
      <c r="F113">
        <v>2516587.107449725</v>
      </c>
      <c r="G113">
        <v>6859894.351352612</v>
      </c>
      <c r="H113">
        <v>172.63998603221333</v>
      </c>
      <c r="I113">
        <v>2</v>
      </c>
      <c r="J113">
        <v>11</v>
      </c>
      <c r="K113">
        <v>190</v>
      </c>
      <c r="M113">
        <v>16.4</v>
      </c>
      <c r="N113">
        <v>4.8</v>
      </c>
      <c r="O113">
        <v>-99</v>
      </c>
      <c r="P113">
        <v>-99</v>
      </c>
      <c r="Q113">
        <v>2</v>
      </c>
      <c r="R113">
        <v>11</v>
      </c>
      <c r="S113">
        <v>205</v>
      </c>
      <c r="T113">
        <v>18</v>
      </c>
      <c r="U113">
        <v>5.5</v>
      </c>
      <c r="V113">
        <v>5.33</v>
      </c>
      <c r="X113">
        <f t="shared" si="6"/>
        <v>1.6000000000000014</v>
      </c>
      <c r="Y113">
        <f t="shared" si="7"/>
        <v>0.7000000000000002</v>
      </c>
      <c r="Z113">
        <f t="shared" si="8"/>
        <v>15</v>
      </c>
      <c r="AA113">
        <f t="shared" si="9"/>
        <v>14.924</v>
      </c>
      <c r="AB113">
        <f t="shared" si="10"/>
        <v>46.30797282711172</v>
      </c>
      <c r="AC113">
        <f t="shared" si="11"/>
        <v>8.217677136596055</v>
      </c>
    </row>
    <row r="114" spans="1:29" ht="14.25">
      <c r="A114">
        <v>7</v>
      </c>
      <c r="B114">
        <v>218</v>
      </c>
      <c r="C114">
        <v>-16.046422441469172</v>
      </c>
      <c r="D114">
        <v>3.337987910278171</v>
      </c>
      <c r="E114">
        <v>-1.403125772210711</v>
      </c>
      <c r="F114">
        <v>2516558.6672588596</v>
      </c>
      <c r="G114">
        <v>6859880.117161126</v>
      </c>
      <c r="H114">
        <v>172.1868742277893</v>
      </c>
      <c r="I114">
        <v>2</v>
      </c>
      <c r="J114">
        <v>11</v>
      </c>
      <c r="K114">
        <v>80</v>
      </c>
      <c r="M114">
        <v>7.2</v>
      </c>
      <c r="N114">
        <v>2.4</v>
      </c>
      <c r="O114">
        <v>-99</v>
      </c>
      <c r="P114">
        <v>-99</v>
      </c>
      <c r="Q114">
        <v>2</v>
      </c>
      <c r="R114">
        <v>11</v>
      </c>
      <c r="S114">
        <v>92</v>
      </c>
      <c r="T114">
        <v>8</v>
      </c>
      <c r="U114">
        <v>2.4</v>
      </c>
      <c r="V114">
        <v>5.32</v>
      </c>
      <c r="X114">
        <f t="shared" si="6"/>
        <v>0.7999999999999998</v>
      </c>
      <c r="Y114">
        <f t="shared" si="7"/>
        <v>0</v>
      </c>
      <c r="Z114">
        <f t="shared" si="8"/>
        <v>12</v>
      </c>
      <c r="AA114">
        <f t="shared" si="9"/>
        <v>14.895999999999999</v>
      </c>
      <c r="AB114">
        <f t="shared" si="10"/>
        <v>19.783969123610216</v>
      </c>
      <c r="AC114">
        <f t="shared" si="11"/>
        <v>0.7272137001866733</v>
      </c>
    </row>
    <row r="115" spans="1:29" ht="14.25">
      <c r="A115">
        <v>2</v>
      </c>
      <c r="B115">
        <v>43</v>
      </c>
      <c r="C115">
        <v>13.57556669035609</v>
      </c>
      <c r="D115">
        <v>3.4544898136904716</v>
      </c>
      <c r="E115">
        <v>-0.4542262515392793</v>
      </c>
      <c r="F115">
        <v>2516587.095140837</v>
      </c>
      <c r="G115">
        <v>6859888.443705372</v>
      </c>
      <c r="H115">
        <v>173.13577374846074</v>
      </c>
      <c r="I115">
        <v>2</v>
      </c>
      <c r="J115">
        <v>11</v>
      </c>
      <c r="K115">
        <v>121</v>
      </c>
      <c r="M115">
        <v>13.05</v>
      </c>
      <c r="N115">
        <v>6.55</v>
      </c>
      <c r="O115">
        <v>-99</v>
      </c>
      <c r="P115">
        <v>-99</v>
      </c>
      <c r="Q115">
        <v>2</v>
      </c>
      <c r="R115">
        <v>11</v>
      </c>
      <c r="S115">
        <v>132</v>
      </c>
      <c r="T115">
        <v>14.6</v>
      </c>
      <c r="U115">
        <v>4.4</v>
      </c>
      <c r="V115">
        <v>5.31</v>
      </c>
      <c r="W115" t="s">
        <v>6</v>
      </c>
      <c r="X115">
        <f t="shared" si="6"/>
        <v>1.549999999999999</v>
      </c>
      <c r="Y115">
        <f t="shared" si="7"/>
        <v>-2.1499999999999995</v>
      </c>
      <c r="Z115">
        <f t="shared" si="8"/>
        <v>11</v>
      </c>
      <c r="AA115">
        <f t="shared" si="9"/>
        <v>14.867999999999999</v>
      </c>
      <c r="AB115">
        <f t="shared" si="10"/>
        <v>29.091890770408497</v>
      </c>
      <c r="AC115">
        <f t="shared" si="11"/>
        <v>4.4116386656927205</v>
      </c>
    </row>
    <row r="116" spans="1:29" ht="14.25">
      <c r="A116">
        <v>2</v>
      </c>
      <c r="B116">
        <v>52</v>
      </c>
      <c r="C116">
        <v>13.133381922981009</v>
      </c>
      <c r="D116">
        <v>6.671075043446766</v>
      </c>
      <c r="E116">
        <v>-0.44967889547123396</v>
      </c>
      <c r="F116">
        <v>2516585.7782927128</v>
      </c>
      <c r="G116">
        <v>6859891.411509093</v>
      </c>
      <c r="H116">
        <v>173.14032110452877</v>
      </c>
      <c r="I116">
        <v>2</v>
      </c>
      <c r="J116">
        <v>11</v>
      </c>
      <c r="K116">
        <v>284</v>
      </c>
      <c r="L116" t="s">
        <v>7</v>
      </c>
      <c r="M116">
        <v>18.05</v>
      </c>
      <c r="N116">
        <v>4.55</v>
      </c>
      <c r="O116">
        <v>-99</v>
      </c>
      <c r="P116">
        <v>-99</v>
      </c>
      <c r="Q116">
        <v>2</v>
      </c>
      <c r="R116">
        <v>11</v>
      </c>
      <c r="S116">
        <v>295</v>
      </c>
      <c r="T116">
        <v>20</v>
      </c>
      <c r="U116">
        <v>5.3</v>
      </c>
      <c r="V116">
        <v>5.25</v>
      </c>
      <c r="W116" t="s">
        <v>49</v>
      </c>
      <c r="X116">
        <f t="shared" si="6"/>
        <v>1.9499999999999993</v>
      </c>
      <c r="Y116">
        <f t="shared" si="7"/>
        <v>0.75</v>
      </c>
      <c r="Z116">
        <f t="shared" si="8"/>
        <v>11</v>
      </c>
      <c r="AA116">
        <f t="shared" si="9"/>
        <v>14.7</v>
      </c>
      <c r="AB116">
        <f t="shared" si="10"/>
        <v>66.4204158201751</v>
      </c>
      <c r="AC116">
        <f t="shared" si="11"/>
        <v>11.930849768687606</v>
      </c>
    </row>
    <row r="117" spans="1:29" ht="14.25">
      <c r="A117">
        <v>1</v>
      </c>
      <c r="B117">
        <v>17</v>
      </c>
      <c r="C117">
        <v>8.928207966384893</v>
      </c>
      <c r="D117">
        <v>10.834072041448962</v>
      </c>
      <c r="E117">
        <v>-1.1753198423197213</v>
      </c>
      <c r="F117">
        <v>2516580.5835891664</v>
      </c>
      <c r="G117">
        <v>6859894.245073469</v>
      </c>
      <c r="H117">
        <v>172.4146801576803</v>
      </c>
      <c r="I117">
        <v>2</v>
      </c>
      <c r="J117">
        <v>11</v>
      </c>
      <c r="K117">
        <v>88</v>
      </c>
      <c r="M117">
        <v>8.25</v>
      </c>
      <c r="N117">
        <v>2.3</v>
      </c>
      <c r="O117">
        <v>-99</v>
      </c>
      <c r="P117">
        <v>-99</v>
      </c>
      <c r="Q117">
        <v>2</v>
      </c>
      <c r="R117">
        <v>11</v>
      </c>
      <c r="S117">
        <v>100</v>
      </c>
      <c r="T117">
        <v>9.7</v>
      </c>
      <c r="U117">
        <v>2.5</v>
      </c>
      <c r="V117">
        <v>5.18</v>
      </c>
      <c r="X117">
        <f t="shared" si="6"/>
        <v>1.4499999999999993</v>
      </c>
      <c r="Y117">
        <f t="shared" si="7"/>
        <v>0.20000000000000018</v>
      </c>
      <c r="Z117">
        <f t="shared" si="8"/>
        <v>12</v>
      </c>
      <c r="AA117">
        <f t="shared" si="9"/>
        <v>14.503999999999998</v>
      </c>
      <c r="AB117">
        <f t="shared" si="10"/>
        <v>21.130619097756803</v>
      </c>
      <c r="AC117">
        <f t="shared" si="11"/>
        <v>1.374579985390796</v>
      </c>
    </row>
    <row r="118" spans="1:29" ht="14.25">
      <c r="A118">
        <v>7</v>
      </c>
      <c r="B118">
        <v>220</v>
      </c>
      <c r="C118">
        <v>-18.821897154573463</v>
      </c>
      <c r="D118">
        <v>5.36539908710846</v>
      </c>
      <c r="E118">
        <v>-1.3419832290615958</v>
      </c>
      <c r="F118">
        <v>2516555.438409785</v>
      </c>
      <c r="G118">
        <v>6859881.295375713</v>
      </c>
      <c r="H118">
        <v>172.24801677093842</v>
      </c>
      <c r="I118">
        <v>2</v>
      </c>
      <c r="J118">
        <v>11</v>
      </c>
      <c r="K118">
        <v>184</v>
      </c>
      <c r="M118">
        <v>15.3</v>
      </c>
      <c r="N118">
        <v>7</v>
      </c>
      <c r="O118">
        <v>-99</v>
      </c>
      <c r="P118">
        <v>-99</v>
      </c>
      <c r="Q118">
        <v>2</v>
      </c>
      <c r="R118">
        <v>11</v>
      </c>
      <c r="S118">
        <v>196</v>
      </c>
      <c r="T118">
        <v>16.6</v>
      </c>
      <c r="U118">
        <v>7</v>
      </c>
      <c r="V118">
        <v>5.11</v>
      </c>
      <c r="X118">
        <f t="shared" si="6"/>
        <v>1.3000000000000007</v>
      </c>
      <c r="Y118">
        <f t="shared" si="7"/>
        <v>0</v>
      </c>
      <c r="Z118">
        <f t="shared" si="8"/>
        <v>12</v>
      </c>
      <c r="AA118">
        <f t="shared" si="9"/>
        <v>14.308</v>
      </c>
      <c r="AB118">
        <f t="shared" si="10"/>
        <v>42.44305133582746</v>
      </c>
      <c r="AC118">
        <f t="shared" si="11"/>
        <v>5.367616264913565</v>
      </c>
    </row>
    <row r="119" spans="1:29" ht="14.25">
      <c r="A119">
        <v>2</v>
      </c>
      <c r="B119">
        <v>41</v>
      </c>
      <c r="C119">
        <v>10.420436643912133</v>
      </c>
      <c r="D119">
        <v>7.595050369760606</v>
      </c>
      <c r="E119">
        <v>-0.6906569732885596</v>
      </c>
      <c r="F119">
        <v>2516582.915519545</v>
      </c>
      <c r="G119">
        <v>6859891.546905845</v>
      </c>
      <c r="H119">
        <v>172.89934302671145</v>
      </c>
      <c r="I119">
        <v>2</v>
      </c>
      <c r="J119">
        <v>11</v>
      </c>
      <c r="K119">
        <v>150</v>
      </c>
      <c r="M119">
        <v>11.3</v>
      </c>
      <c r="N119">
        <v>3.05</v>
      </c>
      <c r="O119">
        <v>-99</v>
      </c>
      <c r="P119">
        <v>-99</v>
      </c>
      <c r="Q119">
        <v>2</v>
      </c>
      <c r="R119">
        <v>11</v>
      </c>
      <c r="S119">
        <v>167</v>
      </c>
      <c r="T119">
        <v>15.1</v>
      </c>
      <c r="U119">
        <v>3.8</v>
      </c>
      <c r="V119">
        <v>4.99</v>
      </c>
      <c r="X119">
        <f t="shared" si="6"/>
        <v>3.799999999999999</v>
      </c>
      <c r="Y119">
        <f t="shared" si="7"/>
        <v>0.75</v>
      </c>
      <c r="Z119">
        <f t="shared" si="8"/>
        <v>17</v>
      </c>
      <c r="AA119">
        <f t="shared" si="9"/>
        <v>13.972</v>
      </c>
      <c r="AB119">
        <f t="shared" si="10"/>
        <v>35.11853864804418</v>
      </c>
      <c r="AC119">
        <f t="shared" si="11"/>
        <v>5.2278893758623495</v>
      </c>
    </row>
    <row r="120" spans="1:29" ht="14.25">
      <c r="A120">
        <v>1</v>
      </c>
      <c r="B120">
        <v>19</v>
      </c>
      <c r="C120">
        <v>12.982542852286025</v>
      </c>
      <c r="D120">
        <v>13.518659615864433</v>
      </c>
      <c r="E120">
        <v>-1.0920087258506888</v>
      </c>
      <c r="F120">
        <v>2516583.734434136</v>
      </c>
      <c r="G120">
        <v>6859897.948695721</v>
      </c>
      <c r="H120">
        <v>172.4979912741493</v>
      </c>
      <c r="I120">
        <v>2</v>
      </c>
      <c r="J120">
        <v>11</v>
      </c>
      <c r="K120">
        <v>217</v>
      </c>
      <c r="M120">
        <v>15.8</v>
      </c>
      <c r="N120">
        <v>4.3</v>
      </c>
      <c r="O120">
        <v>-99</v>
      </c>
      <c r="P120">
        <v>-99</v>
      </c>
      <c r="Q120">
        <v>2</v>
      </c>
      <c r="R120">
        <v>11</v>
      </c>
      <c r="S120">
        <v>228</v>
      </c>
      <c r="T120">
        <v>17.2</v>
      </c>
      <c r="U120">
        <v>4.9</v>
      </c>
      <c r="V120">
        <v>4.79</v>
      </c>
      <c r="X120">
        <f t="shared" si="6"/>
        <v>1.3999999999999986</v>
      </c>
      <c r="Y120">
        <f t="shared" si="7"/>
        <v>0.6000000000000005</v>
      </c>
      <c r="Z120">
        <f t="shared" si="8"/>
        <v>11</v>
      </c>
      <c r="AA120">
        <f t="shared" si="9"/>
        <v>13.411999999999999</v>
      </c>
      <c r="AB120">
        <f t="shared" si="10"/>
        <v>46.621158450075505</v>
      </c>
      <c r="AC120">
        <f t="shared" si="11"/>
        <v>7.383394205015826</v>
      </c>
    </row>
    <row r="121" spans="1:29" ht="14.25">
      <c r="A121">
        <v>5</v>
      </c>
      <c r="B121">
        <v>155</v>
      </c>
      <c r="C121">
        <v>-0.7451213849443783</v>
      </c>
      <c r="D121">
        <v>-19.08919398295446</v>
      </c>
      <c r="E121">
        <v>-0.6685060614740681</v>
      </c>
      <c r="F121">
        <v>2516579.5878161173</v>
      </c>
      <c r="G121">
        <v>6859862.812867273</v>
      </c>
      <c r="H121">
        <v>172.92149393852594</v>
      </c>
      <c r="I121">
        <v>2</v>
      </c>
      <c r="J121">
        <v>11</v>
      </c>
      <c r="K121">
        <v>112</v>
      </c>
      <c r="M121">
        <v>11.8</v>
      </c>
      <c r="N121">
        <v>6.55</v>
      </c>
      <c r="O121">
        <v>-99</v>
      </c>
      <c r="P121">
        <v>-99</v>
      </c>
      <c r="Q121">
        <v>2</v>
      </c>
      <c r="R121">
        <v>11</v>
      </c>
      <c r="S121">
        <v>121</v>
      </c>
      <c r="T121">
        <v>12.7</v>
      </c>
      <c r="U121">
        <v>6.7</v>
      </c>
      <c r="V121">
        <v>4.79</v>
      </c>
      <c r="X121">
        <f t="shared" si="6"/>
        <v>0.8999999999999986</v>
      </c>
      <c r="Y121">
        <f t="shared" si="7"/>
        <v>0.15000000000000036</v>
      </c>
      <c r="Z121">
        <f t="shared" si="8"/>
        <v>9</v>
      </c>
      <c r="AA121">
        <f t="shared" si="9"/>
        <v>13.411999999999999</v>
      </c>
      <c r="AB121">
        <f t="shared" si="10"/>
        <v>24.078911691654227</v>
      </c>
      <c r="AC121">
        <f t="shared" si="11"/>
        <v>1.9635987338690042</v>
      </c>
    </row>
    <row r="122" spans="1:29" ht="14.25">
      <c r="A122">
        <v>7</v>
      </c>
      <c r="B122">
        <v>192</v>
      </c>
      <c r="C122">
        <v>-3.110302990276295</v>
      </c>
      <c r="D122">
        <v>0.5154823556211678</v>
      </c>
      <c r="E122">
        <v>-0.40290300244509847</v>
      </c>
      <c r="F122">
        <v>2516571.878734913</v>
      </c>
      <c r="G122">
        <v>6859880.992732107</v>
      </c>
      <c r="H122">
        <v>173.1870969975549</v>
      </c>
      <c r="I122">
        <v>2</v>
      </c>
      <c r="J122">
        <v>11</v>
      </c>
      <c r="K122">
        <v>120</v>
      </c>
      <c r="M122">
        <v>13.2</v>
      </c>
      <c r="N122">
        <v>6.9</v>
      </c>
      <c r="O122">
        <v>-99</v>
      </c>
      <c r="P122">
        <v>-99</v>
      </c>
      <c r="Q122">
        <v>2</v>
      </c>
      <c r="R122">
        <v>11</v>
      </c>
      <c r="S122">
        <v>130</v>
      </c>
      <c r="T122">
        <v>14.9</v>
      </c>
      <c r="U122">
        <v>7</v>
      </c>
      <c r="V122">
        <v>4.69</v>
      </c>
      <c r="X122">
        <f t="shared" si="6"/>
        <v>1.700000000000001</v>
      </c>
      <c r="Y122">
        <f t="shared" si="7"/>
        <v>0.09999999999999964</v>
      </c>
      <c r="Z122">
        <f t="shared" si="8"/>
        <v>10</v>
      </c>
      <c r="AA122">
        <f t="shared" si="9"/>
        <v>13.132</v>
      </c>
      <c r="AB122">
        <f t="shared" si="10"/>
        <v>25.461591963626272</v>
      </c>
      <c r="AC122">
        <f t="shared" si="11"/>
        <v>3.5587188539891246</v>
      </c>
    </row>
    <row r="123" spans="1:29" ht="14.25">
      <c r="A123">
        <v>7</v>
      </c>
      <c r="B123">
        <v>208</v>
      </c>
      <c r="C123">
        <v>-12.099135120682348</v>
      </c>
      <c r="D123">
        <v>8.60200281660785</v>
      </c>
      <c r="E123">
        <v>-1.1455253491974478</v>
      </c>
      <c r="F123">
        <v>2516560.9999417644</v>
      </c>
      <c r="G123">
        <v>6859886.2693575295</v>
      </c>
      <c r="H123">
        <v>172.44447465080256</v>
      </c>
      <c r="I123">
        <v>2</v>
      </c>
      <c r="J123">
        <v>11</v>
      </c>
      <c r="K123">
        <v>191</v>
      </c>
      <c r="M123">
        <v>15.5</v>
      </c>
      <c r="N123">
        <v>5.1</v>
      </c>
      <c r="O123">
        <v>-99</v>
      </c>
      <c r="P123">
        <v>-99</v>
      </c>
      <c r="Q123">
        <v>2</v>
      </c>
      <c r="R123">
        <v>11</v>
      </c>
      <c r="S123">
        <v>203</v>
      </c>
      <c r="T123">
        <v>17.1</v>
      </c>
      <c r="U123">
        <v>5.1</v>
      </c>
      <c r="V123">
        <v>4.55</v>
      </c>
      <c r="X123">
        <f t="shared" si="6"/>
        <v>1.6000000000000014</v>
      </c>
      <c r="Y123">
        <f t="shared" si="7"/>
        <v>0</v>
      </c>
      <c r="Z123">
        <f t="shared" si="8"/>
        <v>12</v>
      </c>
      <c r="AA123">
        <f t="shared" si="9"/>
        <v>12.739999999999998</v>
      </c>
      <c r="AB123">
        <f t="shared" si="10"/>
        <v>39.34948785338052</v>
      </c>
      <c r="AC123">
        <f t="shared" si="11"/>
        <v>7.119795471146826</v>
      </c>
    </row>
    <row r="124" spans="1:29" ht="14.25">
      <c r="A124">
        <v>1</v>
      </c>
      <c r="B124">
        <v>7</v>
      </c>
      <c r="C124">
        <v>3.7775165148294123</v>
      </c>
      <c r="D124">
        <v>7.074959926281923</v>
      </c>
      <c r="E124">
        <v>-0.778254691526023</v>
      </c>
      <c r="F124">
        <v>2516576.6773690633</v>
      </c>
      <c r="G124">
        <v>6859889.2050346965</v>
      </c>
      <c r="H124">
        <v>172.81174530847397</v>
      </c>
      <c r="I124">
        <v>2</v>
      </c>
      <c r="J124">
        <v>11</v>
      </c>
      <c r="K124">
        <v>129</v>
      </c>
      <c r="M124">
        <v>10.9</v>
      </c>
      <c r="N124">
        <v>5.9</v>
      </c>
      <c r="O124">
        <v>-99</v>
      </c>
      <c r="P124">
        <v>-99</v>
      </c>
      <c r="Q124">
        <v>2</v>
      </c>
      <c r="R124">
        <v>11</v>
      </c>
      <c r="S124">
        <v>136</v>
      </c>
      <c r="T124">
        <v>13.5</v>
      </c>
      <c r="U124">
        <v>6</v>
      </c>
      <c r="V124">
        <v>3.94</v>
      </c>
      <c r="X124">
        <f t="shared" si="6"/>
        <v>2.5999999999999996</v>
      </c>
      <c r="Y124">
        <f t="shared" si="7"/>
        <v>0.09999999999999964</v>
      </c>
      <c r="Z124">
        <f t="shared" si="8"/>
        <v>7</v>
      </c>
      <c r="AA124">
        <f t="shared" si="9"/>
        <v>11.032</v>
      </c>
      <c r="AB124">
        <f t="shared" si="10"/>
        <v>22.61160508173532</v>
      </c>
      <c r="AC124">
        <f t="shared" si="11"/>
        <v>2.7734660336011685</v>
      </c>
    </row>
    <row r="125" spans="1:29" ht="14.25">
      <c r="A125">
        <v>8</v>
      </c>
      <c r="B125">
        <v>233</v>
      </c>
      <c r="C125">
        <v>-3.44461793822033</v>
      </c>
      <c r="D125">
        <v>8.954836259173517</v>
      </c>
      <c r="E125">
        <v>-1.0529936914702416</v>
      </c>
      <c r="F125">
        <v>2516569.2171755782</v>
      </c>
      <c r="G125">
        <v>6859889.008376977</v>
      </c>
      <c r="H125">
        <v>172.53700630852975</v>
      </c>
      <c r="I125">
        <v>2</v>
      </c>
      <c r="J125">
        <v>11</v>
      </c>
      <c r="K125">
        <v>102</v>
      </c>
      <c r="M125">
        <v>10.9</v>
      </c>
      <c r="N125">
        <v>4.1</v>
      </c>
      <c r="O125">
        <v>-99</v>
      </c>
      <c r="P125">
        <v>-99</v>
      </c>
      <c r="Q125">
        <v>2</v>
      </c>
      <c r="R125">
        <v>11</v>
      </c>
      <c r="S125">
        <v>112</v>
      </c>
      <c r="T125">
        <v>12.2</v>
      </c>
      <c r="U125">
        <v>5.2</v>
      </c>
      <c r="V125">
        <v>3.66</v>
      </c>
      <c r="X125">
        <f t="shared" si="6"/>
        <v>1.299999999999999</v>
      </c>
      <c r="Y125">
        <f t="shared" si="7"/>
        <v>1.1000000000000005</v>
      </c>
      <c r="Z125">
        <f t="shared" si="8"/>
        <v>10</v>
      </c>
      <c r="AA125">
        <f t="shared" si="9"/>
        <v>10.248</v>
      </c>
      <c r="AB125">
        <f t="shared" si="10"/>
        <v>17.204386284245</v>
      </c>
      <c r="AC125">
        <f t="shared" si="11"/>
        <v>2.114032951870789</v>
      </c>
    </row>
    <row r="126" spans="1:29" ht="14.25">
      <c r="A126">
        <v>4</v>
      </c>
      <c r="B126">
        <v>97</v>
      </c>
      <c r="C126">
        <v>1.1585739651474487</v>
      </c>
      <c r="D126">
        <v>-1.888529399726933</v>
      </c>
      <c r="E126">
        <v>-0.23875892480954927</v>
      </c>
      <c r="F126">
        <v>2516576.64685059</v>
      </c>
      <c r="G126">
        <v>6859879.866829858</v>
      </c>
      <c r="H126">
        <v>173.35124107519044</v>
      </c>
      <c r="I126">
        <v>2</v>
      </c>
      <c r="J126">
        <v>11</v>
      </c>
      <c r="K126">
        <v>102</v>
      </c>
      <c r="M126">
        <v>11.3</v>
      </c>
      <c r="N126">
        <v>4.2</v>
      </c>
      <c r="O126">
        <v>-99</v>
      </c>
      <c r="P126">
        <v>-99</v>
      </c>
      <c r="Q126">
        <v>2</v>
      </c>
      <c r="R126">
        <v>12</v>
      </c>
      <c r="S126">
        <v>120</v>
      </c>
      <c r="T126">
        <v>13.2</v>
      </c>
      <c r="U126">
        <v>4.2</v>
      </c>
      <c r="V126">
        <v>7.38</v>
      </c>
      <c r="W126" t="s">
        <v>24</v>
      </c>
      <c r="X126">
        <f t="shared" si="6"/>
        <v>1.8999999999999986</v>
      </c>
      <c r="Y126">
        <f t="shared" si="7"/>
        <v>0</v>
      </c>
      <c r="Z126">
        <f t="shared" si="8"/>
        <v>18</v>
      </c>
      <c r="AA126">
        <f t="shared" si="9"/>
        <v>20.663999999999998</v>
      </c>
      <c r="AB126">
        <f t="shared" si="10"/>
        <v>35.59706516139304</v>
      </c>
      <c r="AC126">
        <f t="shared" si="11"/>
        <v>3.1818845872899932</v>
      </c>
    </row>
    <row r="127" spans="1:29" ht="14.25">
      <c r="A127">
        <v>4</v>
      </c>
      <c r="B127">
        <v>113</v>
      </c>
      <c r="C127">
        <v>2.1328949204180807</v>
      </c>
      <c r="D127">
        <v>-10.65402410223117</v>
      </c>
      <c r="E127">
        <v>-0.386239725946827</v>
      </c>
      <c r="F127">
        <v>2516580.013757978</v>
      </c>
      <c r="G127">
        <v>6859871.715318751</v>
      </c>
      <c r="H127">
        <v>173.20376027405317</v>
      </c>
      <c r="I127">
        <v>2</v>
      </c>
      <c r="J127">
        <v>11</v>
      </c>
      <c r="K127">
        <v>121</v>
      </c>
      <c r="M127">
        <v>13.3</v>
      </c>
      <c r="N127">
        <v>7.55</v>
      </c>
      <c r="O127">
        <v>1.625</v>
      </c>
      <c r="P127">
        <v>1.13</v>
      </c>
      <c r="Q127">
        <v>2</v>
      </c>
      <c r="R127">
        <v>12</v>
      </c>
      <c r="S127">
        <v>131</v>
      </c>
      <c r="T127">
        <v>14.6</v>
      </c>
      <c r="U127">
        <v>9.1</v>
      </c>
      <c r="V127">
        <v>5.33</v>
      </c>
      <c r="W127" t="s">
        <v>12</v>
      </c>
      <c r="X127">
        <f t="shared" si="6"/>
        <v>1.299999999999999</v>
      </c>
      <c r="Y127">
        <f t="shared" si="7"/>
        <v>1.5499999999999998</v>
      </c>
      <c r="Z127">
        <f t="shared" si="8"/>
        <v>10</v>
      </c>
      <c r="AA127">
        <f t="shared" si="9"/>
        <v>14.924</v>
      </c>
      <c r="AB127">
        <f t="shared" si="10"/>
        <v>28.960475185107306</v>
      </c>
      <c r="AC127">
        <f t="shared" si="11"/>
        <v>2.3788247707166628</v>
      </c>
    </row>
    <row r="128" spans="1:29" ht="14.25">
      <c r="A128">
        <v>7</v>
      </c>
      <c r="B128">
        <v>209</v>
      </c>
      <c r="C128">
        <v>-14.700224159391778</v>
      </c>
      <c r="D128">
        <v>8.739410589906779</v>
      </c>
      <c r="E128">
        <v>-1.4354355531405434</v>
      </c>
      <c r="F128">
        <v>2516558.4627644485</v>
      </c>
      <c r="G128">
        <v>6859885.680055949</v>
      </c>
      <c r="H128">
        <v>172.15456444685947</v>
      </c>
      <c r="I128">
        <v>2</v>
      </c>
      <c r="J128">
        <v>14</v>
      </c>
      <c r="K128">
        <v>93</v>
      </c>
      <c r="L128" t="s">
        <v>16</v>
      </c>
      <c r="M128">
        <v>10.7</v>
      </c>
      <c r="N128">
        <v>5.3</v>
      </c>
      <c r="O128">
        <v>-99</v>
      </c>
      <c r="P128">
        <v>-99</v>
      </c>
      <c r="Q128">
        <v>2</v>
      </c>
      <c r="R128">
        <v>14</v>
      </c>
      <c r="S128">
        <v>105</v>
      </c>
      <c r="T128">
        <v>10.4</v>
      </c>
      <c r="U128">
        <v>4.2</v>
      </c>
      <c r="V128">
        <v>3.68</v>
      </c>
      <c r="W128" t="s">
        <v>26</v>
      </c>
      <c r="X128">
        <f t="shared" si="6"/>
        <v>-0.29999999999999893</v>
      </c>
      <c r="Y128">
        <f t="shared" si="7"/>
        <v>-1.0999999999999996</v>
      </c>
      <c r="Z128">
        <f t="shared" si="8"/>
        <v>12</v>
      </c>
      <c r="AA128">
        <f t="shared" si="9"/>
        <v>10.304</v>
      </c>
      <c r="AB128">
        <f t="shared" si="10"/>
        <v>16.16088341356065</v>
      </c>
      <c r="AC128">
        <f t="shared" si="11"/>
        <v>1.3606687768849934</v>
      </c>
    </row>
    <row r="129" spans="1:23" ht="14.25">
      <c r="A129">
        <v>5</v>
      </c>
      <c r="B129">
        <v>133</v>
      </c>
      <c r="C129">
        <v>-1.1324054068876335</v>
      </c>
      <c r="D129">
        <v>-6.149943418429199</v>
      </c>
      <c r="E129">
        <v>-0.32825864029676943</v>
      </c>
      <c r="F129">
        <v>2516575.627477918</v>
      </c>
      <c r="G129">
        <v>6859875.137229952</v>
      </c>
      <c r="H129">
        <v>173.26174135970322</v>
      </c>
      <c r="I129">
        <v>2</v>
      </c>
      <c r="J129">
        <v>11</v>
      </c>
      <c r="K129">
        <v>147</v>
      </c>
      <c r="L129" t="s">
        <v>13</v>
      </c>
      <c r="M129">
        <v>14.8</v>
      </c>
      <c r="N129">
        <v>4</v>
      </c>
      <c r="O129">
        <v>-99</v>
      </c>
      <c r="P129">
        <v>-99</v>
      </c>
      <c r="Q129">
        <v>2</v>
      </c>
      <c r="R129">
        <v>22</v>
      </c>
      <c r="S129">
        <v>142</v>
      </c>
      <c r="T129">
        <v>10.4</v>
      </c>
      <c r="W129" t="s">
        <v>21</v>
      </c>
    </row>
    <row r="130" spans="1:23" ht="14.25">
      <c r="A130">
        <v>6</v>
      </c>
      <c r="B130">
        <v>165</v>
      </c>
      <c r="C130">
        <v>-6.504941212863196</v>
      </c>
      <c r="D130">
        <v>-4.315566764844593</v>
      </c>
      <c r="E130">
        <v>-0.9292613849051982</v>
      </c>
      <c r="F130">
        <v>2516569.956957985</v>
      </c>
      <c r="G130">
        <v>6859875.4097778965</v>
      </c>
      <c r="H130">
        <v>172.6607386150948</v>
      </c>
      <c r="I130">
        <v>2</v>
      </c>
      <c r="J130">
        <v>11</v>
      </c>
      <c r="K130">
        <v>142</v>
      </c>
      <c r="M130">
        <v>16.1</v>
      </c>
      <c r="N130">
        <v>5.7</v>
      </c>
      <c r="O130">
        <v>-99</v>
      </c>
      <c r="P130">
        <v>-99</v>
      </c>
      <c r="Q130">
        <v>2</v>
      </c>
      <c r="R130">
        <v>22</v>
      </c>
      <c r="S130">
        <v>138</v>
      </c>
      <c r="T130">
        <v>5.9</v>
      </c>
      <c r="W130" t="s">
        <v>21</v>
      </c>
    </row>
    <row r="131" spans="1:23" ht="14.25">
      <c r="A131">
        <v>2</v>
      </c>
      <c r="B131">
        <v>38</v>
      </c>
      <c r="C131">
        <v>8.489088786936408</v>
      </c>
      <c r="D131">
        <v>1.8493050529154615</v>
      </c>
      <c r="E131">
        <v>-0.38325753029803167</v>
      </c>
      <c r="F131">
        <v>2516582.653300155</v>
      </c>
      <c r="G131">
        <v>6859885.4909224585</v>
      </c>
      <c r="H131">
        <v>173.20674246970196</v>
      </c>
      <c r="I131">
        <v>2</v>
      </c>
      <c r="J131">
        <v>11</v>
      </c>
      <c r="K131">
        <v>96</v>
      </c>
      <c r="M131">
        <v>11.05</v>
      </c>
      <c r="N131">
        <v>4.3</v>
      </c>
      <c r="O131">
        <v>2.295</v>
      </c>
      <c r="P131">
        <v>2.02</v>
      </c>
      <c r="Q131">
        <v>2</v>
      </c>
      <c r="R131">
        <v>22</v>
      </c>
      <c r="S131">
        <v>92</v>
      </c>
      <c r="T131">
        <v>3.9</v>
      </c>
      <c r="W131" t="s">
        <v>21</v>
      </c>
    </row>
    <row r="132" spans="1:23" ht="14.25">
      <c r="A132">
        <v>6</v>
      </c>
      <c r="B132">
        <v>191</v>
      </c>
      <c r="C132">
        <v>-20.52430362642525</v>
      </c>
      <c r="D132">
        <v>-4.4805467195070525</v>
      </c>
      <c r="E132">
        <v>-1.7463652614174558</v>
      </c>
      <c r="F132">
        <v>2516556.5331981825</v>
      </c>
      <c r="G132">
        <v>6859871.363493969</v>
      </c>
      <c r="H132">
        <v>171.84363473858255</v>
      </c>
      <c r="I132">
        <v>2</v>
      </c>
      <c r="J132">
        <v>11</v>
      </c>
      <c r="K132">
        <v>110</v>
      </c>
      <c r="M132">
        <v>11.6</v>
      </c>
      <c r="N132">
        <v>5.4</v>
      </c>
      <c r="O132">
        <v>-99</v>
      </c>
      <c r="P132">
        <v>-99</v>
      </c>
      <c r="Q132">
        <v>2</v>
      </c>
      <c r="R132">
        <v>32</v>
      </c>
      <c r="W132" t="s">
        <v>14</v>
      </c>
    </row>
    <row r="133" spans="1:26" ht="14.25">
      <c r="A133">
        <v>2</v>
      </c>
      <c r="B133">
        <v>42</v>
      </c>
      <c r="C133">
        <v>11.151967284846586</v>
      </c>
      <c r="D133">
        <v>5.561468443210569</v>
      </c>
      <c r="E133">
        <v>-0.45860517674766543</v>
      </c>
      <c r="F133">
        <v>2516584.1823010026</v>
      </c>
      <c r="G133">
        <v>6859889.795946889</v>
      </c>
      <c r="H133">
        <v>173.13139482325235</v>
      </c>
      <c r="I133">
        <v>3</v>
      </c>
      <c r="J133">
        <v>11</v>
      </c>
      <c r="K133">
        <v>278</v>
      </c>
      <c r="M133">
        <v>19.55</v>
      </c>
      <c r="N133">
        <v>6.3</v>
      </c>
      <c r="O133">
        <v>-99</v>
      </c>
      <c r="P133">
        <v>-99</v>
      </c>
      <c r="Q133">
        <v>3</v>
      </c>
      <c r="R133">
        <v>11</v>
      </c>
      <c r="S133">
        <v>293</v>
      </c>
      <c r="T133">
        <v>22.2</v>
      </c>
      <c r="U133">
        <v>7.6</v>
      </c>
      <c r="X133">
        <f aca="true" t="shared" si="12" ref="X133:Y136">T133-M133</f>
        <v>2.6499999999999986</v>
      </c>
      <c r="Y133">
        <f t="shared" si="12"/>
        <v>1.2999999999999998</v>
      </c>
      <c r="Z133">
        <f>S133-K133</f>
        <v>15</v>
      </c>
    </row>
    <row r="134" spans="1:26" ht="14.25">
      <c r="A134">
        <v>2</v>
      </c>
      <c r="B134">
        <v>47</v>
      </c>
      <c r="C134">
        <v>16.647012298314294</v>
      </c>
      <c r="D134">
        <v>1.6035554356405348</v>
      </c>
      <c r="E134">
        <v>-0.3362419286587943</v>
      </c>
      <c r="F134">
        <v>2516590.559412976</v>
      </c>
      <c r="G134">
        <v>6859887.51712308</v>
      </c>
      <c r="H134">
        <v>173.2537580713412</v>
      </c>
      <c r="I134">
        <v>3</v>
      </c>
      <c r="J134">
        <v>11</v>
      </c>
      <c r="K134">
        <v>154</v>
      </c>
      <c r="M134">
        <v>15.2</v>
      </c>
      <c r="N134">
        <v>7.25</v>
      </c>
      <c r="O134">
        <v>4.27</v>
      </c>
      <c r="P134">
        <v>2.845</v>
      </c>
      <c r="Q134">
        <v>3</v>
      </c>
      <c r="R134">
        <v>11</v>
      </c>
      <c r="S134">
        <v>160</v>
      </c>
      <c r="T134">
        <v>16.1</v>
      </c>
      <c r="U134">
        <v>7.9</v>
      </c>
      <c r="X134">
        <f t="shared" si="12"/>
        <v>0.9000000000000021</v>
      </c>
      <c r="Y134">
        <f t="shared" si="12"/>
        <v>0.6500000000000004</v>
      </c>
      <c r="Z134">
        <f>S134-K134</f>
        <v>6</v>
      </c>
    </row>
    <row r="135" spans="1:26" ht="14.25">
      <c r="A135">
        <v>1</v>
      </c>
      <c r="B135">
        <v>21</v>
      </c>
      <c r="C135">
        <v>14.920404638934402</v>
      </c>
      <c r="D135">
        <v>15.121767957667808</v>
      </c>
      <c r="E135">
        <v>-1.0499054624905035</v>
      </c>
      <c r="F135">
        <v>2516585.1517259106</v>
      </c>
      <c r="G135">
        <v>6859900.026326268</v>
      </c>
      <c r="H135">
        <v>172.5400945375095</v>
      </c>
      <c r="I135">
        <v>4</v>
      </c>
      <c r="J135">
        <v>11</v>
      </c>
      <c r="K135">
        <v>217</v>
      </c>
      <c r="M135">
        <v>17.2</v>
      </c>
      <c r="N135">
        <v>8.45</v>
      </c>
      <c r="O135">
        <v>-99</v>
      </c>
      <c r="P135">
        <v>-99</v>
      </c>
      <c r="Q135">
        <v>4</v>
      </c>
      <c r="R135">
        <v>11</v>
      </c>
      <c r="S135">
        <v>223</v>
      </c>
      <c r="T135">
        <v>19.6</v>
      </c>
      <c r="U135">
        <v>8.5</v>
      </c>
      <c r="X135">
        <f t="shared" si="12"/>
        <v>2.400000000000002</v>
      </c>
      <c r="Y135">
        <f t="shared" si="12"/>
        <v>0.05000000000000071</v>
      </c>
      <c r="Z135">
        <f>S135-K135</f>
        <v>6</v>
      </c>
    </row>
    <row r="136" spans="1:26" ht="14.25">
      <c r="A136">
        <v>3</v>
      </c>
      <c r="B136">
        <v>84</v>
      </c>
      <c r="C136">
        <v>17.669701541198886</v>
      </c>
      <c r="D136">
        <v>-1.6619898884620246</v>
      </c>
      <c r="E136">
        <v>-0.0345995009724919</v>
      </c>
      <c r="F136">
        <v>2516592.447575051</v>
      </c>
      <c r="G136">
        <v>6859884.663261918</v>
      </c>
      <c r="H136">
        <v>173.5554004990275</v>
      </c>
      <c r="I136">
        <v>4</v>
      </c>
      <c r="J136">
        <v>11</v>
      </c>
      <c r="K136">
        <v>196</v>
      </c>
      <c r="L136" t="s">
        <v>9</v>
      </c>
      <c r="M136">
        <v>15</v>
      </c>
      <c r="N136">
        <v>3.25</v>
      </c>
      <c r="O136">
        <v>4.705</v>
      </c>
      <c r="P136">
        <v>3.645</v>
      </c>
      <c r="Q136">
        <v>4</v>
      </c>
      <c r="R136">
        <v>11</v>
      </c>
      <c r="S136">
        <v>209</v>
      </c>
      <c r="T136">
        <v>17.8</v>
      </c>
      <c r="U136">
        <v>4.7</v>
      </c>
      <c r="W136" t="s">
        <v>10</v>
      </c>
      <c r="X136">
        <f t="shared" si="12"/>
        <v>2.8000000000000007</v>
      </c>
      <c r="Y136">
        <f t="shared" si="12"/>
        <v>1.4500000000000002</v>
      </c>
      <c r="Z136">
        <f>S136-K136</f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6" sqref="F16"/>
    </sheetView>
  </sheetViews>
  <sheetFormatPr defaultColWidth="9.140625" defaultRowHeight="15"/>
  <sheetData>
    <row r="1" ht="14.25">
      <c r="A1" t="s">
        <v>69</v>
      </c>
    </row>
    <row r="3" spans="1:8" ht="14.25">
      <c r="A3" s="1" t="s">
        <v>18</v>
      </c>
      <c r="B3" s="1" t="s">
        <v>55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61</v>
      </c>
      <c r="H3" s="1" t="s">
        <v>62</v>
      </c>
    </row>
    <row r="4" spans="1:8" ht="14.25">
      <c r="A4">
        <v>3</v>
      </c>
      <c r="B4">
        <v>2</v>
      </c>
      <c r="C4">
        <v>16.1</v>
      </c>
      <c r="D4">
        <v>6.3</v>
      </c>
      <c r="E4">
        <v>16</v>
      </c>
      <c r="F4">
        <v>6.25</v>
      </c>
      <c r="G4">
        <v>0.10000000000000142</v>
      </c>
      <c r="H4">
        <v>0.04999999999999982</v>
      </c>
    </row>
    <row r="5" spans="1:8" ht="14.25">
      <c r="A5">
        <v>2</v>
      </c>
      <c r="B5">
        <v>2</v>
      </c>
      <c r="C5">
        <v>13.2</v>
      </c>
      <c r="D5">
        <v>4.7</v>
      </c>
      <c r="E5">
        <v>13</v>
      </c>
      <c r="F5">
        <v>5.5</v>
      </c>
      <c r="G5">
        <v>0.1999999999999993</v>
      </c>
      <c r="H5">
        <v>-0.7999999999999998</v>
      </c>
    </row>
    <row r="6" spans="1:8" ht="14.25">
      <c r="A6">
        <v>7</v>
      </c>
      <c r="B6">
        <v>2</v>
      </c>
      <c r="C6">
        <v>13.5</v>
      </c>
      <c r="D6">
        <v>6</v>
      </c>
      <c r="E6">
        <v>13.5</v>
      </c>
      <c r="F6">
        <v>6.2</v>
      </c>
      <c r="G6">
        <v>0</v>
      </c>
      <c r="H6">
        <v>-0.20000000000000018</v>
      </c>
    </row>
    <row r="7" spans="1:8" ht="14.25">
      <c r="A7">
        <v>11</v>
      </c>
      <c r="B7">
        <v>2</v>
      </c>
      <c r="C7">
        <v>19.3</v>
      </c>
      <c r="D7">
        <v>5.3</v>
      </c>
      <c r="E7">
        <v>19.4</v>
      </c>
      <c r="F7">
        <v>5.4</v>
      </c>
      <c r="G7">
        <v>-0.09999999999999787</v>
      </c>
      <c r="H7">
        <v>-0.10000000000000053</v>
      </c>
    </row>
    <row r="8" spans="1:8" ht="14.25">
      <c r="A8">
        <v>10</v>
      </c>
      <c r="B8">
        <v>2</v>
      </c>
      <c r="C8">
        <v>18.4</v>
      </c>
      <c r="D8">
        <v>4.2</v>
      </c>
      <c r="E8">
        <v>18.4</v>
      </c>
      <c r="F8">
        <v>6.4</v>
      </c>
      <c r="G8">
        <v>0</v>
      </c>
      <c r="H8">
        <v>-2.2</v>
      </c>
    </row>
    <row r="9" spans="1:8" ht="14.25">
      <c r="A9">
        <v>17</v>
      </c>
      <c r="B9">
        <v>2</v>
      </c>
      <c r="C9">
        <v>9.7</v>
      </c>
      <c r="D9">
        <v>2.5</v>
      </c>
      <c r="E9">
        <v>9</v>
      </c>
      <c r="F9">
        <v>2.1</v>
      </c>
      <c r="G9">
        <v>0.6999999999999993</v>
      </c>
      <c r="H9">
        <v>0.3999999999999999</v>
      </c>
    </row>
    <row r="10" spans="1:8" ht="14.25">
      <c r="A10">
        <v>14</v>
      </c>
      <c r="B10">
        <v>1</v>
      </c>
      <c r="C10">
        <v>18.1</v>
      </c>
      <c r="D10">
        <v>10.2</v>
      </c>
      <c r="E10">
        <v>17.75</v>
      </c>
      <c r="F10">
        <v>10.75</v>
      </c>
      <c r="G10">
        <v>0.3500000000000014</v>
      </c>
      <c r="H10">
        <v>-0.5500000000000007</v>
      </c>
    </row>
    <row r="11" spans="1:8" ht="14.25">
      <c r="A11">
        <v>19</v>
      </c>
      <c r="B11">
        <v>2</v>
      </c>
      <c r="C11">
        <v>17.2</v>
      </c>
      <c r="D11">
        <v>4.9</v>
      </c>
      <c r="E11">
        <v>17.2</v>
      </c>
      <c r="F11">
        <v>4.65</v>
      </c>
      <c r="G11">
        <v>0</v>
      </c>
      <c r="H11">
        <v>0.25</v>
      </c>
    </row>
    <row r="12" spans="1:8" ht="14.25">
      <c r="A12">
        <v>13</v>
      </c>
      <c r="B12">
        <v>1</v>
      </c>
      <c r="C12">
        <v>16.4</v>
      </c>
      <c r="D12">
        <v>8.3</v>
      </c>
      <c r="E12">
        <v>16.05</v>
      </c>
      <c r="F12">
        <v>8.8</v>
      </c>
      <c r="G12">
        <v>0.34999999999999787</v>
      </c>
      <c r="H12">
        <v>-0.5</v>
      </c>
    </row>
    <row r="13" spans="1:8" ht="14.25">
      <c r="A13">
        <v>15</v>
      </c>
      <c r="B13">
        <v>1</v>
      </c>
      <c r="C13">
        <v>16.8</v>
      </c>
      <c r="D13">
        <v>5.7</v>
      </c>
      <c r="E13">
        <v>16.25</v>
      </c>
      <c r="F13">
        <v>5.6</v>
      </c>
      <c r="G13">
        <v>0.5500000000000007</v>
      </c>
      <c r="H13">
        <v>0.10000000000000053</v>
      </c>
    </row>
    <row r="14" spans="6:8" ht="14.25">
      <c r="F14" t="s">
        <v>68</v>
      </c>
      <c r="G14" s="1">
        <f>AVERAGE(G4:G13)</f>
        <v>0.21500000000000022</v>
      </c>
      <c r="H14" s="1">
        <f>AVERAGE(H4:H13)</f>
        <v>-0.3550000000000001</v>
      </c>
    </row>
    <row r="15" spans="6:8" ht="14.25">
      <c r="F15" t="s">
        <v>67</v>
      </c>
      <c r="G15" s="1">
        <f>STDEV(G4:G13)</f>
        <v>0.26567524034680595</v>
      </c>
      <c r="H15" s="1">
        <f>STDEV(H4:H13)</f>
        <v>0.7496110102357534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2009-09-28T12:01:17Z</dcterms:created>
  <dcterms:modified xsi:type="dcterms:W3CDTF">2009-10-11T06:27:18Z</dcterms:modified>
  <cp:category/>
  <cp:version/>
  <cp:contentType/>
  <cp:contentStatus/>
</cp:coreProperties>
</file>