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290" windowWidth="18300" windowHeight="8505" activeTab="0"/>
  </bookViews>
  <sheets>
    <sheet name="Sheet1" sheetId="1" r:id="rId1"/>
    <sheet name="Sheet2" sheetId="2" r:id="rId2"/>
    <sheet name="Sheet3" sheetId="3" r:id="rId3"/>
  </sheets>
  <definedNames>
    <definedName name="angle">'Sheet1'!$Q$1</definedName>
    <definedName name="X">'Sheet1'!$D:$D</definedName>
    <definedName name="X0">'Sheet1'!$Q$2</definedName>
    <definedName name="Y">'Sheet1'!$E:$E</definedName>
    <definedName name="Y0">'Sheet1'!$Q$3</definedName>
    <definedName name="Z0">'Sheet1'!$Q$4</definedName>
  </definedNames>
  <calcPr fullCalcOnLoad="1"/>
</workbook>
</file>

<file path=xl/sharedStrings.xml><?xml version="1.0" encoding="utf-8"?>
<sst xmlns="http://schemas.openxmlformats.org/spreadsheetml/2006/main" count="28" uniqueCount="20">
  <si>
    <t>Sekt</t>
  </si>
  <si>
    <t>No</t>
  </si>
  <si>
    <t>PL</t>
  </si>
  <si>
    <t>X</t>
  </si>
  <si>
    <t>Y</t>
  </si>
  <si>
    <t>Z</t>
  </si>
  <si>
    <t>d13</t>
  </si>
  <si>
    <t>LU</t>
  </si>
  <si>
    <t>Huom</t>
  </si>
  <si>
    <t>h</t>
  </si>
  <si>
    <t>hc</t>
  </si>
  <si>
    <t>Dcm</t>
  </si>
  <si>
    <t>Dcp</t>
  </si>
  <si>
    <t>kaksilatvainen</t>
  </si>
  <si>
    <t>kolmelatvainen</t>
  </si>
  <si>
    <t>kallistunut maahan asti, 10 m puuta 110 kohti</t>
  </si>
  <si>
    <t>kallistunut 1 m kohti puuta 128</t>
  </si>
  <si>
    <t>haarautunut</t>
  </si>
  <si>
    <t>kallistunut 4 m kohti puuta 204</t>
  </si>
  <si>
    <t>Kallistunut puuta 372 vasten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</si>
</sst>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5"/>
  <sheetViews>
    <sheetView tabSelected="1" workbookViewId="0" topLeftCell="A52">
      <selection activeCell="G2" sqref="G2:I435"/>
    </sheetView>
  </sheetViews>
  <sheetFormatPr defaultColWidth="9.140625" defaultRowHeight="12.75"/>
  <cols>
    <col min="7" max="7" width="15.28125" style="0" customWidth="1"/>
    <col min="8" max="8" width="14.7109375" style="0" customWidth="1"/>
    <col min="17" max="18" width="11.2812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s="3">
        <f>RADIANS(R1)</f>
        <v>-1.8395770316020235</v>
      </c>
      <c r="R1">
        <v>-105.4</v>
      </c>
    </row>
    <row r="2" spans="1:18" ht="12.75">
      <c r="A2">
        <v>0</v>
      </c>
      <c r="B2">
        <v>1</v>
      </c>
      <c r="C2">
        <v>1</v>
      </c>
      <c r="D2">
        <v>-1.676299403</v>
      </c>
      <c r="E2">
        <v>1.487174708</v>
      </c>
      <c r="F2">
        <v>-0.259858684</v>
      </c>
      <c r="G2" s="5">
        <f>X0+COS(angle)*X-SIN(angle)*Y</f>
        <v>2515946.998929863</v>
      </c>
      <c r="H2" s="5">
        <f aca="true" t="shared" si="0" ref="H2:H65">Y0+SIN(angle)*X+COS(angle)*Y</f>
        <v>6861209.081184209</v>
      </c>
      <c r="I2" s="5">
        <f>Z0+F2</f>
        <v>182.98014131600002</v>
      </c>
      <c r="J2">
        <v>197</v>
      </c>
      <c r="K2">
        <v>11</v>
      </c>
      <c r="L2" s="1"/>
      <c r="M2">
        <v>20</v>
      </c>
      <c r="N2" s="1">
        <v>12.3</v>
      </c>
      <c r="O2" s="2">
        <v>-99</v>
      </c>
      <c r="P2" s="2">
        <v>-99</v>
      </c>
      <c r="Q2" s="4">
        <f>R2+R5</f>
        <v>2515945.12</v>
      </c>
      <c r="R2">
        <v>2515946.92</v>
      </c>
    </row>
    <row r="3" spans="1:18" ht="12.75">
      <c r="A3">
        <v>0</v>
      </c>
      <c r="B3">
        <v>2</v>
      </c>
      <c r="C3">
        <v>2</v>
      </c>
      <c r="D3">
        <v>-2.359312603</v>
      </c>
      <c r="E3">
        <v>2.377800973</v>
      </c>
      <c r="F3">
        <v>-0.22547735</v>
      </c>
      <c r="G3" s="5">
        <f>X0+COS(angle)*X-SIN(angle)*Y</f>
        <v>2515948.038956885</v>
      </c>
      <c r="H3" s="5">
        <f t="shared" si="0"/>
        <v>6861209.503162843</v>
      </c>
      <c r="I3" s="5">
        <f aca="true" t="shared" si="1" ref="I3:I66">Z0+F3</f>
        <v>183.01452265</v>
      </c>
      <c r="J3">
        <v>98</v>
      </c>
      <c r="K3">
        <v>11</v>
      </c>
      <c r="L3" s="1"/>
      <c r="M3">
        <v>9.3</v>
      </c>
      <c r="N3" s="1">
        <v>3.1</v>
      </c>
      <c r="O3" s="2">
        <v>-99</v>
      </c>
      <c r="P3" s="2">
        <v>-99</v>
      </c>
      <c r="Q3" s="4">
        <f>R3+R6</f>
        <v>6861207.86</v>
      </c>
      <c r="R3">
        <v>6861209.36</v>
      </c>
    </row>
    <row r="4" spans="1:18" ht="12.75">
      <c r="A4">
        <v>0</v>
      </c>
      <c r="B4">
        <v>3</v>
      </c>
      <c r="C4">
        <v>2</v>
      </c>
      <c r="D4">
        <v>-4.157946461</v>
      </c>
      <c r="E4">
        <v>2.996000892</v>
      </c>
      <c r="F4">
        <v>0.127907652</v>
      </c>
      <c r="G4" s="5">
        <f>X0+COS(angle)*X-SIN(angle)*Y</f>
        <v>2515949.11259881</v>
      </c>
      <c r="H4" s="5">
        <f t="shared" si="0"/>
        <v>6861211.07305071</v>
      </c>
      <c r="I4" s="5">
        <f t="shared" si="1"/>
        <v>183.367907652</v>
      </c>
      <c r="J4">
        <v>174</v>
      </c>
      <c r="K4">
        <v>11</v>
      </c>
      <c r="L4" s="1"/>
      <c r="M4">
        <v>18.6</v>
      </c>
      <c r="N4" s="1">
        <v>3.9</v>
      </c>
      <c r="O4" s="2">
        <v>-99</v>
      </c>
      <c r="P4" s="2">
        <v>-99</v>
      </c>
      <c r="Q4" s="4">
        <f>R4+R7</f>
        <v>183.24</v>
      </c>
      <c r="R4">
        <v>183.24</v>
      </c>
    </row>
    <row r="5" spans="1:18" ht="12.75">
      <c r="A5">
        <v>-1</v>
      </c>
      <c r="B5">
        <v>4</v>
      </c>
      <c r="C5">
        <v>1</v>
      </c>
      <c r="D5">
        <v>-5.253804197</v>
      </c>
      <c r="E5">
        <v>0.401265766</v>
      </c>
      <c r="F5">
        <v>0.067384631</v>
      </c>
      <c r="G5" s="5">
        <f>X0+COS(angle)*X-SIN(angle)*Y</f>
        <v>2515946.9020383256</v>
      </c>
      <c r="H5" s="5">
        <f t="shared" si="0"/>
        <v>6861212.818609903</v>
      </c>
      <c r="I5" s="5">
        <f t="shared" si="1"/>
        <v>183.30738463100002</v>
      </c>
      <c r="J5">
        <v>192</v>
      </c>
      <c r="K5">
        <v>11</v>
      </c>
      <c r="L5" s="1"/>
      <c r="M5">
        <v>19.6</v>
      </c>
      <c r="N5" s="1">
        <v>12.9</v>
      </c>
      <c r="O5" s="2">
        <v>-99</v>
      </c>
      <c r="P5" s="2">
        <v>-99</v>
      </c>
      <c r="Q5" s="4"/>
      <c r="R5">
        <v>-1.8</v>
      </c>
    </row>
    <row r="6" spans="1:18" ht="12.75">
      <c r="A6">
        <v>-1</v>
      </c>
      <c r="B6">
        <v>5</v>
      </c>
      <c r="C6">
        <v>1</v>
      </c>
      <c r="D6">
        <v>-7.808737137</v>
      </c>
      <c r="E6">
        <v>0.7494859</v>
      </c>
      <c r="F6">
        <v>0.540242827</v>
      </c>
      <c r="G6" s="5">
        <f>X0+COS(angle)*X-SIN(angle)*Y</f>
        <v>2515947.9162338283</v>
      </c>
      <c r="H6" s="5">
        <f t="shared" si="0"/>
        <v>6861215.189337021</v>
      </c>
      <c r="I6" s="5">
        <f t="shared" si="1"/>
        <v>183.780242827</v>
      </c>
      <c r="J6">
        <v>212</v>
      </c>
      <c r="K6">
        <v>11</v>
      </c>
      <c r="L6" s="1"/>
      <c r="M6">
        <v>20.2</v>
      </c>
      <c r="N6" s="1">
        <v>15</v>
      </c>
      <c r="O6" s="2">
        <v>-99</v>
      </c>
      <c r="P6" s="2">
        <v>-99</v>
      </c>
      <c r="Q6" s="4"/>
      <c r="R6">
        <v>-1.5</v>
      </c>
    </row>
    <row r="7" spans="1:18" ht="12.75">
      <c r="A7">
        <v>-1</v>
      </c>
      <c r="B7">
        <v>6</v>
      </c>
      <c r="C7">
        <v>1</v>
      </c>
      <c r="D7">
        <v>-8.614865567</v>
      </c>
      <c r="E7">
        <v>1.802449557</v>
      </c>
      <c r="F7">
        <v>0.58537991</v>
      </c>
      <c r="G7" s="5">
        <f>X0+COS(angle)*X-SIN(angle)*Y</f>
        <v>2515949.1454635873</v>
      </c>
      <c r="H7" s="5">
        <f t="shared" si="0"/>
        <v>6861215.686900795</v>
      </c>
      <c r="I7" s="5">
        <f t="shared" si="1"/>
        <v>183.82537991</v>
      </c>
      <c r="J7">
        <v>224</v>
      </c>
      <c r="K7">
        <v>11</v>
      </c>
      <c r="L7" s="1"/>
      <c r="M7">
        <v>21.3</v>
      </c>
      <c r="N7" s="1">
        <v>15.2</v>
      </c>
      <c r="O7" s="2">
        <v>-99</v>
      </c>
      <c r="P7" s="2">
        <v>-99</v>
      </c>
      <c r="Q7" s="4"/>
      <c r="R7">
        <v>0</v>
      </c>
    </row>
    <row r="8" spans="1:16" ht="12.75">
      <c r="A8">
        <v>-1</v>
      </c>
      <c r="B8">
        <v>7</v>
      </c>
      <c r="C8">
        <v>1</v>
      </c>
      <c r="D8">
        <v>-8.7485607</v>
      </c>
      <c r="E8">
        <v>3.954585655</v>
      </c>
      <c r="F8">
        <v>0.596263181</v>
      </c>
      <c r="G8" s="5">
        <f>X0+COS(angle)*X-SIN(angle)*Y</f>
        <v>2515951.2558316686</v>
      </c>
      <c r="H8" s="5">
        <f t="shared" si="0"/>
        <v>6861215.244282752</v>
      </c>
      <c r="I8" s="5">
        <f t="shared" si="1"/>
        <v>183.83626318100002</v>
      </c>
      <c r="J8">
        <v>209</v>
      </c>
      <c r="K8">
        <v>11</v>
      </c>
      <c r="L8" s="1"/>
      <c r="M8">
        <v>22.1</v>
      </c>
      <c r="N8" s="1">
        <v>14</v>
      </c>
      <c r="O8" s="2">
        <v>-99</v>
      </c>
      <c r="P8" s="2">
        <v>-99</v>
      </c>
    </row>
    <row r="9" spans="1:16" ht="12.75">
      <c r="A9">
        <v>-1</v>
      </c>
      <c r="B9">
        <v>8</v>
      </c>
      <c r="C9">
        <v>1</v>
      </c>
      <c r="D9">
        <v>-6.879667754</v>
      </c>
      <c r="E9">
        <v>4.805719051</v>
      </c>
      <c r="F9">
        <v>0.312762531</v>
      </c>
      <c r="G9" s="5">
        <f>X0+COS(angle)*X-SIN(angle)*Y</f>
        <v>2515951.5801095096</v>
      </c>
      <c r="H9" s="5">
        <f t="shared" si="0"/>
        <v>6861213.216467971</v>
      </c>
      <c r="I9" s="5">
        <f t="shared" si="1"/>
        <v>183.552762531</v>
      </c>
      <c r="J9">
        <v>240</v>
      </c>
      <c r="K9">
        <v>11</v>
      </c>
      <c r="L9" s="1"/>
      <c r="M9">
        <v>21.3</v>
      </c>
      <c r="N9" s="1">
        <v>14.3</v>
      </c>
      <c r="O9" s="2">
        <v>-99</v>
      </c>
      <c r="P9" s="2">
        <v>-99</v>
      </c>
    </row>
    <row r="10" spans="1:16" ht="12.75">
      <c r="A10">
        <v>0</v>
      </c>
      <c r="B10">
        <v>9</v>
      </c>
      <c r="C10">
        <v>1</v>
      </c>
      <c r="D10">
        <v>-4.405925439</v>
      </c>
      <c r="E10">
        <v>5.34181975</v>
      </c>
      <c r="F10">
        <v>0.173418789</v>
      </c>
      <c r="G10" s="5">
        <f>X0+COS(angle)*X-SIN(angle)*Y</f>
        <v>2515951.440044325</v>
      </c>
      <c r="H10" s="5">
        <f t="shared" si="0"/>
        <v>6861210.689179555</v>
      </c>
      <c r="I10" s="5">
        <f t="shared" si="1"/>
        <v>183.41341878900002</v>
      </c>
      <c r="J10">
        <v>176</v>
      </c>
      <c r="K10">
        <v>11</v>
      </c>
      <c r="L10" s="1"/>
      <c r="M10">
        <v>21.6</v>
      </c>
      <c r="N10" s="1">
        <v>12.7</v>
      </c>
      <c r="O10" s="2">
        <v>-99</v>
      </c>
      <c r="P10" s="2">
        <v>-99</v>
      </c>
    </row>
    <row r="11" spans="1:16" ht="12.75">
      <c r="A11">
        <v>0</v>
      </c>
      <c r="B11">
        <v>10</v>
      </c>
      <c r="C11">
        <v>1</v>
      </c>
      <c r="D11">
        <v>-2.965371147</v>
      </c>
      <c r="E11">
        <v>7.161517044</v>
      </c>
      <c r="F11">
        <v>-0.283735949</v>
      </c>
      <c r="G11" s="5">
        <f>X0+COS(angle)*X-SIN(angle)*Y</f>
        <v>2515952.8118581185</v>
      </c>
      <c r="H11" s="5">
        <f t="shared" si="0"/>
        <v>6861208.817116034</v>
      </c>
      <c r="I11" s="5">
        <f t="shared" si="1"/>
        <v>182.956264051</v>
      </c>
      <c r="J11">
        <v>205</v>
      </c>
      <c r="K11">
        <v>11</v>
      </c>
      <c r="L11" s="1"/>
      <c r="M11">
        <v>21.5</v>
      </c>
      <c r="N11" s="1">
        <v>14.8</v>
      </c>
      <c r="O11" s="2">
        <v>-99</v>
      </c>
      <c r="P11" s="2">
        <v>-99</v>
      </c>
    </row>
    <row r="12" spans="1:16" ht="12.75">
      <c r="A12">
        <v>0</v>
      </c>
      <c r="B12">
        <v>11</v>
      </c>
      <c r="C12">
        <v>1</v>
      </c>
      <c r="D12">
        <v>-1.156719161</v>
      </c>
      <c r="E12">
        <v>8.729397637</v>
      </c>
      <c r="F12">
        <v>-0.60877947</v>
      </c>
      <c r="G12" s="5">
        <f>X0+COS(angle)*X-SIN(angle)*Y</f>
        <v>2515953.843145993</v>
      </c>
      <c r="H12" s="5">
        <f t="shared" si="0"/>
        <v>6861206.657042683</v>
      </c>
      <c r="I12" s="5">
        <f t="shared" si="1"/>
        <v>182.63122053</v>
      </c>
      <c r="J12">
        <v>226</v>
      </c>
      <c r="K12">
        <v>11</v>
      </c>
      <c r="L12" s="1"/>
      <c r="M12">
        <v>22.9</v>
      </c>
      <c r="N12" s="1">
        <v>14.6</v>
      </c>
      <c r="O12" s="2">
        <v>-99</v>
      </c>
      <c r="P12" s="2">
        <v>-99</v>
      </c>
    </row>
    <row r="13" spans="1:16" ht="12.75">
      <c r="A13">
        <v>0</v>
      </c>
      <c r="B13">
        <v>12</v>
      </c>
      <c r="C13">
        <v>1</v>
      </c>
      <c r="D13">
        <v>-1.583160762</v>
      </c>
      <c r="E13">
        <v>10.95097492</v>
      </c>
      <c r="F13">
        <v>-0.566847296</v>
      </c>
      <c r="G13" s="5">
        <f>X0+COS(angle)*X-SIN(angle)*Y</f>
        <v>2515956.098202618</v>
      </c>
      <c r="H13" s="5">
        <f t="shared" si="0"/>
        <v>6861206.478219632</v>
      </c>
      <c r="I13" s="5">
        <f t="shared" si="1"/>
        <v>182.67315270400002</v>
      </c>
      <c r="J13">
        <v>226</v>
      </c>
      <c r="K13">
        <v>11</v>
      </c>
      <c r="L13" s="1"/>
      <c r="M13">
        <v>20.9</v>
      </c>
      <c r="N13" s="1">
        <v>12.3</v>
      </c>
      <c r="O13" s="2">
        <v>-99</v>
      </c>
      <c r="P13" s="2">
        <v>-99</v>
      </c>
    </row>
    <row r="14" spans="1:16" ht="12.75">
      <c r="A14">
        <v>0</v>
      </c>
      <c r="B14">
        <v>13</v>
      </c>
      <c r="C14">
        <v>1</v>
      </c>
      <c r="D14">
        <v>-4.619147058</v>
      </c>
      <c r="E14">
        <v>12.34806356</v>
      </c>
      <c r="F14">
        <v>-0.115635465</v>
      </c>
      <c r="G14" s="5">
        <f>X0+COS(angle)*X-SIN(angle)*Y</f>
        <v>2515958.2513540885</v>
      </c>
      <c r="H14" s="5">
        <f t="shared" si="0"/>
        <v>6861209.034194633</v>
      </c>
      <c r="I14" s="5">
        <f t="shared" si="1"/>
        <v>183.124364535</v>
      </c>
      <c r="J14">
        <v>226</v>
      </c>
      <c r="K14">
        <v>11</v>
      </c>
      <c r="L14" s="1"/>
      <c r="M14">
        <v>20</v>
      </c>
      <c r="N14" s="1">
        <v>13.2</v>
      </c>
      <c r="O14" s="2">
        <v>-99</v>
      </c>
      <c r="P14" s="2">
        <v>-99</v>
      </c>
    </row>
    <row r="15" spans="1:16" ht="12.75">
      <c r="A15">
        <v>0</v>
      </c>
      <c r="B15">
        <v>14</v>
      </c>
      <c r="C15">
        <v>1</v>
      </c>
      <c r="D15">
        <v>-4.812937397</v>
      </c>
      <c r="E15">
        <v>7.37225122</v>
      </c>
      <c r="F15">
        <v>-0.008892093</v>
      </c>
      <c r="G15" s="5">
        <f>X0+COS(angle)*X-SIN(angle)*Y</f>
        <v>2515953.505658489</v>
      </c>
      <c r="H15" s="5">
        <f t="shared" si="0"/>
        <v>6861210.542384415</v>
      </c>
      <c r="I15" s="5">
        <f t="shared" si="1"/>
        <v>183.23110790700002</v>
      </c>
      <c r="J15">
        <v>226</v>
      </c>
      <c r="K15">
        <v>11</v>
      </c>
      <c r="L15" s="1"/>
      <c r="M15">
        <v>19.7</v>
      </c>
      <c r="N15" s="1">
        <v>13.2</v>
      </c>
      <c r="O15" s="2">
        <v>-99</v>
      </c>
      <c r="P15" s="2">
        <v>-99</v>
      </c>
    </row>
    <row r="16" spans="1:16" ht="12.75">
      <c r="A16">
        <v>-1</v>
      </c>
      <c r="B16">
        <v>15</v>
      </c>
      <c r="C16">
        <v>2</v>
      </c>
      <c r="D16">
        <v>-7.018607253</v>
      </c>
      <c r="E16">
        <v>7.160742115</v>
      </c>
      <c r="F16">
        <v>0.080008386</v>
      </c>
      <c r="G16" s="5">
        <f>X0+COS(angle)*X-SIN(angle)*Y</f>
        <v>2515953.8874726566</v>
      </c>
      <c r="H16" s="5">
        <f t="shared" si="0"/>
        <v>6861212.725028123</v>
      </c>
      <c r="I16" s="5">
        <f t="shared" si="1"/>
        <v>183.320008386</v>
      </c>
      <c r="J16">
        <v>226</v>
      </c>
      <c r="K16">
        <v>11</v>
      </c>
      <c r="L16" s="1"/>
      <c r="M16">
        <v>11.6</v>
      </c>
      <c r="N16" s="1">
        <v>2</v>
      </c>
      <c r="O16" s="2">
        <v>-99</v>
      </c>
      <c r="P16" s="2">
        <v>-99</v>
      </c>
    </row>
    <row r="17" spans="1:16" ht="12.75">
      <c r="A17">
        <v>-1</v>
      </c>
      <c r="B17">
        <v>16</v>
      </c>
      <c r="C17">
        <v>1</v>
      </c>
      <c r="D17">
        <v>-6.217726966</v>
      </c>
      <c r="E17">
        <v>10.17011334</v>
      </c>
      <c r="F17">
        <v>-0.101497982</v>
      </c>
      <c r="G17" s="5">
        <f>X0+COS(angle)*X-SIN(angle)*Y</f>
        <v>2515956.576114964</v>
      </c>
      <c r="H17" s="5">
        <f t="shared" si="0"/>
        <v>6861211.15374618</v>
      </c>
      <c r="I17" s="5">
        <f t="shared" si="1"/>
        <v>183.138502018</v>
      </c>
      <c r="J17">
        <v>226</v>
      </c>
      <c r="K17">
        <v>11</v>
      </c>
      <c r="L17" s="1"/>
      <c r="M17">
        <v>19.6</v>
      </c>
      <c r="N17" s="1">
        <v>13.6</v>
      </c>
      <c r="O17" s="2">
        <v>-99</v>
      </c>
      <c r="P17" s="2">
        <v>-99</v>
      </c>
    </row>
    <row r="18" spans="1:16" ht="12.75">
      <c r="A18">
        <v>-1</v>
      </c>
      <c r="B18">
        <v>17</v>
      </c>
      <c r="C18">
        <v>1</v>
      </c>
      <c r="D18">
        <v>-7.549679499</v>
      </c>
      <c r="E18">
        <v>9.563983818</v>
      </c>
      <c r="F18">
        <v>0.06004217</v>
      </c>
      <c r="G18" s="5">
        <f>X0+COS(angle)*X-SIN(angle)*Y</f>
        <v>2515956.3454564214</v>
      </c>
      <c r="H18" s="5">
        <f t="shared" si="0"/>
        <v>6861212.598836898</v>
      </c>
      <c r="I18" s="5">
        <f t="shared" si="1"/>
        <v>183.30004217</v>
      </c>
      <c r="J18">
        <v>226</v>
      </c>
      <c r="K18">
        <v>11</v>
      </c>
      <c r="L18" s="1"/>
      <c r="M18">
        <v>20.8</v>
      </c>
      <c r="N18" s="1">
        <v>13.1</v>
      </c>
      <c r="O18" s="2">
        <v>-99</v>
      </c>
      <c r="P18" s="2">
        <v>-99</v>
      </c>
    </row>
    <row r="19" spans="1:16" ht="12.75">
      <c r="A19">
        <v>-1</v>
      </c>
      <c r="B19">
        <v>18</v>
      </c>
      <c r="C19">
        <v>1</v>
      </c>
      <c r="D19">
        <v>-11.36114208</v>
      </c>
      <c r="E19">
        <v>9.084136975</v>
      </c>
      <c r="F19">
        <v>0.199542804</v>
      </c>
      <c r="G19" s="5">
        <f>X0+COS(angle)*X-SIN(angle)*Y</f>
        <v>2515956.89499549</v>
      </c>
      <c r="H19" s="5">
        <f t="shared" si="0"/>
        <v>6861216.40087672</v>
      </c>
      <c r="I19" s="5">
        <f t="shared" si="1"/>
        <v>183.439542804</v>
      </c>
      <c r="J19">
        <v>226</v>
      </c>
      <c r="K19">
        <v>11</v>
      </c>
      <c r="L19" s="1"/>
      <c r="M19">
        <v>20.1</v>
      </c>
      <c r="N19" s="1">
        <v>14.8</v>
      </c>
      <c r="O19" s="2">
        <v>-99</v>
      </c>
      <c r="P19" s="2">
        <v>-99</v>
      </c>
    </row>
    <row r="20" spans="1:16" ht="12.75">
      <c r="A20">
        <v>-1</v>
      </c>
      <c r="B20">
        <v>19</v>
      </c>
      <c r="C20">
        <v>1</v>
      </c>
      <c r="D20">
        <v>-11.68784531</v>
      </c>
      <c r="E20">
        <v>6.250222471</v>
      </c>
      <c r="F20">
        <v>0.406705821</v>
      </c>
      <c r="G20" s="5">
        <f>X0+COS(angle)*X-SIN(angle)*Y</f>
        <v>2515954.249589582</v>
      </c>
      <c r="H20" s="5">
        <f t="shared" si="0"/>
        <v>6861217.468413137</v>
      </c>
      <c r="I20" s="5">
        <f t="shared" si="1"/>
        <v>183.646705821</v>
      </c>
      <c r="J20">
        <v>226</v>
      </c>
      <c r="K20">
        <v>11</v>
      </c>
      <c r="L20" s="1"/>
      <c r="M20">
        <v>19.7</v>
      </c>
      <c r="N20" s="1">
        <v>11.2</v>
      </c>
      <c r="O20" s="2">
        <v>-99</v>
      </c>
      <c r="P20" s="2">
        <v>-99</v>
      </c>
    </row>
    <row r="21" spans="1:16" ht="12.75">
      <c r="A21">
        <v>-1</v>
      </c>
      <c r="B21">
        <v>20</v>
      </c>
      <c r="C21">
        <v>1</v>
      </c>
      <c r="D21">
        <v>-14.23457527</v>
      </c>
      <c r="E21">
        <v>5.83061592</v>
      </c>
      <c r="F21">
        <v>0.801746893</v>
      </c>
      <c r="G21" s="5">
        <f>X0+COS(angle)*X-SIN(angle)*Y</f>
        <v>2515954.521348555</v>
      </c>
      <c r="H21" s="5">
        <f t="shared" si="0"/>
        <v>6861220.035132873</v>
      </c>
      <c r="I21" s="5">
        <f t="shared" si="1"/>
        <v>184.041746893</v>
      </c>
      <c r="J21">
        <v>226</v>
      </c>
      <c r="K21">
        <v>11</v>
      </c>
      <c r="L21" s="1"/>
      <c r="M21">
        <v>18.3</v>
      </c>
      <c r="N21" s="1">
        <v>11.5</v>
      </c>
      <c r="O21" s="2">
        <v>-99</v>
      </c>
      <c r="P21" s="2">
        <v>-99</v>
      </c>
    </row>
    <row r="22" spans="1:16" ht="12.75">
      <c r="A22">
        <v>-1</v>
      </c>
      <c r="B22">
        <v>21</v>
      </c>
      <c r="C22">
        <v>2</v>
      </c>
      <c r="D22">
        <v>-13.21386246</v>
      </c>
      <c r="E22">
        <v>6.781249711</v>
      </c>
      <c r="F22">
        <v>0.578317166</v>
      </c>
      <c r="G22" s="5">
        <f>X0+COS(angle)*X-SIN(angle)*Y</f>
        <v>2515955.1667936933</v>
      </c>
      <c r="H22" s="5">
        <f t="shared" si="0"/>
        <v>6861218.798621724</v>
      </c>
      <c r="I22" s="5">
        <f t="shared" si="1"/>
        <v>183.818317166</v>
      </c>
      <c r="J22">
        <v>226</v>
      </c>
      <c r="K22">
        <v>11</v>
      </c>
      <c r="L22" s="1"/>
      <c r="M22">
        <v>20.1</v>
      </c>
      <c r="N22" s="1">
        <v>3.7</v>
      </c>
      <c r="O22" s="2">
        <v>-99</v>
      </c>
      <c r="P22" s="2">
        <v>-99</v>
      </c>
    </row>
    <row r="23" spans="1:16" ht="12.75">
      <c r="A23">
        <v>-1</v>
      </c>
      <c r="B23">
        <v>22</v>
      </c>
      <c r="C23">
        <v>2</v>
      </c>
      <c r="D23">
        <v>-14.4582297</v>
      </c>
      <c r="E23">
        <v>10.57304059</v>
      </c>
      <c r="F23">
        <v>0.237392316</v>
      </c>
      <c r="G23" s="5">
        <f>X0+COS(angle)*X-SIN(angle)*Y</f>
        <v>2515959.1528911865</v>
      </c>
      <c r="H23" s="5">
        <f t="shared" si="0"/>
        <v>6861218.991377198</v>
      </c>
      <c r="I23" s="5">
        <f t="shared" si="1"/>
        <v>183.47739231600002</v>
      </c>
      <c r="J23">
        <v>171</v>
      </c>
      <c r="K23">
        <v>11</v>
      </c>
      <c r="L23" s="1"/>
      <c r="M23">
        <v>16.7</v>
      </c>
      <c r="N23" s="1">
        <v>2.1</v>
      </c>
      <c r="O23" s="2">
        <v>-99</v>
      </c>
      <c r="P23" s="2">
        <v>-99</v>
      </c>
    </row>
    <row r="24" spans="1:16" ht="12.75">
      <c r="A24">
        <v>-1</v>
      </c>
      <c r="B24">
        <v>23</v>
      </c>
      <c r="C24">
        <v>1</v>
      </c>
      <c r="D24">
        <v>-9.900480033</v>
      </c>
      <c r="E24">
        <v>11.49059547</v>
      </c>
      <c r="F24">
        <v>0.065489635</v>
      </c>
      <c r="G24" s="5">
        <f>X0+COS(angle)*X-SIN(angle)*Y</f>
        <v>2515958.8271633233</v>
      </c>
      <c r="H24" s="5">
        <f t="shared" si="0"/>
        <v>6861214.353609379</v>
      </c>
      <c r="I24" s="5">
        <f t="shared" si="1"/>
        <v>183.30548963500001</v>
      </c>
      <c r="J24">
        <v>149</v>
      </c>
      <c r="K24">
        <v>11</v>
      </c>
      <c r="L24" s="1"/>
      <c r="M24">
        <v>18.4</v>
      </c>
      <c r="N24" s="1">
        <v>14.5</v>
      </c>
      <c r="O24" s="2">
        <v>-99</v>
      </c>
      <c r="P24" s="2">
        <v>-99</v>
      </c>
    </row>
    <row r="25" spans="1:16" ht="12.75">
      <c r="A25">
        <v>-1</v>
      </c>
      <c r="B25">
        <v>24</v>
      </c>
      <c r="C25">
        <v>1</v>
      </c>
      <c r="D25">
        <v>-7.265315926</v>
      </c>
      <c r="E25">
        <v>13.25919561</v>
      </c>
      <c r="F25">
        <v>0.137218549</v>
      </c>
      <c r="G25" s="5">
        <f>X0+COS(angle)*X-SIN(angle)*Y</f>
        <v>2515959.832478641</v>
      </c>
      <c r="H25" s="5">
        <f t="shared" si="0"/>
        <v>6861211.343397188</v>
      </c>
      <c r="I25" s="5">
        <f t="shared" si="1"/>
        <v>183.37721854900002</v>
      </c>
      <c r="J25">
        <v>186</v>
      </c>
      <c r="K25">
        <v>11</v>
      </c>
      <c r="L25" s="1"/>
      <c r="M25">
        <v>20.2</v>
      </c>
      <c r="N25" s="1">
        <v>13.4</v>
      </c>
      <c r="O25" s="2">
        <v>-99</v>
      </c>
      <c r="P25" s="2">
        <v>-99</v>
      </c>
    </row>
    <row r="26" spans="1:16" ht="12.75">
      <c r="A26">
        <v>0</v>
      </c>
      <c r="B26">
        <v>25</v>
      </c>
      <c r="C26">
        <v>1</v>
      </c>
      <c r="D26">
        <v>-1.719624976</v>
      </c>
      <c r="E26">
        <v>14.31398401</v>
      </c>
      <c r="F26">
        <v>-0.467696539</v>
      </c>
      <c r="G26" s="5">
        <f>X0+COS(angle)*X-SIN(angle)*Y</f>
        <v>2515959.376703133</v>
      </c>
      <c r="H26" s="5">
        <f t="shared" si="0"/>
        <v>6861205.716716518</v>
      </c>
      <c r="I26" s="5">
        <f t="shared" si="1"/>
        <v>182.772303461</v>
      </c>
      <c r="J26">
        <v>188</v>
      </c>
      <c r="K26">
        <v>11</v>
      </c>
      <c r="L26" s="1"/>
      <c r="M26">
        <v>22.1</v>
      </c>
      <c r="N26" s="1">
        <v>13.1</v>
      </c>
      <c r="O26" s="2">
        <v>-99</v>
      </c>
      <c r="P26" s="2">
        <v>-99</v>
      </c>
    </row>
    <row r="27" spans="1:16" ht="12.75">
      <c r="A27">
        <v>0</v>
      </c>
      <c r="B27">
        <v>26</v>
      </c>
      <c r="C27">
        <v>1</v>
      </c>
      <c r="D27">
        <v>-3.416910558</v>
      </c>
      <c r="E27">
        <v>14.84968622</v>
      </c>
      <c r="F27">
        <v>-0.181817586</v>
      </c>
      <c r="G27" s="5">
        <f>X0+COS(angle)*X-SIN(angle)*Y</f>
        <v>2515960.343895741</v>
      </c>
      <c r="H27" s="5">
        <f t="shared" si="0"/>
        <v>6861207.210802748</v>
      </c>
      <c r="I27" s="5">
        <f t="shared" si="1"/>
        <v>183.05818241400002</v>
      </c>
      <c r="J27">
        <v>215</v>
      </c>
      <c r="K27">
        <v>11</v>
      </c>
      <c r="L27" s="1" t="s">
        <v>13</v>
      </c>
      <c r="M27">
        <v>20.4</v>
      </c>
      <c r="N27" s="1">
        <v>13.2</v>
      </c>
      <c r="O27" s="2">
        <v>-99</v>
      </c>
      <c r="P27" s="2">
        <v>-99</v>
      </c>
    </row>
    <row r="28" spans="1:16" ht="12.75">
      <c r="A28">
        <v>-1</v>
      </c>
      <c r="B28">
        <v>27</v>
      </c>
      <c r="C28">
        <v>1</v>
      </c>
      <c r="D28">
        <v>-5.101385644</v>
      </c>
      <c r="E28">
        <v>15.79578096</v>
      </c>
      <c r="F28">
        <v>0.120654651</v>
      </c>
      <c r="G28" s="5">
        <f>X0+COS(angle)*X-SIN(angle)*Y</f>
        <v>2515961.7033439954</v>
      </c>
      <c r="H28" s="5">
        <f t="shared" si="0"/>
        <v>6861208.58355619</v>
      </c>
      <c r="I28" s="5">
        <f t="shared" si="1"/>
        <v>183.360654651</v>
      </c>
      <c r="J28">
        <v>199</v>
      </c>
      <c r="K28">
        <v>11</v>
      </c>
      <c r="L28" s="1"/>
      <c r="M28">
        <v>20.5</v>
      </c>
      <c r="N28" s="1">
        <v>13.6</v>
      </c>
      <c r="O28" s="2">
        <v>-99</v>
      </c>
      <c r="P28" s="2">
        <v>-99</v>
      </c>
    </row>
    <row r="29" spans="1:16" ht="12.75">
      <c r="A29">
        <v>-1</v>
      </c>
      <c r="B29">
        <v>28</v>
      </c>
      <c r="C29">
        <v>1</v>
      </c>
      <c r="D29">
        <v>-6.906917109</v>
      </c>
      <c r="E29">
        <v>15.05668813</v>
      </c>
      <c r="F29">
        <v>0.345454333</v>
      </c>
      <c r="G29" s="5">
        <f>X0+COS(angle)*X-SIN(angle)*Y</f>
        <v>2515961.4702579207</v>
      </c>
      <c r="H29" s="5">
        <f t="shared" si="0"/>
        <v>6861210.5205314</v>
      </c>
      <c r="I29" s="5">
        <f t="shared" si="1"/>
        <v>183.585454333</v>
      </c>
      <c r="J29">
        <v>191</v>
      </c>
      <c r="K29">
        <v>11</v>
      </c>
      <c r="L29" s="1"/>
      <c r="M29">
        <v>19.5</v>
      </c>
      <c r="N29" s="1">
        <v>13.6</v>
      </c>
      <c r="O29" s="2">
        <v>-99</v>
      </c>
      <c r="P29" s="2">
        <v>-99</v>
      </c>
    </row>
    <row r="30" spans="1:16" ht="12.75">
      <c r="A30">
        <v>-1</v>
      </c>
      <c r="B30">
        <v>29</v>
      </c>
      <c r="C30">
        <v>1</v>
      </c>
      <c r="D30">
        <v>-10.35182484</v>
      </c>
      <c r="E30">
        <v>13.58683646</v>
      </c>
      <c r="F30">
        <v>0.255362141</v>
      </c>
      <c r="G30" s="5">
        <f>X0+COS(angle)*X-SIN(angle)*Y</f>
        <v>2515960.9679970024</v>
      </c>
      <c r="H30" s="5">
        <f t="shared" si="0"/>
        <v>6861214.232079214</v>
      </c>
      <c r="I30" s="5">
        <f t="shared" si="1"/>
        <v>183.49536214100002</v>
      </c>
      <c r="J30">
        <v>214</v>
      </c>
      <c r="K30">
        <v>11</v>
      </c>
      <c r="L30" s="1"/>
      <c r="M30">
        <v>21.3</v>
      </c>
      <c r="N30" s="1">
        <v>14.4</v>
      </c>
      <c r="O30" s="2">
        <v>-99</v>
      </c>
      <c r="P30" s="2">
        <v>-99</v>
      </c>
    </row>
    <row r="31" spans="1:16" ht="12.75">
      <c r="A31">
        <v>-1</v>
      </c>
      <c r="B31">
        <v>30</v>
      </c>
      <c r="C31">
        <v>1</v>
      </c>
      <c r="D31">
        <v>-12.31740275</v>
      </c>
      <c r="E31">
        <v>13.68466456</v>
      </c>
      <c r="F31">
        <v>0.253192646</v>
      </c>
      <c r="G31" s="5">
        <f>X0+COS(angle)*X-SIN(angle)*Y</f>
        <v>2515961.5842838623</v>
      </c>
      <c r="H31" s="5">
        <f t="shared" si="0"/>
        <v>6861216.101104994</v>
      </c>
      <c r="I31" s="5">
        <f t="shared" si="1"/>
        <v>183.493192646</v>
      </c>
      <c r="J31">
        <v>220</v>
      </c>
      <c r="K31">
        <v>11</v>
      </c>
      <c r="L31" s="1"/>
      <c r="M31">
        <v>22.2</v>
      </c>
      <c r="N31" s="1">
        <v>14.8</v>
      </c>
      <c r="O31" s="2">
        <v>-99</v>
      </c>
      <c r="P31" s="2">
        <v>-99</v>
      </c>
    </row>
    <row r="32" spans="1:16" ht="12.75">
      <c r="A32">
        <v>-2</v>
      </c>
      <c r="B32">
        <v>31</v>
      </c>
      <c r="C32">
        <v>2</v>
      </c>
      <c r="D32">
        <v>-16.34512466</v>
      </c>
      <c r="E32">
        <v>12.01078033</v>
      </c>
      <c r="F32">
        <v>0.289804143</v>
      </c>
      <c r="G32" s="5">
        <f>X0+COS(angle)*X-SIN(angle)*Y</f>
        <v>2515961.0400859625</v>
      </c>
      <c r="H32" s="5">
        <f t="shared" si="0"/>
        <v>6861220.428723374</v>
      </c>
      <c r="I32" s="5">
        <f t="shared" si="1"/>
        <v>183.529804143</v>
      </c>
      <c r="J32">
        <v>238</v>
      </c>
      <c r="K32">
        <v>11</v>
      </c>
      <c r="L32" s="1"/>
      <c r="M32">
        <v>18.4</v>
      </c>
      <c r="N32" s="1">
        <v>1.2</v>
      </c>
      <c r="O32" s="2">
        <v>-99</v>
      </c>
      <c r="P32" s="2">
        <v>-99</v>
      </c>
    </row>
    <row r="33" spans="1:16" ht="12.75">
      <c r="A33">
        <v>-2</v>
      </c>
      <c r="B33">
        <v>32</v>
      </c>
      <c r="C33">
        <v>2</v>
      </c>
      <c r="D33">
        <v>-18.18309705</v>
      </c>
      <c r="E33">
        <v>12.65663374</v>
      </c>
      <c r="F33">
        <v>0.300845515</v>
      </c>
      <c r="G33" s="5">
        <f>X0+COS(angle)*X-SIN(angle)*Y</f>
        <v>2515962.150835078</v>
      </c>
      <c r="H33" s="5">
        <f t="shared" si="0"/>
        <v>6861222.029193785</v>
      </c>
      <c r="I33" s="5">
        <f t="shared" si="1"/>
        <v>183.540845515</v>
      </c>
      <c r="J33">
        <v>150</v>
      </c>
      <c r="K33">
        <v>11</v>
      </c>
      <c r="L33" s="1"/>
      <c r="M33">
        <v>16.1</v>
      </c>
      <c r="N33" s="1">
        <v>1.2</v>
      </c>
      <c r="O33" s="2">
        <v>-99</v>
      </c>
      <c r="P33" s="2">
        <v>-99</v>
      </c>
    </row>
    <row r="34" spans="1:16" ht="12.75">
      <c r="A34">
        <v>-2</v>
      </c>
      <c r="B34">
        <v>33</v>
      </c>
      <c r="C34">
        <v>2</v>
      </c>
      <c r="D34">
        <v>-17.17492996</v>
      </c>
      <c r="E34">
        <v>13.67170529</v>
      </c>
      <c r="F34">
        <v>0.278545171</v>
      </c>
      <c r="G34" s="5">
        <f>X0+COS(angle)*X-SIN(angle)*Y</f>
        <v>2515962.8617359563</v>
      </c>
      <c r="H34" s="5">
        <f t="shared" si="0"/>
        <v>6861220.787666067</v>
      </c>
      <c r="I34" s="5">
        <f t="shared" si="1"/>
        <v>183.518545171</v>
      </c>
      <c r="J34">
        <v>185</v>
      </c>
      <c r="K34">
        <v>11</v>
      </c>
      <c r="L34" s="1"/>
      <c r="M34">
        <v>20.4</v>
      </c>
      <c r="N34" s="1">
        <v>1.7</v>
      </c>
      <c r="O34" s="2">
        <v>-99</v>
      </c>
      <c r="P34" s="2">
        <v>-99</v>
      </c>
    </row>
    <row r="35" spans="1:16" ht="12.75">
      <c r="A35">
        <v>-2</v>
      </c>
      <c r="B35">
        <v>34</v>
      </c>
      <c r="C35">
        <v>2</v>
      </c>
      <c r="D35">
        <v>-20.0551804</v>
      </c>
      <c r="E35">
        <v>14.86866719</v>
      </c>
      <c r="F35">
        <v>0.461493951</v>
      </c>
      <c r="G35" s="5">
        <f>X0+COS(angle)*X-SIN(angle)*Y</f>
        <v>2515964.780589548</v>
      </c>
      <c r="H35" s="5">
        <f t="shared" si="0"/>
        <v>6861223.246641724</v>
      </c>
      <c r="I35" s="5">
        <f t="shared" si="1"/>
        <v>183.701493951</v>
      </c>
      <c r="J35">
        <v>235</v>
      </c>
      <c r="K35">
        <v>11</v>
      </c>
      <c r="L35" s="1"/>
      <c r="M35">
        <v>19.9</v>
      </c>
      <c r="N35" s="1">
        <v>2</v>
      </c>
      <c r="O35" s="2">
        <v>-99</v>
      </c>
      <c r="P35" s="2">
        <v>-99</v>
      </c>
    </row>
    <row r="36" spans="1:16" ht="12.75">
      <c r="A36">
        <v>-2</v>
      </c>
      <c r="B36">
        <v>35</v>
      </c>
      <c r="C36">
        <v>2</v>
      </c>
      <c r="D36">
        <v>-18.89271292</v>
      </c>
      <c r="E36">
        <v>15.90702437</v>
      </c>
      <c r="F36">
        <v>0.46657097</v>
      </c>
      <c r="G36" s="5">
        <f>X0+COS(angle)*X-SIN(angle)*Y</f>
        <v>2515965.472964582</v>
      </c>
      <c r="H36" s="5">
        <f t="shared" si="0"/>
        <v>6861221.8501700675</v>
      </c>
      <c r="I36" s="5">
        <f t="shared" si="1"/>
        <v>183.70657097</v>
      </c>
      <c r="J36">
        <v>239</v>
      </c>
      <c r="K36">
        <v>11</v>
      </c>
      <c r="L36" s="1"/>
      <c r="M36">
        <v>19.8</v>
      </c>
      <c r="N36" s="1">
        <v>2</v>
      </c>
      <c r="O36" s="2">
        <v>-99</v>
      </c>
      <c r="P36" s="2">
        <v>-99</v>
      </c>
    </row>
    <row r="37" spans="1:16" ht="12.75">
      <c r="A37">
        <v>-2</v>
      </c>
      <c r="B37">
        <v>36</v>
      </c>
      <c r="C37">
        <v>4</v>
      </c>
      <c r="D37">
        <v>-15.85185909</v>
      </c>
      <c r="E37">
        <v>16.17527399</v>
      </c>
      <c r="F37">
        <v>0.227916247</v>
      </c>
      <c r="G37" s="5">
        <f>X0+COS(angle)*X-SIN(angle)*Y</f>
        <v>2515964.924065471</v>
      </c>
      <c r="H37" s="5">
        <f t="shared" si="0"/>
        <v>6861218.847261538</v>
      </c>
      <c r="I37" s="5">
        <f t="shared" si="1"/>
        <v>183.467916247</v>
      </c>
      <c r="J37">
        <v>118</v>
      </c>
      <c r="K37">
        <v>11</v>
      </c>
      <c r="L37" s="1"/>
      <c r="M37">
        <v>16</v>
      </c>
      <c r="N37" s="1">
        <v>10.5</v>
      </c>
      <c r="O37" s="2">
        <v>-99</v>
      </c>
      <c r="P37" s="2">
        <v>-99</v>
      </c>
    </row>
    <row r="38" spans="1:16" ht="12.75">
      <c r="A38">
        <v>-1</v>
      </c>
      <c r="B38">
        <v>37</v>
      </c>
      <c r="C38">
        <v>2</v>
      </c>
      <c r="D38">
        <v>-13.23235071</v>
      </c>
      <c r="E38">
        <v>17.28528009</v>
      </c>
      <c r="F38">
        <v>0.421831726</v>
      </c>
      <c r="G38" s="5">
        <f>X0+COS(angle)*X-SIN(angle)*Y</f>
        <v>2515965.298590775</v>
      </c>
      <c r="H38" s="5">
        <f t="shared" si="0"/>
        <v>6861216.027036637</v>
      </c>
      <c r="I38" s="5">
        <f t="shared" si="1"/>
        <v>183.661831726</v>
      </c>
      <c r="J38">
        <v>153</v>
      </c>
      <c r="K38">
        <v>11</v>
      </c>
      <c r="L38" s="1"/>
      <c r="M38">
        <v>17.2</v>
      </c>
      <c r="N38" s="1">
        <v>4</v>
      </c>
      <c r="O38" s="2">
        <v>-99</v>
      </c>
      <c r="P38" s="2">
        <v>-99</v>
      </c>
    </row>
    <row r="39" spans="1:16" ht="12.75">
      <c r="A39">
        <v>-1</v>
      </c>
      <c r="B39">
        <v>38</v>
      </c>
      <c r="C39">
        <v>2</v>
      </c>
      <c r="D39">
        <v>-11.65613076</v>
      </c>
      <c r="E39">
        <v>15.39757783</v>
      </c>
      <c r="F39">
        <v>0.307850269</v>
      </c>
      <c r="G39" s="5">
        <f>X0+COS(angle)*X-SIN(angle)*Y</f>
        <v>2515963.060090852</v>
      </c>
      <c r="H39" s="5">
        <f t="shared" si="0"/>
        <v>6861215.00870111</v>
      </c>
      <c r="I39" s="5">
        <f t="shared" si="1"/>
        <v>183.547850269</v>
      </c>
      <c r="J39">
        <v>167</v>
      </c>
      <c r="K39">
        <v>11</v>
      </c>
      <c r="L39" s="1"/>
      <c r="M39">
        <v>19.3</v>
      </c>
      <c r="N39" s="1">
        <v>8.6</v>
      </c>
      <c r="O39" s="2">
        <v>-99</v>
      </c>
      <c r="P39" s="2">
        <v>-99</v>
      </c>
    </row>
    <row r="40" spans="1:16" ht="12.75">
      <c r="A40">
        <v>-1</v>
      </c>
      <c r="B40">
        <v>39</v>
      </c>
      <c r="C40">
        <v>2</v>
      </c>
      <c r="D40">
        <v>-12.30519054</v>
      </c>
      <c r="E40">
        <v>18.44677566</v>
      </c>
      <c r="F40">
        <v>0.302415402</v>
      </c>
      <c r="G40" s="5">
        <f>X0+COS(angle)*X-SIN(angle)*Y</f>
        <v>2515966.172170262</v>
      </c>
      <c r="H40" s="5">
        <f t="shared" si="0"/>
        <v>6861214.824723523</v>
      </c>
      <c r="I40" s="5">
        <f t="shared" si="1"/>
        <v>183.54241540200002</v>
      </c>
      <c r="J40">
        <v>189</v>
      </c>
      <c r="K40">
        <v>11</v>
      </c>
      <c r="L40" s="1"/>
      <c r="M40">
        <v>18.4</v>
      </c>
      <c r="N40" s="1">
        <v>5.3</v>
      </c>
      <c r="O40" s="2">
        <v>-99</v>
      </c>
      <c r="P40" s="2">
        <v>-99</v>
      </c>
    </row>
    <row r="41" spans="1:16" ht="12.75">
      <c r="A41">
        <v>-1</v>
      </c>
      <c r="B41">
        <v>40</v>
      </c>
      <c r="C41">
        <v>1</v>
      </c>
      <c r="D41">
        <v>-10.01897163</v>
      </c>
      <c r="E41">
        <v>16.980611</v>
      </c>
      <c r="F41">
        <v>0.417094367</v>
      </c>
      <c r="G41" s="5">
        <f>X0+COS(angle)*X-SIN(angle)*Y</f>
        <v>2515964.1515282337</v>
      </c>
      <c r="H41" s="5">
        <f t="shared" si="0"/>
        <v>6861213.009939374</v>
      </c>
      <c r="I41" s="5">
        <f t="shared" si="1"/>
        <v>183.657094367</v>
      </c>
      <c r="J41">
        <v>191</v>
      </c>
      <c r="K41">
        <v>11</v>
      </c>
      <c r="L41" s="1"/>
      <c r="M41">
        <v>22.3</v>
      </c>
      <c r="N41" s="1">
        <v>14</v>
      </c>
      <c r="O41" s="2">
        <v>-99</v>
      </c>
      <c r="P41" s="2">
        <v>-99</v>
      </c>
    </row>
    <row r="42" spans="1:16" ht="12.75">
      <c r="A42">
        <v>-1</v>
      </c>
      <c r="B42">
        <v>41</v>
      </c>
      <c r="C42">
        <v>1</v>
      </c>
      <c r="D42">
        <v>-7.428469903</v>
      </c>
      <c r="E42">
        <v>17.23128031</v>
      </c>
      <c r="F42">
        <v>0.303822855</v>
      </c>
      <c r="G42" s="5">
        <f>X0+COS(angle)*X-SIN(angle)*Y</f>
        <v>2515963.7052737824</v>
      </c>
      <c r="H42" s="5">
        <f t="shared" si="0"/>
        <v>6861210.445881795</v>
      </c>
      <c r="I42" s="5">
        <f t="shared" si="1"/>
        <v>183.543822855</v>
      </c>
      <c r="J42">
        <v>182</v>
      </c>
      <c r="K42">
        <v>11</v>
      </c>
      <c r="L42" s="1"/>
      <c r="M42">
        <v>21.4</v>
      </c>
      <c r="N42" s="1">
        <v>14.4</v>
      </c>
      <c r="O42" s="2">
        <v>-99</v>
      </c>
      <c r="P42" s="2">
        <v>-99</v>
      </c>
    </row>
    <row r="43" spans="1:16" ht="12.75">
      <c r="A43">
        <v>0</v>
      </c>
      <c r="B43">
        <v>42</v>
      </c>
      <c r="C43">
        <v>1</v>
      </c>
      <c r="D43">
        <v>-1.958199291</v>
      </c>
      <c r="E43">
        <v>17.18537864</v>
      </c>
      <c r="F43">
        <v>-0.295198417</v>
      </c>
      <c r="G43" s="5">
        <f>X0+COS(angle)*X-SIN(angle)*Y</f>
        <v>2515962.208356368</v>
      </c>
      <c r="H43" s="5">
        <f t="shared" si="0"/>
        <v>6861205.184208508</v>
      </c>
      <c r="I43" s="5">
        <f t="shared" si="1"/>
        <v>182.94480158300001</v>
      </c>
      <c r="J43">
        <v>176</v>
      </c>
      <c r="K43">
        <v>11</v>
      </c>
      <c r="L43" s="1"/>
      <c r="M43">
        <v>18.7</v>
      </c>
      <c r="N43" s="1">
        <v>12.6</v>
      </c>
      <c r="O43" s="2">
        <v>-99</v>
      </c>
      <c r="P43" s="2">
        <v>-99</v>
      </c>
    </row>
    <row r="44" spans="1:16" ht="12.75">
      <c r="A44">
        <v>0</v>
      </c>
      <c r="B44">
        <v>43</v>
      </c>
      <c r="C44">
        <v>1</v>
      </c>
      <c r="D44">
        <v>-2.001032219</v>
      </c>
      <c r="E44">
        <v>20.30530688</v>
      </c>
      <c r="F44">
        <v>-0.106042007</v>
      </c>
      <c r="G44" s="5">
        <f>X0+COS(angle)*X-SIN(angle)*Y</f>
        <v>2515965.2276393916</v>
      </c>
      <c r="H44" s="5">
        <f t="shared" si="0"/>
        <v>6861204.396987507</v>
      </c>
      <c r="I44" s="5">
        <f t="shared" si="1"/>
        <v>183.133957993</v>
      </c>
      <c r="J44">
        <v>130</v>
      </c>
      <c r="K44">
        <v>11</v>
      </c>
      <c r="L44" s="1"/>
      <c r="M44">
        <v>15.9</v>
      </c>
      <c r="N44" s="1">
        <v>12.6</v>
      </c>
      <c r="O44" s="2">
        <v>-99</v>
      </c>
      <c r="P44" s="2">
        <v>-99</v>
      </c>
    </row>
    <row r="45" spans="1:16" ht="12.75">
      <c r="A45">
        <v>0</v>
      </c>
      <c r="B45">
        <v>44</v>
      </c>
      <c r="C45">
        <v>1</v>
      </c>
      <c r="D45">
        <v>-4.660819348</v>
      </c>
      <c r="E45">
        <v>19.09076612</v>
      </c>
      <c r="F45">
        <v>0.193238397</v>
      </c>
      <c r="G45" s="5">
        <f>X0+COS(angle)*X-SIN(angle)*Y</f>
        <v>2515964.7630289705</v>
      </c>
      <c r="H45" s="5">
        <f t="shared" si="0"/>
        <v>6861207.283804783</v>
      </c>
      <c r="I45" s="5">
        <f t="shared" si="1"/>
        <v>183.433238397</v>
      </c>
      <c r="J45">
        <v>186</v>
      </c>
      <c r="K45">
        <v>11</v>
      </c>
      <c r="L45" s="1"/>
      <c r="M45">
        <v>20.9</v>
      </c>
      <c r="N45" s="1">
        <v>13.1</v>
      </c>
      <c r="O45" s="2">
        <v>-99</v>
      </c>
      <c r="P45" s="2">
        <v>-99</v>
      </c>
    </row>
    <row r="46" spans="1:16" ht="12.75">
      <c r="A46">
        <v>-1</v>
      </c>
      <c r="B46">
        <v>45</v>
      </c>
      <c r="C46">
        <v>1</v>
      </c>
      <c r="D46">
        <v>-5.052344236</v>
      </c>
      <c r="E46">
        <v>22.05574041</v>
      </c>
      <c r="F46">
        <v>0.329907994</v>
      </c>
      <c r="G46" s="5">
        <f>X0+COS(angle)*X-SIN(angle)*Y</f>
        <v>2515967.725518886</v>
      </c>
      <c r="H46" s="5">
        <f t="shared" si="0"/>
        <v>6861206.873905067</v>
      </c>
      <c r="I46" s="5">
        <f t="shared" si="1"/>
        <v>183.569907994</v>
      </c>
      <c r="J46">
        <v>195</v>
      </c>
      <c r="K46">
        <v>11</v>
      </c>
      <c r="L46" s="1"/>
      <c r="M46">
        <v>20.9</v>
      </c>
      <c r="N46" s="1">
        <v>12.1</v>
      </c>
      <c r="O46" s="2">
        <v>-99</v>
      </c>
      <c r="P46" s="2">
        <v>-99</v>
      </c>
    </row>
    <row r="47" spans="1:16" ht="12.75">
      <c r="A47">
        <v>-1</v>
      </c>
      <c r="B47">
        <v>46</v>
      </c>
      <c r="C47">
        <v>1</v>
      </c>
      <c r="D47">
        <v>-8.26360255</v>
      </c>
      <c r="E47">
        <v>21.26567219</v>
      </c>
      <c r="F47">
        <v>0.407409394</v>
      </c>
      <c r="G47" s="5">
        <f>X0+COS(angle)*X-SIN(angle)*Y</f>
        <v>2515967.8165870365</v>
      </c>
      <c r="H47" s="5">
        <f t="shared" si="0"/>
        <v>6861210.1796718985</v>
      </c>
      <c r="I47" s="5">
        <f t="shared" si="1"/>
        <v>183.64740939400002</v>
      </c>
      <c r="J47">
        <v>218</v>
      </c>
      <c r="K47">
        <v>11</v>
      </c>
      <c r="L47" s="1"/>
      <c r="M47">
        <v>20.5</v>
      </c>
      <c r="N47" s="1">
        <v>11.1</v>
      </c>
      <c r="O47" s="2">
        <v>-99</v>
      </c>
      <c r="P47" s="2">
        <v>-99</v>
      </c>
    </row>
    <row r="48" spans="1:16" ht="12.75">
      <c r="A48">
        <v>-1</v>
      </c>
      <c r="B48">
        <v>47</v>
      </c>
      <c r="C48">
        <v>1</v>
      </c>
      <c r="D48">
        <v>-10.27061923</v>
      </c>
      <c r="E48">
        <v>20.10180228</v>
      </c>
      <c r="F48">
        <v>0.390703648</v>
      </c>
      <c r="G48" s="5">
        <f>X0+COS(angle)*X-SIN(angle)*Y</f>
        <v>2515967.2274809624</v>
      </c>
      <c r="H48" s="5">
        <f t="shared" si="0"/>
        <v>6861212.423700231</v>
      </c>
      <c r="I48" s="5">
        <f t="shared" si="1"/>
        <v>183.630703648</v>
      </c>
      <c r="J48">
        <v>145</v>
      </c>
      <c r="K48">
        <v>11</v>
      </c>
      <c r="L48" s="1"/>
      <c r="M48">
        <v>14.2</v>
      </c>
      <c r="N48" s="1">
        <v>10.8</v>
      </c>
      <c r="O48" s="2">
        <v>-99</v>
      </c>
      <c r="P48" s="2">
        <v>-99</v>
      </c>
    </row>
    <row r="49" spans="1:16" ht="12.75">
      <c r="A49">
        <v>-2</v>
      </c>
      <c r="B49">
        <v>48</v>
      </c>
      <c r="C49">
        <v>2</v>
      </c>
      <c r="D49">
        <v>-15.25085499</v>
      </c>
      <c r="E49">
        <v>19.21091162</v>
      </c>
      <c r="F49">
        <v>0.350024899</v>
      </c>
      <c r="G49" s="5">
        <f>X0+COS(angle)*X-SIN(angle)*Y</f>
        <v>2515967.6911094435</v>
      </c>
      <c r="H49" s="5">
        <f t="shared" si="0"/>
        <v>6861217.461704103</v>
      </c>
      <c r="I49" s="5">
        <f t="shared" si="1"/>
        <v>183.590024899</v>
      </c>
      <c r="J49">
        <v>170</v>
      </c>
      <c r="K49">
        <v>11</v>
      </c>
      <c r="L49" s="1"/>
      <c r="M49">
        <v>18.6</v>
      </c>
      <c r="N49" s="1">
        <v>4</v>
      </c>
      <c r="O49" s="2">
        <v>-99</v>
      </c>
      <c r="P49" s="2">
        <v>-99</v>
      </c>
    </row>
    <row r="50" spans="1:16" ht="12.75">
      <c r="A50">
        <v>-2</v>
      </c>
      <c r="B50">
        <v>49</v>
      </c>
      <c r="C50">
        <v>2</v>
      </c>
      <c r="D50">
        <v>-17.77288339</v>
      </c>
      <c r="E50">
        <v>17.98138811</v>
      </c>
      <c r="F50">
        <v>0.361413213</v>
      </c>
      <c r="G50" s="5">
        <f>X0+COS(angle)*X-SIN(angle)*Y</f>
        <v>2515967.175471548</v>
      </c>
      <c r="H50" s="5">
        <f t="shared" si="0"/>
        <v>6861220.219687583</v>
      </c>
      <c r="I50" s="5">
        <f t="shared" si="1"/>
        <v>183.601413213</v>
      </c>
      <c r="J50">
        <v>188</v>
      </c>
      <c r="K50">
        <v>11</v>
      </c>
      <c r="L50" s="1"/>
      <c r="M50">
        <v>17.9</v>
      </c>
      <c r="N50" s="1">
        <v>6</v>
      </c>
      <c r="O50" s="2">
        <v>-99</v>
      </c>
      <c r="P50" s="2">
        <v>-99</v>
      </c>
    </row>
    <row r="51" spans="1:16" ht="12.75">
      <c r="A51">
        <v>-2</v>
      </c>
      <c r="B51">
        <v>50</v>
      </c>
      <c r="C51">
        <v>1</v>
      </c>
      <c r="D51">
        <v>-19.56652887</v>
      </c>
      <c r="E51">
        <v>17.84919787</v>
      </c>
      <c r="F51">
        <v>0.593510696</v>
      </c>
      <c r="G51" s="5">
        <f>X0+COS(angle)*X-SIN(angle)*Y</f>
        <v>2515967.524341075</v>
      </c>
      <c r="H51" s="5">
        <f t="shared" si="0"/>
        <v>6861221.984036874</v>
      </c>
      <c r="I51" s="5">
        <f t="shared" si="1"/>
        <v>183.83351069600002</v>
      </c>
      <c r="J51">
        <v>132</v>
      </c>
      <c r="K51">
        <v>11</v>
      </c>
      <c r="L51" s="1"/>
      <c r="M51">
        <v>17.2</v>
      </c>
      <c r="N51" s="1">
        <v>13.2</v>
      </c>
      <c r="O51" s="2">
        <v>-99</v>
      </c>
      <c r="P51" s="2">
        <v>-99</v>
      </c>
    </row>
    <row r="52" spans="1:16" ht="12.75">
      <c r="A52">
        <v>-2</v>
      </c>
      <c r="B52">
        <v>51</v>
      </c>
      <c r="C52">
        <v>1</v>
      </c>
      <c r="D52">
        <v>-22.05553078</v>
      </c>
      <c r="E52">
        <v>19.58675822</v>
      </c>
      <c r="F52">
        <v>0.749632976</v>
      </c>
      <c r="G52" s="5">
        <f>X0+COS(angle)*X-SIN(angle)*Y</f>
        <v>2515969.8604847067</v>
      </c>
      <c r="H52" s="5">
        <f t="shared" si="0"/>
        <v>6861223.922252396</v>
      </c>
      <c r="I52" s="5">
        <f t="shared" si="1"/>
        <v>183.989632976</v>
      </c>
      <c r="J52">
        <v>226</v>
      </c>
      <c r="K52">
        <v>11</v>
      </c>
      <c r="L52" s="1"/>
      <c r="M52">
        <v>18.1</v>
      </c>
      <c r="N52" s="1">
        <v>11</v>
      </c>
      <c r="O52" s="2">
        <v>-99</v>
      </c>
      <c r="P52" s="2">
        <v>-99</v>
      </c>
    </row>
    <row r="53" spans="1:16" ht="12.75">
      <c r="A53">
        <v>-2</v>
      </c>
      <c r="B53">
        <v>52</v>
      </c>
      <c r="C53">
        <v>2</v>
      </c>
      <c r="D53">
        <v>-18.69998097</v>
      </c>
      <c r="E53">
        <v>21.2853393</v>
      </c>
      <c r="F53">
        <v>0.556867157</v>
      </c>
      <c r="G53" s="5">
        <f>X0+COS(angle)*X-SIN(angle)*Y</f>
        <v>2515970.60699214</v>
      </c>
      <c r="H53" s="5">
        <f t="shared" si="0"/>
        <v>6861220.236113649</v>
      </c>
      <c r="I53" s="5">
        <f t="shared" si="1"/>
        <v>183.796867157</v>
      </c>
      <c r="J53">
        <v>149</v>
      </c>
      <c r="K53">
        <v>11</v>
      </c>
      <c r="L53" s="1"/>
      <c r="M53">
        <v>14.4</v>
      </c>
      <c r="N53" s="1">
        <v>3.3</v>
      </c>
      <c r="O53" s="2">
        <v>-99</v>
      </c>
      <c r="P53" s="2">
        <v>-99</v>
      </c>
    </row>
    <row r="54" spans="1:16" ht="12.75">
      <c r="A54">
        <v>-2</v>
      </c>
      <c r="B54">
        <v>53</v>
      </c>
      <c r="C54">
        <v>2</v>
      </c>
      <c r="D54">
        <v>-16.3759847</v>
      </c>
      <c r="E54">
        <v>20.57698811</v>
      </c>
      <c r="F54">
        <v>0.367586336</v>
      </c>
      <c r="G54" s="5">
        <f>X0+COS(angle)*X-SIN(angle)*Y</f>
        <v>2515969.306922587</v>
      </c>
      <c r="H54" s="5">
        <f t="shared" si="0"/>
        <v>6861218.183666517</v>
      </c>
      <c r="I54" s="5">
        <f t="shared" si="1"/>
        <v>183.607586336</v>
      </c>
      <c r="J54">
        <v>175</v>
      </c>
      <c r="K54">
        <v>11</v>
      </c>
      <c r="L54" s="1"/>
      <c r="M54">
        <v>18.5</v>
      </c>
      <c r="N54" s="1">
        <v>4.3</v>
      </c>
      <c r="O54" s="2">
        <v>-99</v>
      </c>
      <c r="P54" s="2">
        <v>-99</v>
      </c>
    </row>
    <row r="55" spans="1:16" ht="12.75">
      <c r="A55">
        <v>-1</v>
      </c>
      <c r="B55">
        <v>54</v>
      </c>
      <c r="C55">
        <v>1</v>
      </c>
      <c r="D55">
        <v>-12.17676276</v>
      </c>
      <c r="E55">
        <v>22.55161971</v>
      </c>
      <c r="F55">
        <v>0.257608416</v>
      </c>
      <c r="G55" s="5">
        <f>X0+COS(angle)*X-SIN(angle)*Y</f>
        <v>2515970.095526763</v>
      </c>
      <c r="H55" s="5">
        <f t="shared" si="0"/>
        <v>6861213.610840443</v>
      </c>
      <c r="I55" s="5">
        <f t="shared" si="1"/>
        <v>183.49760841600002</v>
      </c>
      <c r="J55">
        <v>218</v>
      </c>
      <c r="K55">
        <v>11</v>
      </c>
      <c r="L55" s="1"/>
      <c r="M55">
        <v>21.3</v>
      </c>
      <c r="N55" s="1">
        <v>12.7</v>
      </c>
      <c r="O55" s="2">
        <v>-99</v>
      </c>
      <c r="P55" s="2">
        <v>-99</v>
      </c>
    </row>
    <row r="56" spans="1:16" ht="12.75">
      <c r="A56">
        <v>-1</v>
      </c>
      <c r="B56">
        <v>55</v>
      </c>
      <c r="C56">
        <v>1</v>
      </c>
      <c r="D56">
        <v>-8.216875444</v>
      </c>
      <c r="E56">
        <v>23.9963491</v>
      </c>
      <c r="F56">
        <v>0.218578913</v>
      </c>
      <c r="G56" s="5">
        <f>X0+COS(angle)*X-SIN(angle)*Y</f>
        <v>2515970.4368114267</v>
      </c>
      <c r="H56" s="5">
        <f t="shared" si="0"/>
        <v>6861209.409474553</v>
      </c>
      <c r="I56" s="5">
        <f t="shared" si="1"/>
        <v>183.458578913</v>
      </c>
      <c r="J56">
        <v>160</v>
      </c>
      <c r="K56">
        <v>11</v>
      </c>
      <c r="L56" s="1"/>
      <c r="M56">
        <v>19.9</v>
      </c>
      <c r="N56" s="1">
        <v>13.3</v>
      </c>
      <c r="O56" s="2">
        <v>-99</v>
      </c>
      <c r="P56" s="2">
        <v>-99</v>
      </c>
    </row>
    <row r="57" spans="1:16" ht="12.75">
      <c r="A57">
        <v>0</v>
      </c>
      <c r="B57">
        <v>56</v>
      </c>
      <c r="C57">
        <v>1</v>
      </c>
      <c r="D57">
        <v>-4.150581785</v>
      </c>
      <c r="E57">
        <v>24.04579151</v>
      </c>
      <c r="F57">
        <v>0.30531436</v>
      </c>
      <c r="G57" s="5">
        <f>X0+COS(angle)*X-SIN(angle)*Y</f>
        <v>2515969.4046494705</v>
      </c>
      <c r="H57" s="5">
        <f t="shared" si="0"/>
        <v>6861205.476049789</v>
      </c>
      <c r="I57" s="5">
        <f t="shared" si="1"/>
        <v>183.54531436000002</v>
      </c>
      <c r="J57">
        <v>229</v>
      </c>
      <c r="K57">
        <v>11</v>
      </c>
      <c r="L57" s="1"/>
      <c r="M57">
        <v>21.3</v>
      </c>
      <c r="N57" s="1">
        <v>10.7</v>
      </c>
      <c r="O57" s="2">
        <v>-99</v>
      </c>
      <c r="P57" s="2">
        <v>-99</v>
      </c>
    </row>
    <row r="58" spans="1:16" ht="12.75">
      <c r="A58">
        <v>0</v>
      </c>
      <c r="B58">
        <v>57</v>
      </c>
      <c r="C58">
        <v>1</v>
      </c>
      <c r="D58">
        <v>-1.719042247</v>
      </c>
      <c r="E58">
        <v>23.13088376</v>
      </c>
      <c r="F58">
        <v>0.031536497</v>
      </c>
      <c r="G58" s="5">
        <f>X0+COS(angle)*X-SIN(angle)*Y</f>
        <v>2515967.8768809135</v>
      </c>
      <c r="H58" s="5">
        <f t="shared" si="0"/>
        <v>6861203.374773045</v>
      </c>
      <c r="I58" s="5">
        <f t="shared" si="1"/>
        <v>183.271536497</v>
      </c>
      <c r="J58">
        <v>205</v>
      </c>
      <c r="K58">
        <v>11</v>
      </c>
      <c r="L58" s="1"/>
      <c r="M58">
        <v>20.7</v>
      </c>
      <c r="N58" s="1">
        <v>12.7</v>
      </c>
      <c r="O58" s="2">
        <v>-99</v>
      </c>
      <c r="P58" s="2">
        <v>-99</v>
      </c>
    </row>
    <row r="59" spans="1:16" ht="12.75">
      <c r="A59">
        <v>0</v>
      </c>
      <c r="B59">
        <v>58</v>
      </c>
      <c r="C59">
        <v>1</v>
      </c>
      <c r="D59">
        <v>-2.449150191</v>
      </c>
      <c r="E59">
        <v>25.31781316</v>
      </c>
      <c r="F59">
        <v>0.274192982</v>
      </c>
      <c r="G59" s="5">
        <f>X0+COS(angle)*X-SIN(angle)*Y</f>
        <v>2515970.179174129</v>
      </c>
      <c r="H59" s="5">
        <f t="shared" si="0"/>
        <v>6861203.497914277</v>
      </c>
      <c r="I59" s="5">
        <f t="shared" si="1"/>
        <v>183.514192982</v>
      </c>
      <c r="J59">
        <v>234</v>
      </c>
      <c r="K59">
        <v>11</v>
      </c>
      <c r="L59" s="1"/>
      <c r="M59">
        <v>20.8</v>
      </c>
      <c r="N59" s="1">
        <v>12.1</v>
      </c>
      <c r="O59" s="2">
        <v>-99</v>
      </c>
      <c r="P59" s="2">
        <v>-99</v>
      </c>
    </row>
    <row r="60" spans="1:16" ht="12.75">
      <c r="A60">
        <v>0</v>
      </c>
      <c r="B60">
        <v>59</v>
      </c>
      <c r="C60">
        <v>1</v>
      </c>
      <c r="D60">
        <v>-4.436081802</v>
      </c>
      <c r="E60">
        <v>27.14370137</v>
      </c>
      <c r="F60">
        <v>0.538789282</v>
      </c>
      <c r="G60" s="5">
        <f>X0+COS(angle)*X-SIN(angle)*Y</f>
        <v>2515972.467146405</v>
      </c>
      <c r="H60" s="5">
        <f t="shared" si="0"/>
        <v>6861204.9286301285</v>
      </c>
      <c r="I60" s="5">
        <f t="shared" si="1"/>
        <v>183.77878928200002</v>
      </c>
      <c r="J60">
        <v>258</v>
      </c>
      <c r="K60">
        <v>11</v>
      </c>
      <c r="L60" s="1"/>
      <c r="M60">
        <v>18.5</v>
      </c>
      <c r="N60" s="1">
        <v>12.2</v>
      </c>
      <c r="O60" s="2">
        <v>-99</v>
      </c>
      <c r="P60" s="2">
        <v>-99</v>
      </c>
    </row>
    <row r="61" spans="1:16" ht="12.75">
      <c r="A61">
        <v>-1</v>
      </c>
      <c r="B61">
        <v>60</v>
      </c>
      <c r="C61">
        <v>1</v>
      </c>
      <c r="D61">
        <v>-8.33244798</v>
      </c>
      <c r="E61">
        <v>26.36973651</v>
      </c>
      <c r="F61">
        <v>0.151348685</v>
      </c>
      <c r="G61" s="5">
        <f>X0+COS(angle)*X-SIN(angle)*Y</f>
        <v>2515972.755674315</v>
      </c>
      <c r="H61" s="5">
        <f t="shared" si="0"/>
        <v>6861208.8906299565</v>
      </c>
      <c r="I61" s="5">
        <f t="shared" si="1"/>
        <v>183.391348685</v>
      </c>
      <c r="J61">
        <v>164</v>
      </c>
      <c r="K61">
        <v>11</v>
      </c>
      <c r="L61" s="1"/>
      <c r="M61">
        <v>18.7</v>
      </c>
      <c r="N61" s="1">
        <v>12.6</v>
      </c>
      <c r="O61" s="2">
        <v>-99</v>
      </c>
      <c r="P61" s="2">
        <v>-99</v>
      </c>
    </row>
    <row r="62" spans="1:16" ht="12.75">
      <c r="A62">
        <v>-1</v>
      </c>
      <c r="B62">
        <v>61</v>
      </c>
      <c r="C62">
        <v>1</v>
      </c>
      <c r="D62">
        <v>-7.985843972</v>
      </c>
      <c r="E62">
        <v>28.44375897</v>
      </c>
      <c r="F62">
        <v>0.176502204</v>
      </c>
      <c r="G62" s="5">
        <f>X0+COS(angle)*X-SIN(angle)*Y</f>
        <v>2515974.6631870223</v>
      </c>
      <c r="H62" s="5">
        <f t="shared" si="0"/>
        <v>6861208.005701274</v>
      </c>
      <c r="I62" s="5">
        <f t="shared" si="1"/>
        <v>183.416502204</v>
      </c>
      <c r="J62">
        <v>196</v>
      </c>
      <c r="K62">
        <v>11</v>
      </c>
      <c r="L62" s="1"/>
      <c r="M62">
        <v>19.8</v>
      </c>
      <c r="N62" s="1">
        <v>12.4</v>
      </c>
      <c r="O62" s="2">
        <v>-99</v>
      </c>
      <c r="P62" s="2">
        <v>-99</v>
      </c>
    </row>
    <row r="63" spans="1:16" ht="12.75">
      <c r="A63">
        <v>-1</v>
      </c>
      <c r="B63">
        <v>62</v>
      </c>
      <c r="C63">
        <v>1</v>
      </c>
      <c r="D63">
        <v>-10.70357871</v>
      </c>
      <c r="E63">
        <v>27.50519473</v>
      </c>
      <c r="F63">
        <v>0.158727088</v>
      </c>
      <c r="G63" s="5">
        <f>X0+COS(angle)*X-SIN(angle)*Y</f>
        <v>2515974.4800326372</v>
      </c>
      <c r="H63" s="5">
        <f t="shared" si="0"/>
        <v>6861210.87509832</v>
      </c>
      <c r="I63" s="5">
        <f t="shared" si="1"/>
        <v>183.39872708800002</v>
      </c>
      <c r="J63">
        <v>162</v>
      </c>
      <c r="K63">
        <v>11</v>
      </c>
      <c r="L63" s="1"/>
      <c r="M63">
        <v>18.1</v>
      </c>
      <c r="N63" s="1">
        <v>12</v>
      </c>
      <c r="O63" s="2">
        <v>-99</v>
      </c>
      <c r="P63" s="2">
        <v>-99</v>
      </c>
    </row>
    <row r="64" spans="1:16" ht="12.75">
      <c r="A64">
        <v>-1</v>
      </c>
      <c r="B64">
        <v>63</v>
      </c>
      <c r="C64">
        <v>2</v>
      </c>
      <c r="D64">
        <v>-11.25554822</v>
      </c>
      <c r="E64">
        <v>26.32164225</v>
      </c>
      <c r="F64">
        <v>0.205285234</v>
      </c>
      <c r="G64" s="5">
        <f>X0+COS(angle)*X-SIN(angle)*Y</f>
        <v>2515973.4855540106</v>
      </c>
      <c r="H64" s="5">
        <f t="shared" si="0"/>
        <v>6861211.72154919</v>
      </c>
      <c r="I64" s="5">
        <f t="shared" si="1"/>
        <v>183.445285234</v>
      </c>
      <c r="J64">
        <v>145</v>
      </c>
      <c r="K64">
        <v>11</v>
      </c>
      <c r="L64" s="1"/>
      <c r="M64">
        <v>14.7</v>
      </c>
      <c r="N64" s="1">
        <v>2.4</v>
      </c>
      <c r="O64" s="2">
        <v>-99</v>
      </c>
      <c r="P64" s="2">
        <v>-99</v>
      </c>
    </row>
    <row r="65" spans="1:16" ht="12.75">
      <c r="A65">
        <v>-1</v>
      </c>
      <c r="B65">
        <v>64</v>
      </c>
      <c r="C65">
        <v>2</v>
      </c>
      <c r="D65">
        <v>-12.5467211</v>
      </c>
      <c r="E65">
        <v>25.19413193</v>
      </c>
      <c r="F65">
        <v>0.218246266</v>
      </c>
      <c r="G65" s="5">
        <f>X0+COS(angle)*X-SIN(angle)*Y</f>
        <v>2515972.7414053497</v>
      </c>
      <c r="H65" s="5">
        <f t="shared" si="0"/>
        <v>6861213.265780292</v>
      </c>
      <c r="I65" s="5">
        <f t="shared" si="1"/>
        <v>183.458246266</v>
      </c>
      <c r="J65">
        <v>78</v>
      </c>
      <c r="K65">
        <v>11</v>
      </c>
      <c r="L65" s="1"/>
      <c r="M65">
        <v>7.3</v>
      </c>
      <c r="N65" s="1">
        <v>2.6</v>
      </c>
      <c r="O65" s="2">
        <v>-99</v>
      </c>
      <c r="P65" s="2">
        <v>-99</v>
      </c>
    </row>
    <row r="66" spans="1:16" ht="12.75">
      <c r="A66">
        <v>-1</v>
      </c>
      <c r="B66">
        <v>65</v>
      </c>
      <c r="C66">
        <v>1</v>
      </c>
      <c r="D66">
        <v>-14.93157728</v>
      </c>
      <c r="E66">
        <v>23.88512851</v>
      </c>
      <c r="F66">
        <v>0.366993871</v>
      </c>
      <c r="G66" s="5">
        <f>X0+COS(angle)*X-SIN(angle)*Y</f>
        <v>2515972.1127143167</v>
      </c>
      <c r="H66" s="5">
        <f aca="true" t="shared" si="2" ref="H66:H129">Y0+SIN(angle)*X+COS(angle)*Y</f>
        <v>6861215.912623041</v>
      </c>
      <c r="I66" s="5">
        <f t="shared" si="1"/>
        <v>183.60699387100001</v>
      </c>
      <c r="J66">
        <v>209</v>
      </c>
      <c r="K66">
        <v>11</v>
      </c>
      <c r="L66" s="1"/>
      <c r="M66">
        <v>19.9</v>
      </c>
      <c r="N66" s="1">
        <v>13.6</v>
      </c>
      <c r="O66" s="2">
        <v>-99</v>
      </c>
      <c r="P66" s="2">
        <v>-99</v>
      </c>
    </row>
    <row r="67" spans="1:16" ht="12.75">
      <c r="A67">
        <v>-2</v>
      </c>
      <c r="B67">
        <v>66</v>
      </c>
      <c r="C67">
        <v>2</v>
      </c>
      <c r="D67">
        <v>-16.72840488</v>
      </c>
      <c r="E67">
        <v>25.90710025</v>
      </c>
      <c r="F67">
        <v>0.279192643</v>
      </c>
      <c r="G67" s="5">
        <f>X0+COS(angle)*X-SIN(angle)*Y</f>
        <v>2515974.5392465396</v>
      </c>
      <c r="H67" s="5">
        <f t="shared" si="2"/>
        <v>6861217.1079893075</v>
      </c>
      <c r="I67" s="5">
        <f aca="true" t="shared" si="3" ref="I67:I130">Z0+F67</f>
        <v>183.519192643</v>
      </c>
      <c r="J67">
        <v>200</v>
      </c>
      <c r="K67">
        <v>11</v>
      </c>
      <c r="L67" s="1"/>
      <c r="M67">
        <v>19.2</v>
      </c>
      <c r="N67" s="1">
        <v>2</v>
      </c>
      <c r="O67" s="2">
        <v>-99</v>
      </c>
      <c r="P67" s="2">
        <v>-99</v>
      </c>
    </row>
    <row r="68" spans="1:16" ht="12.75">
      <c r="A68">
        <v>-2</v>
      </c>
      <c r="B68">
        <v>67</v>
      </c>
      <c r="C68">
        <v>2</v>
      </c>
      <c r="D68">
        <v>-17.94265908</v>
      </c>
      <c r="E68">
        <v>25.56150105</v>
      </c>
      <c r="F68">
        <v>0.387802788</v>
      </c>
      <c r="G68" s="5">
        <f>X0+COS(angle)*X-SIN(angle)*Y</f>
        <v>2515974.5285085705</v>
      </c>
      <c r="H68" s="5">
        <f t="shared" si="2"/>
        <v>6861218.370422184</v>
      </c>
      <c r="I68" s="5">
        <f t="shared" si="3"/>
        <v>183.627802788</v>
      </c>
      <c r="J68">
        <v>151</v>
      </c>
      <c r="K68">
        <v>11</v>
      </c>
      <c r="L68" s="1"/>
      <c r="M68">
        <v>16.5</v>
      </c>
      <c r="N68" s="1">
        <v>2.6</v>
      </c>
      <c r="O68" s="2">
        <v>-99</v>
      </c>
      <c r="P68" s="2">
        <v>-99</v>
      </c>
    </row>
    <row r="69" spans="1:16" ht="12.75">
      <c r="A69">
        <v>-2</v>
      </c>
      <c r="B69">
        <v>68</v>
      </c>
      <c r="C69">
        <v>2</v>
      </c>
      <c r="D69">
        <v>-19.10036067</v>
      </c>
      <c r="E69">
        <v>23.32136172</v>
      </c>
      <c r="F69">
        <v>0.700000713</v>
      </c>
      <c r="G69" s="5">
        <f>X0+COS(angle)*X-SIN(angle)*Y</f>
        <v>2515972.676235277</v>
      </c>
      <c r="H69" s="5">
        <f t="shared" si="2"/>
        <v>6861220.081439669</v>
      </c>
      <c r="I69" s="5">
        <f t="shared" si="3"/>
        <v>183.94000071300002</v>
      </c>
      <c r="J69">
        <v>156</v>
      </c>
      <c r="K69">
        <v>11</v>
      </c>
      <c r="L69" s="1"/>
      <c r="M69">
        <v>16</v>
      </c>
      <c r="N69" s="1">
        <v>4.6</v>
      </c>
      <c r="O69" s="2">
        <v>-99</v>
      </c>
      <c r="P69" s="2">
        <v>-99</v>
      </c>
    </row>
    <row r="70" spans="1:16" ht="12.75">
      <c r="A70">
        <v>-2</v>
      </c>
      <c r="B70">
        <v>69</v>
      </c>
      <c r="C70">
        <v>1</v>
      </c>
      <c r="D70">
        <v>-21.79987451</v>
      </c>
      <c r="E70">
        <v>22.86597653</v>
      </c>
      <c r="F70">
        <v>0.818221038</v>
      </c>
      <c r="G70" s="5">
        <f>X0+COS(angle)*X-SIN(angle)*Y</f>
        <v>2515972.9540729225</v>
      </c>
      <c r="H70" s="5">
        <f t="shared" si="2"/>
        <v>6861222.804958878</v>
      </c>
      <c r="I70" s="5">
        <f t="shared" si="3"/>
        <v>184.058221038</v>
      </c>
      <c r="J70">
        <v>210</v>
      </c>
      <c r="K70">
        <v>11</v>
      </c>
      <c r="L70" s="1"/>
      <c r="M70">
        <v>19.1</v>
      </c>
      <c r="N70" s="1">
        <v>10.3</v>
      </c>
      <c r="O70" s="2">
        <v>-99</v>
      </c>
      <c r="P70" s="2">
        <v>-99</v>
      </c>
    </row>
    <row r="71" spans="1:16" ht="12.75">
      <c r="A71">
        <v>-2</v>
      </c>
      <c r="B71">
        <v>70</v>
      </c>
      <c r="C71">
        <v>1</v>
      </c>
      <c r="D71">
        <v>-21.04369436</v>
      </c>
      <c r="E71">
        <v>25.06782252</v>
      </c>
      <c r="F71">
        <v>0.703128258</v>
      </c>
      <c r="G71" s="5">
        <f>X0+COS(angle)*X-SIN(angle)*Y</f>
        <v>2515974.8760542576</v>
      </c>
      <c r="H71" s="5">
        <f t="shared" si="2"/>
        <v>6861221.491215399</v>
      </c>
      <c r="I71" s="5">
        <f t="shared" si="3"/>
        <v>183.943128258</v>
      </c>
      <c r="J71">
        <v>262</v>
      </c>
      <c r="K71">
        <v>11</v>
      </c>
      <c r="L71" s="1" t="s">
        <v>13</v>
      </c>
      <c r="M71">
        <v>11.6</v>
      </c>
      <c r="N71" s="1">
        <v>21</v>
      </c>
      <c r="O71" s="2">
        <v>-99</v>
      </c>
      <c r="P71" s="2">
        <v>-99</v>
      </c>
    </row>
    <row r="72" spans="1:16" ht="12.75">
      <c r="A72">
        <v>-2</v>
      </c>
      <c r="B72">
        <v>71</v>
      </c>
      <c r="C72">
        <v>1</v>
      </c>
      <c r="D72">
        <v>-23.01142085</v>
      </c>
      <c r="E72">
        <v>26.89077073</v>
      </c>
      <c r="F72">
        <v>0.510354548</v>
      </c>
      <c r="G72" s="5">
        <f>X0+COS(angle)*X-SIN(angle)*Y</f>
        <v>2515977.156092056</v>
      </c>
      <c r="H72" s="5">
        <f t="shared" si="2"/>
        <v>6861222.904196415</v>
      </c>
      <c r="I72" s="5">
        <f t="shared" si="3"/>
        <v>183.75035454800002</v>
      </c>
      <c r="J72">
        <v>208</v>
      </c>
      <c r="K72">
        <v>11</v>
      </c>
      <c r="L72" s="1"/>
      <c r="M72">
        <v>19.6</v>
      </c>
      <c r="N72" s="1">
        <v>12.2</v>
      </c>
      <c r="O72" s="2">
        <v>-99</v>
      </c>
      <c r="P72" s="2">
        <v>-99</v>
      </c>
    </row>
    <row r="73" spans="1:16" ht="12.75">
      <c r="A73">
        <v>-2</v>
      </c>
      <c r="B73">
        <v>72</v>
      </c>
      <c r="C73">
        <v>1</v>
      </c>
      <c r="D73">
        <v>-20.12674933</v>
      </c>
      <c r="E73">
        <v>28.48018631</v>
      </c>
      <c r="F73">
        <v>0.569738205</v>
      </c>
      <c r="G73" s="5">
        <f>X0+COS(angle)*X-SIN(angle)*Y</f>
        <v>2515977.922398143</v>
      </c>
      <c r="H73" s="5">
        <f t="shared" si="2"/>
        <v>6861219.70101883</v>
      </c>
      <c r="I73" s="5">
        <f t="shared" si="3"/>
        <v>183.809738205</v>
      </c>
      <c r="J73">
        <v>145</v>
      </c>
      <c r="K73">
        <v>11</v>
      </c>
      <c r="L73" s="1"/>
      <c r="M73">
        <v>17.5</v>
      </c>
      <c r="N73" s="1">
        <v>12</v>
      </c>
      <c r="O73" s="2">
        <v>-99</v>
      </c>
      <c r="P73" s="2">
        <v>-99</v>
      </c>
    </row>
    <row r="74" spans="1:16" ht="12.75">
      <c r="A74">
        <v>-2</v>
      </c>
      <c r="B74">
        <v>73</v>
      </c>
      <c r="C74">
        <v>1</v>
      </c>
      <c r="D74">
        <v>-18.56448619</v>
      </c>
      <c r="E74">
        <v>31.7383275</v>
      </c>
      <c r="F74">
        <v>0.252438626</v>
      </c>
      <c r="G74" s="5">
        <f>X0+COS(angle)*X-SIN(angle)*Y</f>
        <v>2515980.6486885566</v>
      </c>
      <c r="H74" s="5">
        <f t="shared" si="2"/>
        <v>6861217.329628792</v>
      </c>
      <c r="I74" s="5">
        <f t="shared" si="3"/>
        <v>183.49243862600002</v>
      </c>
      <c r="J74">
        <v>233</v>
      </c>
      <c r="K74">
        <v>11</v>
      </c>
      <c r="L74" s="1"/>
      <c r="M74">
        <v>20</v>
      </c>
      <c r="N74" s="1">
        <v>12.5</v>
      </c>
      <c r="O74" s="2">
        <v>-99</v>
      </c>
      <c r="P74" s="2">
        <v>-99</v>
      </c>
    </row>
    <row r="75" spans="1:16" ht="12.75">
      <c r="A75">
        <v>-2</v>
      </c>
      <c r="B75">
        <v>74</v>
      </c>
      <c r="C75">
        <v>1</v>
      </c>
      <c r="D75">
        <v>-16.50258832</v>
      </c>
      <c r="E75">
        <v>31.19020003</v>
      </c>
      <c r="F75">
        <v>0.492120401</v>
      </c>
      <c r="G75" s="5">
        <f>X0+COS(angle)*X-SIN(angle)*Y</f>
        <v>2515979.572691789</v>
      </c>
      <c r="H75" s="5">
        <f t="shared" si="2"/>
        <v>6861215.487321134</v>
      </c>
      <c r="I75" s="5">
        <f t="shared" si="3"/>
        <v>183.732120401</v>
      </c>
      <c r="J75">
        <v>220</v>
      </c>
      <c r="K75">
        <v>11</v>
      </c>
      <c r="L75" s="1"/>
      <c r="M75">
        <v>19.5</v>
      </c>
      <c r="N75" s="1">
        <v>11</v>
      </c>
      <c r="O75" s="2">
        <v>-99</v>
      </c>
      <c r="P75" s="2">
        <v>-99</v>
      </c>
    </row>
    <row r="76" spans="1:16" ht="12.75">
      <c r="A76">
        <v>-1</v>
      </c>
      <c r="B76">
        <v>75</v>
      </c>
      <c r="C76">
        <v>2</v>
      </c>
      <c r="D76">
        <v>-13.68874192</v>
      </c>
      <c r="E76">
        <v>32.71268133</v>
      </c>
      <c r="F76">
        <v>0.310493018</v>
      </c>
      <c r="G76" s="5">
        <f>X0+COS(angle)*X-SIN(angle)*Y</f>
        <v>2515980.293274888</v>
      </c>
      <c r="H76" s="5">
        <f t="shared" si="2"/>
        <v>6861212.370200529</v>
      </c>
      <c r="I76" s="5">
        <f t="shared" si="3"/>
        <v>183.550493018</v>
      </c>
      <c r="J76">
        <v>230</v>
      </c>
      <c r="K76">
        <v>11</v>
      </c>
      <c r="L76" s="1"/>
      <c r="M76">
        <v>18.7</v>
      </c>
      <c r="N76" s="1">
        <v>4.8</v>
      </c>
      <c r="O76" s="2">
        <v>-99</v>
      </c>
      <c r="P76" s="2">
        <v>-99</v>
      </c>
    </row>
    <row r="77" spans="1:16" ht="12.75">
      <c r="A77">
        <v>-1</v>
      </c>
      <c r="B77">
        <v>76</v>
      </c>
      <c r="C77">
        <v>2</v>
      </c>
      <c r="D77">
        <v>-12.7484381</v>
      </c>
      <c r="E77">
        <v>31.65895738</v>
      </c>
      <c r="F77">
        <v>0.187079901</v>
      </c>
      <c r="G77" s="5">
        <f>X0+COS(angle)*X-SIN(angle)*Y</f>
        <v>2515979.027681039</v>
      </c>
      <c r="H77" s="5">
        <f t="shared" si="2"/>
        <v>6861211.743480778</v>
      </c>
      <c r="I77" s="5">
        <f t="shared" si="3"/>
        <v>183.427079901</v>
      </c>
      <c r="J77">
        <v>148</v>
      </c>
      <c r="K77">
        <v>11</v>
      </c>
      <c r="L77" s="1"/>
      <c r="M77">
        <v>15.8</v>
      </c>
      <c r="N77" s="1">
        <v>3.5</v>
      </c>
      <c r="O77" s="2">
        <v>-99</v>
      </c>
      <c r="P77" s="2">
        <v>-99</v>
      </c>
    </row>
    <row r="78" spans="1:16" ht="12.75">
      <c r="A78">
        <v>-1</v>
      </c>
      <c r="B78">
        <v>77</v>
      </c>
      <c r="C78">
        <v>2</v>
      </c>
      <c r="D78">
        <v>-9.206095866</v>
      </c>
      <c r="E78">
        <v>33.25685974</v>
      </c>
      <c r="F78">
        <v>0.376938549</v>
      </c>
      <c r="G78" s="5">
        <f>X0+COS(angle)*X-SIN(angle)*Y</f>
        <v>2515979.62752071</v>
      </c>
      <c r="H78" s="5">
        <f t="shared" si="2"/>
        <v>6861207.903992163</v>
      </c>
      <c r="I78" s="5">
        <f t="shared" si="3"/>
        <v>183.616938549</v>
      </c>
      <c r="J78">
        <v>160</v>
      </c>
      <c r="K78">
        <v>11</v>
      </c>
      <c r="L78" s="1"/>
      <c r="M78">
        <v>18.1</v>
      </c>
      <c r="N78" s="1">
        <v>3.3</v>
      </c>
      <c r="O78" s="2">
        <v>-99</v>
      </c>
      <c r="P78" s="2">
        <v>-99</v>
      </c>
    </row>
    <row r="79" spans="1:16" ht="12.75">
      <c r="A79">
        <v>-1</v>
      </c>
      <c r="B79">
        <v>78</v>
      </c>
      <c r="C79">
        <v>2</v>
      </c>
      <c r="D79">
        <v>-7.659373809</v>
      </c>
      <c r="E79">
        <v>32.24263858</v>
      </c>
      <c r="F79">
        <v>0.361353743</v>
      </c>
      <c r="G79" s="5">
        <f>X0+COS(angle)*X-SIN(angle)*Y</f>
        <v>2515978.2389732464</v>
      </c>
      <c r="H79" s="5">
        <f t="shared" si="2"/>
        <v>6861206.68213717</v>
      </c>
      <c r="I79" s="5">
        <f t="shared" si="3"/>
        <v>183.601353743</v>
      </c>
      <c r="J79">
        <v>137</v>
      </c>
      <c r="K79">
        <v>11</v>
      </c>
      <c r="L79" s="1"/>
      <c r="M79">
        <v>16.4</v>
      </c>
      <c r="N79" s="1">
        <v>3.1</v>
      </c>
      <c r="O79" s="2">
        <v>-99</v>
      </c>
      <c r="P79" s="2">
        <v>-99</v>
      </c>
    </row>
    <row r="80" spans="1:16" ht="12.75">
      <c r="A80">
        <v>-1</v>
      </c>
      <c r="B80">
        <v>79</v>
      </c>
      <c r="C80">
        <v>2</v>
      </c>
      <c r="D80">
        <v>-5.740105696</v>
      </c>
      <c r="E80">
        <v>31.79812721</v>
      </c>
      <c r="F80">
        <v>0.387027521</v>
      </c>
      <c r="G80" s="5">
        <f>X0+COS(angle)*X-SIN(angle)*Y</f>
        <v>2515977.300748489</v>
      </c>
      <c r="H80" s="5">
        <f t="shared" si="2"/>
        <v>6861204.949822316</v>
      </c>
      <c r="I80" s="5">
        <f t="shared" si="3"/>
        <v>183.627027521</v>
      </c>
      <c r="J80">
        <v>177</v>
      </c>
      <c r="K80">
        <v>11</v>
      </c>
      <c r="L80" s="1"/>
      <c r="M80">
        <v>17.9</v>
      </c>
      <c r="N80" s="1">
        <v>4.2</v>
      </c>
      <c r="O80" s="2">
        <v>-99</v>
      </c>
      <c r="P80" s="2">
        <v>-99</v>
      </c>
    </row>
    <row r="81" spans="1:16" ht="12.75">
      <c r="A81">
        <v>0</v>
      </c>
      <c r="B81">
        <v>80</v>
      </c>
      <c r="C81">
        <v>1</v>
      </c>
      <c r="D81">
        <v>-2.03066152</v>
      </c>
      <c r="E81">
        <v>31.23269018</v>
      </c>
      <c r="F81">
        <v>1.18846817</v>
      </c>
      <c r="G81" s="5">
        <f>X0+COS(angle)*X-SIN(angle)*Y</f>
        <v>2515975.7705476535</v>
      </c>
      <c r="H81" s="5">
        <f t="shared" si="2"/>
        <v>6861201.523719496</v>
      </c>
      <c r="I81" s="5">
        <f t="shared" si="3"/>
        <v>184.42846817</v>
      </c>
      <c r="J81">
        <v>175</v>
      </c>
      <c r="K81">
        <v>11</v>
      </c>
      <c r="L81" s="1"/>
      <c r="M81">
        <v>20.4</v>
      </c>
      <c r="N81" s="1">
        <v>12.1</v>
      </c>
      <c r="O81" s="2">
        <v>-99</v>
      </c>
      <c r="P81" s="2">
        <v>-99</v>
      </c>
    </row>
    <row r="82" spans="1:16" ht="12.75">
      <c r="A82">
        <v>0</v>
      </c>
      <c r="B82">
        <v>81</v>
      </c>
      <c r="C82">
        <v>1</v>
      </c>
      <c r="D82">
        <v>-0.667817004</v>
      </c>
      <c r="E82">
        <v>30.80119094</v>
      </c>
      <c r="F82">
        <v>0.699629786</v>
      </c>
      <c r="G82" s="5">
        <f>X0+COS(angle)*X-SIN(angle)*Y</f>
        <v>2515974.992629521</v>
      </c>
      <c r="H82" s="5">
        <f t="shared" si="2"/>
        <v>6861200.324394625</v>
      </c>
      <c r="I82" s="5">
        <f t="shared" si="3"/>
        <v>183.939629786</v>
      </c>
      <c r="J82">
        <v>153</v>
      </c>
      <c r="K82">
        <v>11</v>
      </c>
      <c r="L82" s="1"/>
      <c r="M82">
        <v>16.7</v>
      </c>
      <c r="N82" s="1">
        <v>10.5</v>
      </c>
      <c r="O82" s="2">
        <v>-99</v>
      </c>
      <c r="P82" s="2">
        <v>-99</v>
      </c>
    </row>
    <row r="83" spans="1:16" ht="12.75">
      <c r="A83">
        <v>0</v>
      </c>
      <c r="B83">
        <v>82</v>
      </c>
      <c r="C83">
        <v>1</v>
      </c>
      <c r="D83">
        <v>-0.431577872</v>
      </c>
      <c r="E83">
        <v>35.18016575</v>
      </c>
      <c r="F83">
        <v>0.421714776</v>
      </c>
      <c r="G83" s="5">
        <f>X0+COS(angle)*X-SIN(angle)*Y</f>
        <v>2515979.151644264</v>
      </c>
      <c r="H83" s="5">
        <f t="shared" si="2"/>
        <v>6861198.933774014</v>
      </c>
      <c r="I83" s="5">
        <f t="shared" si="3"/>
        <v>183.661714776</v>
      </c>
      <c r="J83">
        <v>223</v>
      </c>
      <c r="K83">
        <v>11</v>
      </c>
      <c r="L83" s="1"/>
      <c r="M83">
        <v>20.5</v>
      </c>
      <c r="N83" s="1">
        <v>11.5</v>
      </c>
      <c r="O83" s="2">
        <v>-99</v>
      </c>
      <c r="P83" s="2">
        <v>-99</v>
      </c>
    </row>
    <row r="84" spans="1:16" ht="12.75">
      <c r="A84">
        <v>0</v>
      </c>
      <c r="B84">
        <v>83</v>
      </c>
      <c r="C84">
        <v>2</v>
      </c>
      <c r="D84">
        <v>-2.99870232</v>
      </c>
      <c r="E84">
        <v>36.09089869</v>
      </c>
      <c r="F84">
        <v>0.523750127</v>
      </c>
      <c r="G84" s="5">
        <f>X0+COS(angle)*X-SIN(angle)*Y</f>
        <v>2515980.7113933074</v>
      </c>
      <c r="H84" s="5">
        <f t="shared" si="2"/>
        <v>6861201.166876193</v>
      </c>
      <c r="I84" s="5">
        <f t="shared" si="3"/>
        <v>183.763750127</v>
      </c>
      <c r="J84">
        <v>202</v>
      </c>
      <c r="K84">
        <v>11</v>
      </c>
      <c r="L84" s="1"/>
      <c r="M84">
        <v>18.1</v>
      </c>
      <c r="N84" s="1">
        <v>3</v>
      </c>
      <c r="O84" s="2">
        <v>-99</v>
      </c>
      <c r="P84" s="2">
        <v>-99</v>
      </c>
    </row>
    <row r="85" spans="1:16" ht="12.75">
      <c r="A85">
        <v>0</v>
      </c>
      <c r="B85">
        <v>84</v>
      </c>
      <c r="C85">
        <v>1</v>
      </c>
      <c r="D85">
        <v>-3.864559059</v>
      </c>
      <c r="E85">
        <v>33.9675642</v>
      </c>
      <c r="F85">
        <v>0.574078099</v>
      </c>
      <c r="G85" s="5">
        <f>X0+COS(angle)*X-SIN(angle)*Y</f>
        <v>2515978.8942298377</v>
      </c>
      <c r="H85" s="5">
        <f t="shared" si="2"/>
        <v>6861202.565509159</v>
      </c>
      <c r="I85" s="5">
        <f t="shared" si="3"/>
        <v>183.814078099</v>
      </c>
      <c r="J85">
        <v>241</v>
      </c>
      <c r="K85">
        <v>11</v>
      </c>
      <c r="L85" s="1"/>
      <c r="M85">
        <v>20.3</v>
      </c>
      <c r="N85" s="1">
        <v>13.6</v>
      </c>
      <c r="O85" s="2">
        <v>-99</v>
      </c>
      <c r="P85" s="2">
        <v>-99</v>
      </c>
    </row>
    <row r="86" spans="1:16" ht="12.75">
      <c r="A86">
        <v>-1</v>
      </c>
      <c r="B86">
        <v>85</v>
      </c>
      <c r="C86">
        <v>2</v>
      </c>
      <c r="D86">
        <v>-6.460051323</v>
      </c>
      <c r="E86">
        <v>33.86718703</v>
      </c>
      <c r="F86">
        <v>0.42556376</v>
      </c>
      <c r="G86" s="5">
        <f>X0+COS(angle)*X-SIN(angle)*Y</f>
        <v>2515979.4867055183</v>
      </c>
      <c r="H86" s="5">
        <f t="shared" si="2"/>
        <v>6861205.094467094</v>
      </c>
      <c r="I86" s="5">
        <f t="shared" si="3"/>
        <v>183.66556376</v>
      </c>
      <c r="J86">
        <v>125</v>
      </c>
      <c r="K86">
        <v>11</v>
      </c>
      <c r="L86" s="1"/>
      <c r="M86">
        <v>13.5</v>
      </c>
      <c r="N86" s="1">
        <v>4.2</v>
      </c>
      <c r="O86" s="2">
        <v>-99</v>
      </c>
      <c r="P86" s="2">
        <v>-99</v>
      </c>
    </row>
    <row r="87" spans="1:16" ht="12.75">
      <c r="A87">
        <v>-1</v>
      </c>
      <c r="B87">
        <v>86</v>
      </c>
      <c r="C87">
        <v>2</v>
      </c>
      <c r="D87">
        <v>-9.007168099</v>
      </c>
      <c r="E87">
        <v>35.52948882</v>
      </c>
      <c r="F87">
        <v>0.606368563</v>
      </c>
      <c r="G87" s="5">
        <f>X0+COS(angle)*X-SIN(angle)*Y</f>
        <v>2515981.765725476</v>
      </c>
      <c r="H87" s="5">
        <f t="shared" si="2"/>
        <v>6861207.108696262</v>
      </c>
      <c r="I87" s="5">
        <f t="shared" si="3"/>
        <v>183.846368563</v>
      </c>
      <c r="J87">
        <v>247</v>
      </c>
      <c r="K87">
        <v>11</v>
      </c>
      <c r="L87" s="1"/>
      <c r="M87">
        <v>20.5</v>
      </c>
      <c r="N87" s="1">
        <v>7</v>
      </c>
      <c r="O87" s="2">
        <v>-99</v>
      </c>
      <c r="P87" s="2">
        <v>-99</v>
      </c>
    </row>
    <row r="88" spans="1:16" ht="12.75">
      <c r="A88">
        <v>-1</v>
      </c>
      <c r="B88">
        <v>87</v>
      </c>
      <c r="C88">
        <v>2</v>
      </c>
      <c r="D88">
        <v>-14.39884875</v>
      </c>
      <c r="E88">
        <v>34.34707107</v>
      </c>
      <c r="F88">
        <v>0.03421705</v>
      </c>
      <c r="G88" s="5">
        <f>X0+COS(angle)*X-SIN(angle)*Y</f>
        <v>2515982.057555738</v>
      </c>
      <c r="H88" s="5">
        <f t="shared" si="2"/>
        <v>6861212.620789066</v>
      </c>
      <c r="I88" s="5">
        <f t="shared" si="3"/>
        <v>183.27421705</v>
      </c>
      <c r="J88">
        <v>182</v>
      </c>
      <c r="K88">
        <v>11</v>
      </c>
      <c r="L88" s="1"/>
      <c r="M88">
        <v>16.9</v>
      </c>
      <c r="N88" s="1">
        <v>5.4</v>
      </c>
      <c r="O88" s="2">
        <v>-99</v>
      </c>
      <c r="P88" s="2">
        <v>-99</v>
      </c>
    </row>
    <row r="89" spans="1:16" ht="12.75">
      <c r="A89">
        <v>-1</v>
      </c>
      <c r="B89">
        <v>88</v>
      </c>
      <c r="C89">
        <v>1</v>
      </c>
      <c r="D89">
        <v>-12.89831323</v>
      </c>
      <c r="E89">
        <v>39.67450807</v>
      </c>
      <c r="F89">
        <v>0.04351072</v>
      </c>
      <c r="G89" s="5">
        <f>X0+COS(angle)*X-SIN(angle)*Y</f>
        <v>2515986.795236879</v>
      </c>
      <c r="H89" s="5">
        <f t="shared" si="2"/>
        <v>6861209.759396181</v>
      </c>
      <c r="I89" s="5">
        <f t="shared" si="3"/>
        <v>183.28351072</v>
      </c>
      <c r="J89">
        <v>202</v>
      </c>
      <c r="K89">
        <v>11</v>
      </c>
      <c r="L89" s="1"/>
      <c r="M89">
        <v>18.2</v>
      </c>
      <c r="N89" s="1">
        <v>11.5</v>
      </c>
      <c r="O89" s="2">
        <v>-99</v>
      </c>
      <c r="P89" s="2">
        <v>-99</v>
      </c>
    </row>
    <row r="90" spans="1:16" ht="12.75">
      <c r="A90">
        <v>-1</v>
      </c>
      <c r="B90">
        <v>89</v>
      </c>
      <c r="C90">
        <v>2</v>
      </c>
      <c r="D90">
        <v>-11.02129957</v>
      </c>
      <c r="E90">
        <v>40.00842266</v>
      </c>
      <c r="F90">
        <v>-0.045054922</v>
      </c>
      <c r="G90" s="5">
        <f>X0+COS(angle)*X-SIN(angle)*Y</f>
        <v>2515986.618709941</v>
      </c>
      <c r="H90" s="5">
        <f t="shared" si="2"/>
        <v>6861207.861102876</v>
      </c>
      <c r="I90" s="5">
        <f t="shared" si="3"/>
        <v>183.19494507800002</v>
      </c>
      <c r="J90">
        <v>198</v>
      </c>
      <c r="K90">
        <v>11</v>
      </c>
      <c r="L90" s="1"/>
      <c r="M90">
        <v>18.3</v>
      </c>
      <c r="N90" s="1">
        <v>6.6</v>
      </c>
      <c r="O90" s="2">
        <v>-99</v>
      </c>
      <c r="P90" s="2">
        <v>-99</v>
      </c>
    </row>
    <row r="91" spans="1:16" ht="12.75">
      <c r="A91">
        <v>-1</v>
      </c>
      <c r="B91">
        <v>90</v>
      </c>
      <c r="C91">
        <v>2</v>
      </c>
      <c r="D91">
        <v>-6.966352569</v>
      </c>
      <c r="E91">
        <v>37.62414655</v>
      </c>
      <c r="F91">
        <v>0.782374302</v>
      </c>
      <c r="G91" s="5">
        <f>X0+COS(angle)*X-SIN(angle)*Y</f>
        <v>2515983.243224318</v>
      </c>
      <c r="H91" s="5">
        <f t="shared" si="2"/>
        <v>6861204.584906215</v>
      </c>
      <c r="I91" s="5">
        <f t="shared" si="3"/>
        <v>184.022374302</v>
      </c>
      <c r="J91">
        <v>153</v>
      </c>
      <c r="K91">
        <v>11</v>
      </c>
      <c r="L91" s="1"/>
      <c r="M91">
        <v>15</v>
      </c>
      <c r="N91" s="1">
        <v>4</v>
      </c>
      <c r="O91" s="2">
        <v>-99</v>
      </c>
      <c r="P91" s="2">
        <v>-99</v>
      </c>
    </row>
    <row r="92" spans="1:16" ht="12.75">
      <c r="A92">
        <v>-1</v>
      </c>
      <c r="B92">
        <v>91</v>
      </c>
      <c r="C92">
        <v>2</v>
      </c>
      <c r="D92">
        <v>-7.311710349</v>
      </c>
      <c r="E92">
        <v>39.17090513</v>
      </c>
      <c r="F92">
        <v>0.961794618</v>
      </c>
      <c r="G92" s="5">
        <f>X0+COS(angle)*X-SIN(angle)*Y</f>
        <v>2515984.826159028</v>
      </c>
      <c r="H92" s="5">
        <f t="shared" si="2"/>
        <v>6861204.50711286</v>
      </c>
      <c r="I92" s="5">
        <f t="shared" si="3"/>
        <v>184.201794618</v>
      </c>
      <c r="J92">
        <v>168</v>
      </c>
      <c r="K92">
        <v>11</v>
      </c>
      <c r="L92" s="1"/>
      <c r="M92">
        <v>15.5</v>
      </c>
      <c r="N92" s="1">
        <v>6.4</v>
      </c>
      <c r="O92" s="2">
        <v>-99</v>
      </c>
      <c r="P92" s="2">
        <v>-99</v>
      </c>
    </row>
    <row r="93" spans="1:16" ht="12.75">
      <c r="A93">
        <v>-1</v>
      </c>
      <c r="B93">
        <v>92</v>
      </c>
      <c r="C93">
        <v>2</v>
      </c>
      <c r="D93">
        <v>-9.85217742</v>
      </c>
      <c r="E93">
        <v>42.01645932</v>
      </c>
      <c r="F93">
        <v>0.097141855</v>
      </c>
      <c r="G93" s="5">
        <f>X0+COS(angle)*X-SIN(angle)*Y</f>
        <v>2515988.2441813173</v>
      </c>
      <c r="H93" s="5">
        <f t="shared" si="2"/>
        <v>6861206.200711165</v>
      </c>
      <c r="I93" s="5">
        <f t="shared" si="3"/>
        <v>183.337141855</v>
      </c>
      <c r="J93">
        <v>166</v>
      </c>
      <c r="K93">
        <v>11</v>
      </c>
      <c r="L93" s="1"/>
      <c r="M93">
        <v>16.3</v>
      </c>
      <c r="N93" s="1">
        <v>5.3</v>
      </c>
      <c r="O93" s="2">
        <v>-99</v>
      </c>
      <c r="P93" s="2">
        <v>-99</v>
      </c>
    </row>
    <row r="94" spans="1:16" ht="12.75">
      <c r="A94">
        <v>-1</v>
      </c>
      <c r="B94">
        <v>93</v>
      </c>
      <c r="C94">
        <v>2</v>
      </c>
      <c r="D94">
        <v>-5.950634281</v>
      </c>
      <c r="E94">
        <v>40.64442403</v>
      </c>
      <c r="F94">
        <v>0.891213377</v>
      </c>
      <c r="G94" s="5">
        <f>X0+COS(angle)*X-SIN(angle)*Y</f>
        <v>2515985.8853297518</v>
      </c>
      <c r="H94" s="5">
        <f t="shared" si="2"/>
        <v>6861202.80360372</v>
      </c>
      <c r="I94" s="5">
        <f t="shared" si="3"/>
        <v>184.13121337700002</v>
      </c>
      <c r="J94">
        <v>97</v>
      </c>
      <c r="K94">
        <v>11</v>
      </c>
      <c r="L94" s="1"/>
      <c r="M94">
        <v>10.9</v>
      </c>
      <c r="N94" s="1">
        <v>5.3</v>
      </c>
      <c r="O94" s="2">
        <v>-99</v>
      </c>
      <c r="P94" s="2">
        <v>-99</v>
      </c>
    </row>
    <row r="95" spans="1:16" ht="12.75">
      <c r="A95">
        <v>0</v>
      </c>
      <c r="B95">
        <v>94</v>
      </c>
      <c r="C95">
        <v>1</v>
      </c>
      <c r="D95">
        <v>-4.586042584</v>
      </c>
      <c r="E95">
        <v>38.57177624</v>
      </c>
      <c r="F95">
        <v>0.781007451</v>
      </c>
      <c r="G95" s="5">
        <f>X0+COS(angle)*X-SIN(angle)*Y</f>
        <v>2515983.5247238693</v>
      </c>
      <c r="H95" s="5">
        <f t="shared" si="2"/>
        <v>6861202.038411437</v>
      </c>
      <c r="I95" s="5">
        <f t="shared" si="3"/>
        <v>184.021007451</v>
      </c>
      <c r="J95">
        <v>184</v>
      </c>
      <c r="K95">
        <v>11</v>
      </c>
      <c r="L95" s="1"/>
      <c r="M95">
        <v>16.9</v>
      </c>
      <c r="N95" s="1">
        <v>10.9</v>
      </c>
      <c r="O95" s="2">
        <v>-99</v>
      </c>
      <c r="P95" s="2">
        <v>-99</v>
      </c>
    </row>
    <row r="96" spans="1:16" ht="12.75">
      <c r="A96">
        <v>0</v>
      </c>
      <c r="B96">
        <v>95</v>
      </c>
      <c r="C96">
        <v>2</v>
      </c>
      <c r="D96">
        <v>-1.931429938</v>
      </c>
      <c r="E96">
        <v>38.39274212</v>
      </c>
      <c r="F96">
        <v>0.388641168</v>
      </c>
      <c r="G96" s="5">
        <f>X0+COS(angle)*X-SIN(angle)*Y</f>
        <v>2515982.6471692696</v>
      </c>
      <c r="H96" s="5">
        <f t="shared" si="2"/>
        <v>6861199.526655191</v>
      </c>
      <c r="I96" s="5">
        <f t="shared" si="3"/>
        <v>183.628641168</v>
      </c>
      <c r="J96">
        <v>76</v>
      </c>
      <c r="K96">
        <v>11</v>
      </c>
      <c r="L96" s="1"/>
      <c r="M96">
        <v>8.9</v>
      </c>
      <c r="N96" s="1">
        <v>3.7</v>
      </c>
      <c r="O96" s="2">
        <v>-99</v>
      </c>
      <c r="P96" s="2">
        <v>-99</v>
      </c>
    </row>
    <row r="97" spans="1:16" ht="12.75">
      <c r="A97">
        <v>0</v>
      </c>
      <c r="B97">
        <v>96</v>
      </c>
      <c r="C97">
        <v>2</v>
      </c>
      <c r="D97">
        <v>-0.211111581</v>
      </c>
      <c r="E97">
        <v>39.82084801</v>
      </c>
      <c r="F97">
        <v>0.656780687</v>
      </c>
      <c r="G97" s="5">
        <f>X0+COS(angle)*X-SIN(angle)*Y</f>
        <v>2515983.5671585314</v>
      </c>
      <c r="H97" s="5">
        <f t="shared" si="2"/>
        <v>6861197.488861913</v>
      </c>
      <c r="I97" s="5">
        <f t="shared" si="3"/>
        <v>183.89678068700002</v>
      </c>
      <c r="J97">
        <v>203</v>
      </c>
      <c r="K97">
        <v>11</v>
      </c>
      <c r="L97" s="1"/>
      <c r="M97">
        <v>18.8</v>
      </c>
      <c r="N97" s="1">
        <v>6</v>
      </c>
      <c r="O97" s="2">
        <v>-99</v>
      </c>
      <c r="P97" s="2">
        <v>-99</v>
      </c>
    </row>
    <row r="98" spans="1:16" ht="12.75">
      <c r="A98">
        <v>0</v>
      </c>
      <c r="B98">
        <v>97</v>
      </c>
      <c r="C98">
        <v>2</v>
      </c>
      <c r="D98">
        <v>-3.226486156</v>
      </c>
      <c r="E98">
        <v>40.11234342</v>
      </c>
      <c r="F98">
        <v>0.66387166</v>
      </c>
      <c r="G98" s="5">
        <f>X0+COS(angle)*X-SIN(angle)*Y</f>
        <v>2515984.648939081</v>
      </c>
      <c r="H98" s="5">
        <f t="shared" si="2"/>
        <v>6861200.318562293</v>
      </c>
      <c r="I98" s="5">
        <f t="shared" si="3"/>
        <v>183.90387166000002</v>
      </c>
      <c r="J98">
        <v>194</v>
      </c>
      <c r="K98">
        <v>11</v>
      </c>
      <c r="L98" s="1"/>
      <c r="M98">
        <v>17.7</v>
      </c>
      <c r="N98" s="1">
        <v>4.4</v>
      </c>
      <c r="O98" s="2">
        <v>-99</v>
      </c>
      <c r="P98" s="2">
        <v>-99</v>
      </c>
    </row>
    <row r="99" spans="1:16" ht="12.75">
      <c r="A99">
        <v>-1</v>
      </c>
      <c r="B99">
        <v>98</v>
      </c>
      <c r="C99">
        <v>2</v>
      </c>
      <c r="D99">
        <v>-5.315953848</v>
      </c>
      <c r="E99">
        <v>42.24474343</v>
      </c>
      <c r="F99">
        <v>0.508340054</v>
      </c>
      <c r="G99" s="5">
        <f>X0+COS(angle)*X-SIN(angle)*Y</f>
        <v>2515987.259647059</v>
      </c>
      <c r="H99" s="5">
        <f t="shared" si="2"/>
        <v>6861201.766736625</v>
      </c>
      <c r="I99" s="5">
        <f t="shared" si="3"/>
        <v>183.748340054</v>
      </c>
      <c r="J99">
        <v>210</v>
      </c>
      <c r="K99">
        <v>11</v>
      </c>
      <c r="L99" s="1"/>
      <c r="M99">
        <v>17.4</v>
      </c>
      <c r="N99" s="1">
        <v>7.1</v>
      </c>
      <c r="O99" s="2">
        <v>-99</v>
      </c>
      <c r="P99" s="2">
        <v>-99</v>
      </c>
    </row>
    <row r="100" spans="1:16" ht="12.75">
      <c r="A100">
        <v>0</v>
      </c>
      <c r="B100">
        <v>99</v>
      </c>
      <c r="C100">
        <v>2</v>
      </c>
      <c r="D100">
        <v>-4.984345628</v>
      </c>
      <c r="E100">
        <v>43.20550905</v>
      </c>
      <c r="F100">
        <v>0.455459641</v>
      </c>
      <c r="G100" s="5">
        <f>X0+COS(angle)*X-SIN(angle)*Y</f>
        <v>2515988.0978561863</v>
      </c>
      <c r="H100" s="5">
        <f t="shared" si="2"/>
        <v>6861201.191897476</v>
      </c>
      <c r="I100" s="5">
        <f t="shared" si="3"/>
        <v>183.695459641</v>
      </c>
      <c r="J100">
        <v>132</v>
      </c>
      <c r="K100">
        <v>11</v>
      </c>
      <c r="L100" s="1"/>
      <c r="M100">
        <v>14.1</v>
      </c>
      <c r="N100" s="1">
        <v>4.6</v>
      </c>
      <c r="O100" s="2">
        <v>-99</v>
      </c>
      <c r="P100" s="2">
        <v>-99</v>
      </c>
    </row>
    <row r="101" spans="1:16" ht="12.75">
      <c r="A101">
        <v>0</v>
      </c>
      <c r="B101">
        <v>100</v>
      </c>
      <c r="C101">
        <v>1</v>
      </c>
      <c r="D101">
        <v>-3.029307278</v>
      </c>
      <c r="E101">
        <v>45.04680419</v>
      </c>
      <c r="F101">
        <v>0.534776865</v>
      </c>
      <c r="G101" s="5">
        <f>X0+COS(angle)*X-SIN(angle)*Y</f>
        <v>2515989.3538679746</v>
      </c>
      <c r="H101" s="5">
        <f t="shared" si="2"/>
        <v>6861198.818086799</v>
      </c>
      <c r="I101" s="5">
        <f t="shared" si="3"/>
        <v>183.774776865</v>
      </c>
      <c r="J101">
        <v>262</v>
      </c>
      <c r="K101">
        <v>11</v>
      </c>
      <c r="L101" s="1"/>
      <c r="M101">
        <v>19.5</v>
      </c>
      <c r="N101" s="1">
        <v>12.6</v>
      </c>
      <c r="O101" s="2">
        <v>-99</v>
      </c>
      <c r="P101" s="2">
        <v>-99</v>
      </c>
    </row>
    <row r="102" spans="1:16" ht="12.75">
      <c r="A102">
        <v>0</v>
      </c>
      <c r="B102">
        <v>101</v>
      </c>
      <c r="C102">
        <v>1</v>
      </c>
      <c r="D102">
        <v>2.087243449</v>
      </c>
      <c r="E102">
        <v>1.197163289</v>
      </c>
      <c r="F102">
        <v>-0.402290502</v>
      </c>
      <c r="G102" s="5">
        <f>X0+COS(angle)*X-SIN(angle)*Y</f>
        <v>2515945.7198993587</v>
      </c>
      <c r="H102" s="5">
        <f t="shared" si="2"/>
        <v>6861205.529784149</v>
      </c>
      <c r="I102" s="5">
        <f t="shared" si="3"/>
        <v>182.837709498</v>
      </c>
      <c r="J102">
        <v>235</v>
      </c>
      <c r="K102">
        <v>11</v>
      </c>
      <c r="L102" s="1"/>
      <c r="M102">
        <v>21.2</v>
      </c>
      <c r="N102" s="1">
        <v>12</v>
      </c>
      <c r="O102" s="2">
        <v>-99</v>
      </c>
      <c r="P102" s="2">
        <v>-99</v>
      </c>
    </row>
    <row r="103" spans="1:16" ht="12.75">
      <c r="A103">
        <v>0</v>
      </c>
      <c r="B103">
        <v>102</v>
      </c>
      <c r="C103">
        <v>1</v>
      </c>
      <c r="D103">
        <v>4.522368434</v>
      </c>
      <c r="E103">
        <v>1.51409818</v>
      </c>
      <c r="F103">
        <v>-0.768623592</v>
      </c>
      <c r="G103" s="5">
        <f>X0+COS(angle)*X-SIN(angle)*Y</f>
        <v>2515945.3787924936</v>
      </c>
      <c r="H103" s="5">
        <f t="shared" si="2"/>
        <v>6861203.097927342</v>
      </c>
      <c r="I103" s="5">
        <f t="shared" si="3"/>
        <v>182.471376408</v>
      </c>
      <c r="J103">
        <v>171</v>
      </c>
      <c r="K103">
        <v>11</v>
      </c>
      <c r="L103" s="1"/>
      <c r="M103">
        <v>20.7</v>
      </c>
      <c r="N103" s="1">
        <v>14.8</v>
      </c>
      <c r="O103" s="2">
        <v>-99</v>
      </c>
      <c r="P103" s="2">
        <v>-99</v>
      </c>
    </row>
    <row r="104" spans="1:16" ht="12.75">
      <c r="A104">
        <v>1</v>
      </c>
      <c r="B104">
        <v>103</v>
      </c>
      <c r="C104">
        <v>1</v>
      </c>
      <c r="D104">
        <v>6.378771923</v>
      </c>
      <c r="E104">
        <v>2.333997369</v>
      </c>
      <c r="F104">
        <v>-1.044921031</v>
      </c>
      <c r="G104" s="5">
        <f>X0+COS(angle)*X-SIN(angle)*Y</f>
        <v>2515945.6762742307</v>
      </c>
      <c r="H104" s="5">
        <f t="shared" si="2"/>
        <v>6861201.090448025</v>
      </c>
      <c r="I104" s="5">
        <f t="shared" si="3"/>
        <v>182.195078969</v>
      </c>
      <c r="J104">
        <v>247</v>
      </c>
      <c r="K104">
        <v>11</v>
      </c>
      <c r="L104" s="1" t="s">
        <v>14</v>
      </c>
      <c r="M104">
        <v>22.8</v>
      </c>
      <c r="N104" s="1">
        <v>14.5</v>
      </c>
      <c r="O104" s="2">
        <v>-99</v>
      </c>
      <c r="P104" s="2">
        <v>-99</v>
      </c>
    </row>
    <row r="105" spans="1:16" ht="12.75">
      <c r="A105">
        <v>1</v>
      </c>
      <c r="B105">
        <v>104</v>
      </c>
      <c r="C105">
        <v>1</v>
      </c>
      <c r="D105">
        <v>11.22128646</v>
      </c>
      <c r="E105">
        <v>2.537775694</v>
      </c>
      <c r="F105">
        <v>-1.839525404</v>
      </c>
      <c r="G105" s="5">
        <f>X0+COS(angle)*X-SIN(angle)*Y</f>
        <v>2515944.586776618</v>
      </c>
      <c r="H105" s="5">
        <f t="shared" si="2"/>
        <v>6861196.367687434</v>
      </c>
      <c r="I105" s="5">
        <f t="shared" si="3"/>
        <v>181.400474596</v>
      </c>
      <c r="J105">
        <v>204</v>
      </c>
      <c r="K105">
        <v>11</v>
      </c>
      <c r="L105" s="1"/>
      <c r="M105">
        <v>21.2</v>
      </c>
      <c r="N105" s="1">
        <v>12.6</v>
      </c>
      <c r="O105" s="2">
        <v>-99</v>
      </c>
      <c r="P105" s="2">
        <v>-99</v>
      </c>
    </row>
    <row r="106" spans="1:16" ht="12.75">
      <c r="A106">
        <v>2</v>
      </c>
      <c r="B106">
        <v>105</v>
      </c>
      <c r="C106">
        <v>2</v>
      </c>
      <c r="D106">
        <v>15.29713265</v>
      </c>
      <c r="E106">
        <v>4.635062844</v>
      </c>
      <c r="F106">
        <v>-2.813902604</v>
      </c>
      <c r="G106" s="5">
        <f>X0+COS(angle)*X-SIN(angle)*Y</f>
        <v>2515945.526395631</v>
      </c>
      <c r="H106" s="5">
        <f t="shared" si="2"/>
        <v>6861191.881235422</v>
      </c>
      <c r="I106" s="5">
        <f t="shared" si="3"/>
        <v>180.42609739600002</v>
      </c>
      <c r="J106">
        <v>184</v>
      </c>
      <c r="K106">
        <v>11</v>
      </c>
      <c r="L106" s="1"/>
      <c r="M106">
        <v>20.9</v>
      </c>
      <c r="N106" s="1">
        <v>6.6</v>
      </c>
      <c r="O106" s="2">
        <v>-99</v>
      </c>
      <c r="P106" s="2">
        <v>-99</v>
      </c>
    </row>
    <row r="107" spans="1:16" ht="12.75">
      <c r="A107">
        <v>1</v>
      </c>
      <c r="B107">
        <v>106</v>
      </c>
      <c r="C107">
        <v>8</v>
      </c>
      <c r="D107">
        <v>11.81575998</v>
      </c>
      <c r="E107">
        <v>3.61703088</v>
      </c>
      <c r="F107">
        <v>-2.161400319</v>
      </c>
      <c r="G107" s="5">
        <f>X0+COS(angle)*X-SIN(angle)*Y</f>
        <v>2515945.469415503</v>
      </c>
      <c r="H107" s="5">
        <f t="shared" si="2"/>
        <v>6861195.507955429</v>
      </c>
      <c r="I107" s="5">
        <f t="shared" si="3"/>
        <v>181.07859968100001</v>
      </c>
      <c r="J107">
        <v>116</v>
      </c>
      <c r="K107">
        <v>14</v>
      </c>
      <c r="L107" s="1" t="s">
        <v>15</v>
      </c>
      <c r="N107" s="1"/>
      <c r="O107" s="2">
        <v>-99</v>
      </c>
      <c r="P107" s="2">
        <v>-99</v>
      </c>
    </row>
    <row r="108" spans="1:16" ht="12.75">
      <c r="A108">
        <v>1</v>
      </c>
      <c r="B108">
        <v>107</v>
      </c>
      <c r="C108">
        <v>8</v>
      </c>
      <c r="D108">
        <v>12.98118855</v>
      </c>
      <c r="E108">
        <v>4.961272543</v>
      </c>
      <c r="F108">
        <v>-2.752151269</v>
      </c>
      <c r="G108" s="5">
        <f>X0+COS(angle)*X-SIN(angle)*Y</f>
        <v>2515946.455906026</v>
      </c>
      <c r="H108" s="5">
        <f t="shared" si="2"/>
        <v>6861194.027399504</v>
      </c>
      <c r="I108" s="5">
        <f t="shared" si="3"/>
        <v>180.487848731</v>
      </c>
      <c r="J108">
        <v>151</v>
      </c>
      <c r="K108">
        <v>22</v>
      </c>
      <c r="L108" s="1" t="s">
        <v>16</v>
      </c>
      <c r="M108">
        <v>5.8</v>
      </c>
      <c r="N108" s="1"/>
      <c r="O108" s="2">
        <v>-99</v>
      </c>
      <c r="P108" s="2">
        <v>-99</v>
      </c>
    </row>
    <row r="109" spans="1:16" ht="12.75">
      <c r="A109">
        <v>2</v>
      </c>
      <c r="B109">
        <v>108</v>
      </c>
      <c r="C109">
        <v>2</v>
      </c>
      <c r="D109">
        <v>15.64806715</v>
      </c>
      <c r="E109">
        <v>5.949273844</v>
      </c>
      <c r="F109">
        <v>-2.952949537</v>
      </c>
      <c r="G109" s="5">
        <f>X0+COS(angle)*X-SIN(angle)*Y</f>
        <v>2515946.700227613</v>
      </c>
      <c r="H109" s="5">
        <f t="shared" si="2"/>
        <v>6861191.193904312</v>
      </c>
      <c r="I109" s="5">
        <f t="shared" si="3"/>
        <v>180.287050463</v>
      </c>
      <c r="J109">
        <v>87</v>
      </c>
      <c r="K109">
        <v>12</v>
      </c>
      <c r="L109" s="1"/>
      <c r="M109">
        <v>7.2</v>
      </c>
      <c r="N109" s="1">
        <v>4.1</v>
      </c>
      <c r="O109" s="2">
        <v>-99</v>
      </c>
      <c r="P109" s="2">
        <v>-99</v>
      </c>
    </row>
    <row r="110" spans="1:16" ht="12.75">
      <c r="A110">
        <v>2</v>
      </c>
      <c r="B110">
        <v>109</v>
      </c>
      <c r="C110">
        <v>1</v>
      </c>
      <c r="D110">
        <v>18.11723381</v>
      </c>
      <c r="E110">
        <v>5.157348295</v>
      </c>
      <c r="F110">
        <v>-3.032990114</v>
      </c>
      <c r="G110" s="5">
        <f>X0+COS(angle)*X-SIN(angle)*Y</f>
        <v>2515945.281033519</v>
      </c>
      <c r="H110" s="5">
        <f t="shared" si="2"/>
        <v>6861189.023692757</v>
      </c>
      <c r="I110" s="5">
        <f t="shared" si="3"/>
        <v>180.207009886</v>
      </c>
      <c r="J110">
        <v>148</v>
      </c>
      <c r="K110">
        <v>12</v>
      </c>
      <c r="L110" s="1"/>
      <c r="M110">
        <v>3</v>
      </c>
      <c r="N110" s="1"/>
      <c r="O110" s="2">
        <v>-99</v>
      </c>
      <c r="P110" s="2">
        <v>-99</v>
      </c>
    </row>
    <row r="111" spans="1:16" ht="12.75">
      <c r="A111">
        <v>2</v>
      </c>
      <c r="B111">
        <v>110</v>
      </c>
      <c r="C111">
        <v>2</v>
      </c>
      <c r="D111">
        <v>18.59454434</v>
      </c>
      <c r="E111">
        <v>6.722796929</v>
      </c>
      <c r="F111">
        <v>-3.407853722</v>
      </c>
      <c r="G111" s="5">
        <f>X0+COS(angle)*X-SIN(angle)*Y</f>
        <v>2515946.6635226216</v>
      </c>
      <c r="H111" s="5">
        <f t="shared" si="2"/>
        <v>6861188.147805407</v>
      </c>
      <c r="I111" s="5">
        <f t="shared" si="3"/>
        <v>179.832146278</v>
      </c>
      <c r="J111">
        <v>168</v>
      </c>
      <c r="K111">
        <v>11</v>
      </c>
      <c r="L111" s="1"/>
      <c r="M111">
        <v>18.7</v>
      </c>
      <c r="N111" s="1">
        <v>8.6</v>
      </c>
      <c r="O111" s="2">
        <v>-99</v>
      </c>
      <c r="P111" s="2">
        <v>-99</v>
      </c>
    </row>
    <row r="112" spans="1:16" ht="12.75">
      <c r="A112">
        <v>2</v>
      </c>
      <c r="B112">
        <v>111</v>
      </c>
      <c r="C112">
        <v>2</v>
      </c>
      <c r="D112">
        <v>20.93345977</v>
      </c>
      <c r="E112">
        <v>8.075242769</v>
      </c>
      <c r="F112">
        <v>-3.482839531</v>
      </c>
      <c r="G112" s="5">
        <f>X0+COS(angle)*X-SIN(angle)*Y</f>
        <v>2515947.3462961395</v>
      </c>
      <c r="H112" s="5">
        <f t="shared" si="2"/>
        <v>6861185.533717523</v>
      </c>
      <c r="I112" s="5">
        <f t="shared" si="3"/>
        <v>179.757160469</v>
      </c>
      <c r="J112">
        <v>175</v>
      </c>
      <c r="K112">
        <v>11</v>
      </c>
      <c r="L112" s="1"/>
      <c r="M112">
        <v>17.9</v>
      </c>
      <c r="N112" s="1">
        <v>4.9</v>
      </c>
      <c r="O112" s="2">
        <v>-99</v>
      </c>
      <c r="P112" s="2">
        <v>-99</v>
      </c>
    </row>
    <row r="113" spans="1:16" ht="12.75">
      <c r="A113">
        <v>2</v>
      </c>
      <c r="B113">
        <v>112</v>
      </c>
      <c r="C113">
        <v>2</v>
      </c>
      <c r="D113">
        <v>21.62627216</v>
      </c>
      <c r="E113">
        <v>11.28485279</v>
      </c>
      <c r="F113">
        <v>-3.558268422</v>
      </c>
      <c r="G113" s="5">
        <f>X0+COS(angle)*X-SIN(angle)*Y</f>
        <v>2515950.256685842</v>
      </c>
      <c r="H113" s="5">
        <f t="shared" si="2"/>
        <v>6861184.013448707</v>
      </c>
      <c r="I113" s="5">
        <f t="shared" si="3"/>
        <v>179.681731578</v>
      </c>
      <c r="J113">
        <v>208</v>
      </c>
      <c r="K113">
        <v>11</v>
      </c>
      <c r="L113" s="1"/>
      <c r="M113">
        <v>19.7</v>
      </c>
      <c r="N113" s="1">
        <v>5.3</v>
      </c>
      <c r="O113" s="2">
        <v>-99</v>
      </c>
      <c r="P113" s="2">
        <v>-99</v>
      </c>
    </row>
    <row r="114" spans="1:16" ht="12.75">
      <c r="A114">
        <v>2</v>
      </c>
      <c r="B114">
        <v>113</v>
      </c>
      <c r="C114">
        <v>2</v>
      </c>
      <c r="D114">
        <v>17.70211005</v>
      </c>
      <c r="E114">
        <v>9.880066428</v>
      </c>
      <c r="F114">
        <v>-3.352177636</v>
      </c>
      <c r="G114" s="5">
        <f>X0+COS(angle)*X-SIN(angle)*Y</f>
        <v>2515949.9444230204</v>
      </c>
      <c r="H114" s="5">
        <f t="shared" si="2"/>
        <v>6861188.169764974</v>
      </c>
      <c r="I114" s="5">
        <f t="shared" si="3"/>
        <v>179.88782236400002</v>
      </c>
      <c r="J114">
        <v>191</v>
      </c>
      <c r="K114">
        <v>11</v>
      </c>
      <c r="L114" s="1"/>
      <c r="M114">
        <v>18.5</v>
      </c>
      <c r="N114" s="1">
        <v>6</v>
      </c>
      <c r="O114" s="2">
        <v>-99</v>
      </c>
      <c r="P114" s="2">
        <v>-99</v>
      </c>
    </row>
    <row r="115" spans="1:16" ht="12.75">
      <c r="A115">
        <v>1</v>
      </c>
      <c r="B115">
        <v>114</v>
      </c>
      <c r="C115">
        <v>2</v>
      </c>
      <c r="D115">
        <v>13.53894317</v>
      </c>
      <c r="E115">
        <v>9.454730292</v>
      </c>
      <c r="F115">
        <v>-3.018028313</v>
      </c>
      <c r="G115" s="5">
        <f>X0+COS(angle)*X-SIN(angle)*Y</f>
        <v>2515950.6399128395</v>
      </c>
      <c r="H115" s="5">
        <f t="shared" si="2"/>
        <v>6861192.296405643</v>
      </c>
      <c r="I115" s="5">
        <f t="shared" si="3"/>
        <v>180.221971687</v>
      </c>
      <c r="J115">
        <v>263</v>
      </c>
      <c r="K115">
        <v>11</v>
      </c>
      <c r="L115" s="1"/>
      <c r="M115">
        <v>21.8</v>
      </c>
      <c r="N115" s="1">
        <v>5.1</v>
      </c>
      <c r="O115" s="2">
        <v>-99</v>
      </c>
      <c r="P115" s="2">
        <v>-99</v>
      </c>
    </row>
    <row r="116" spans="1:16" ht="12.75">
      <c r="A116">
        <v>1</v>
      </c>
      <c r="B116">
        <v>115</v>
      </c>
      <c r="C116">
        <v>2</v>
      </c>
      <c r="D116">
        <v>11.29374179</v>
      </c>
      <c r="E116">
        <v>5.848610378</v>
      </c>
      <c r="F116">
        <v>-2.32637724</v>
      </c>
      <c r="G116" s="5">
        <f>X0+COS(angle)*X-SIN(angle)*Y</f>
        <v>2515947.7594961654</v>
      </c>
      <c r="H116" s="5">
        <f t="shared" si="2"/>
        <v>6861195.41862118</v>
      </c>
      <c r="I116" s="5">
        <f t="shared" si="3"/>
        <v>180.91362276</v>
      </c>
      <c r="J116">
        <v>222</v>
      </c>
      <c r="K116">
        <v>11</v>
      </c>
      <c r="L116" s="1"/>
      <c r="M116">
        <v>20.9</v>
      </c>
      <c r="N116" s="1">
        <v>4</v>
      </c>
      <c r="O116" s="2">
        <v>-99</v>
      </c>
      <c r="P116" s="2">
        <v>-99</v>
      </c>
    </row>
    <row r="117" spans="1:16" ht="12.75">
      <c r="A117">
        <v>1</v>
      </c>
      <c r="B117">
        <v>116</v>
      </c>
      <c r="C117">
        <v>1</v>
      </c>
      <c r="D117">
        <v>10.27560633</v>
      </c>
      <c r="E117">
        <v>10.08204882</v>
      </c>
      <c r="F117">
        <v>-2.460065664</v>
      </c>
      <c r="G117" s="5">
        <f>X0+COS(angle)*X-SIN(angle)*Y</f>
        <v>2515952.1113068108</v>
      </c>
      <c r="H117" s="5">
        <f t="shared" si="2"/>
        <v>6861195.275985422</v>
      </c>
      <c r="I117" s="5">
        <f t="shared" si="3"/>
        <v>180.779934336</v>
      </c>
      <c r="J117">
        <v>175</v>
      </c>
      <c r="K117">
        <v>22</v>
      </c>
      <c r="L117" s="1"/>
      <c r="M117">
        <v>10</v>
      </c>
      <c r="N117" s="1"/>
      <c r="O117" s="2">
        <v>-99</v>
      </c>
      <c r="P117" s="2">
        <v>-99</v>
      </c>
    </row>
    <row r="118" spans="1:16" ht="12.75">
      <c r="A118">
        <v>1</v>
      </c>
      <c r="B118">
        <v>117</v>
      </c>
      <c r="C118">
        <v>2</v>
      </c>
      <c r="D118">
        <v>8.464219642</v>
      </c>
      <c r="E118">
        <v>9.786824324</v>
      </c>
      <c r="F118">
        <v>-2.24582665</v>
      </c>
      <c r="G118" s="5">
        <f>X0+COS(angle)*X-SIN(angle)*Y</f>
        <v>2515952.307707047</v>
      </c>
      <c r="H118" s="5">
        <f t="shared" si="2"/>
        <v>6861197.100733673</v>
      </c>
      <c r="I118" s="5">
        <f t="shared" si="3"/>
        <v>180.99417335</v>
      </c>
      <c r="J118">
        <v>195</v>
      </c>
      <c r="K118">
        <v>11</v>
      </c>
      <c r="L118" s="1"/>
      <c r="M118">
        <v>20.2</v>
      </c>
      <c r="N118" s="1">
        <v>5.2</v>
      </c>
      <c r="O118" s="2">
        <v>-99</v>
      </c>
      <c r="P118" s="2">
        <v>-99</v>
      </c>
    </row>
    <row r="119" spans="1:16" ht="12.75">
      <c r="A119">
        <v>1</v>
      </c>
      <c r="B119">
        <v>118</v>
      </c>
      <c r="C119">
        <v>2</v>
      </c>
      <c r="D119">
        <v>8.177349053</v>
      </c>
      <c r="E119">
        <v>7.493172461</v>
      </c>
      <c r="F119">
        <v>-2.059381828</v>
      </c>
      <c r="G119" s="5">
        <f>X0+COS(angle)*X-SIN(angle)*Y</f>
        <v>2515950.172588067</v>
      </c>
      <c r="H119" s="5">
        <f t="shared" si="2"/>
        <v>6861197.986397573</v>
      </c>
      <c r="I119" s="5">
        <f t="shared" si="3"/>
        <v>181.180618172</v>
      </c>
      <c r="J119">
        <v>146</v>
      </c>
      <c r="K119">
        <v>22</v>
      </c>
      <c r="L119" s="1"/>
      <c r="M119">
        <v>5.7</v>
      </c>
      <c r="N119" s="1"/>
      <c r="O119" s="2">
        <v>-99</v>
      </c>
      <c r="P119" s="2">
        <v>-99</v>
      </c>
    </row>
    <row r="120" spans="1:16" ht="12.75">
      <c r="A120">
        <v>0</v>
      </c>
      <c r="B120">
        <v>119</v>
      </c>
      <c r="C120">
        <v>2</v>
      </c>
      <c r="D120">
        <v>4.936076802</v>
      </c>
      <c r="E120">
        <v>8.587753396</v>
      </c>
      <c r="F120">
        <v>-1.760382846</v>
      </c>
      <c r="G120" s="5">
        <f>X0+COS(angle)*X-SIN(angle)*Y</f>
        <v>2515952.088608191</v>
      </c>
      <c r="H120" s="5">
        <f t="shared" si="2"/>
        <v>6861200.820620591</v>
      </c>
      <c r="I120" s="5">
        <f t="shared" si="3"/>
        <v>181.479617154</v>
      </c>
      <c r="J120">
        <v>199</v>
      </c>
      <c r="K120">
        <v>11</v>
      </c>
      <c r="L120" s="1"/>
      <c r="M120">
        <v>20.1</v>
      </c>
      <c r="N120" s="1">
        <v>3.5</v>
      </c>
      <c r="O120" s="2">
        <v>-99</v>
      </c>
      <c r="P120" s="2">
        <v>-99</v>
      </c>
    </row>
    <row r="121" spans="1:16" ht="12.75">
      <c r="A121">
        <v>1</v>
      </c>
      <c r="B121">
        <v>120</v>
      </c>
      <c r="C121">
        <v>2</v>
      </c>
      <c r="D121">
        <v>5.062213525</v>
      </c>
      <c r="E121">
        <v>3.704717997</v>
      </c>
      <c r="F121">
        <v>-1.102718136</v>
      </c>
      <c r="G121" s="5">
        <f>X0+COS(angle)*X-SIN(angle)*Y</f>
        <v>2515947.3473998257</v>
      </c>
      <c r="H121" s="5">
        <f t="shared" si="2"/>
        <v>6861201.995732678</v>
      </c>
      <c r="I121" s="5">
        <f t="shared" si="3"/>
        <v>182.13728186400002</v>
      </c>
      <c r="J121">
        <v>215</v>
      </c>
      <c r="K121">
        <v>11</v>
      </c>
      <c r="L121" s="1"/>
      <c r="M121">
        <v>21.4</v>
      </c>
      <c r="N121" s="1">
        <v>4.7</v>
      </c>
      <c r="O121" s="2">
        <v>-99</v>
      </c>
      <c r="P121" s="2">
        <v>-99</v>
      </c>
    </row>
    <row r="122" spans="1:16" ht="12.75">
      <c r="A122">
        <v>0</v>
      </c>
      <c r="B122">
        <v>121</v>
      </c>
      <c r="C122">
        <v>2</v>
      </c>
      <c r="D122">
        <v>2.938316227</v>
      </c>
      <c r="E122">
        <v>6.157019749</v>
      </c>
      <c r="F122">
        <v>-1.190671265</v>
      </c>
      <c r="G122" s="5">
        <f>X0+COS(angle)*X-SIN(angle)*Y</f>
        <v>2515950.2756665945</v>
      </c>
      <c r="H122" s="5">
        <f t="shared" si="2"/>
        <v>6861203.39214857</v>
      </c>
      <c r="I122" s="5">
        <f t="shared" si="3"/>
        <v>182.04932873500002</v>
      </c>
      <c r="J122">
        <v>183</v>
      </c>
      <c r="K122">
        <v>11</v>
      </c>
      <c r="L122" s="1"/>
      <c r="M122">
        <v>19.6</v>
      </c>
      <c r="N122" s="1">
        <v>5.3</v>
      </c>
      <c r="O122" s="2">
        <v>-99</v>
      </c>
      <c r="P122" s="2">
        <v>-99</v>
      </c>
    </row>
    <row r="123" spans="1:16" ht="12.75">
      <c r="A123">
        <v>0</v>
      </c>
      <c r="B123">
        <v>122</v>
      </c>
      <c r="C123">
        <v>1</v>
      </c>
      <c r="D123">
        <v>3.617148834</v>
      </c>
      <c r="E123">
        <v>7.64697536</v>
      </c>
      <c r="F123">
        <v>-1.318799594</v>
      </c>
      <c r="G123" s="5">
        <f>X0+COS(angle)*X-SIN(angle)*Y</f>
        <v>2515951.5318578</v>
      </c>
      <c r="H123" s="5">
        <f t="shared" si="2"/>
        <v>6861202.342022346</v>
      </c>
      <c r="I123" s="5">
        <f t="shared" si="3"/>
        <v>181.921200406</v>
      </c>
      <c r="J123">
        <v>222</v>
      </c>
      <c r="K123">
        <v>11</v>
      </c>
      <c r="L123" s="1"/>
      <c r="M123">
        <v>21</v>
      </c>
      <c r="N123" s="1">
        <v>15</v>
      </c>
      <c r="O123" s="2">
        <v>-99</v>
      </c>
      <c r="P123" s="2">
        <v>-99</v>
      </c>
    </row>
    <row r="124" spans="1:16" ht="12.75">
      <c r="A124">
        <v>0</v>
      </c>
      <c r="B124">
        <v>123</v>
      </c>
      <c r="C124">
        <v>1</v>
      </c>
      <c r="D124">
        <v>2.891549468</v>
      </c>
      <c r="E124">
        <v>9.975749674</v>
      </c>
      <c r="F124">
        <v>-1.196736364</v>
      </c>
      <c r="G124" s="5">
        <f>X0+COS(angle)*X-SIN(angle)*Y</f>
        <v>2515953.9697057647</v>
      </c>
      <c r="H124" s="5">
        <f t="shared" si="2"/>
        <v>6861202.423149095</v>
      </c>
      <c r="I124" s="5">
        <f t="shared" si="3"/>
        <v>182.043263636</v>
      </c>
      <c r="J124">
        <v>254</v>
      </c>
      <c r="K124">
        <v>11</v>
      </c>
      <c r="L124" s="1"/>
      <c r="M124">
        <v>23.3</v>
      </c>
      <c r="N124" s="1">
        <v>15.2</v>
      </c>
      <c r="O124" s="2">
        <v>-99</v>
      </c>
      <c r="P124" s="2">
        <v>-99</v>
      </c>
    </row>
    <row r="125" spans="1:16" ht="12.75">
      <c r="A125">
        <v>1</v>
      </c>
      <c r="B125">
        <v>124</v>
      </c>
      <c r="C125">
        <v>1</v>
      </c>
      <c r="D125">
        <v>6.065280402</v>
      </c>
      <c r="E125">
        <v>11.14604025</v>
      </c>
      <c r="F125">
        <v>-1.776526673</v>
      </c>
      <c r="G125" s="5">
        <f>X0+COS(angle)*X-SIN(angle)*Y</f>
        <v>2515954.2551738652</v>
      </c>
      <c r="H125" s="5">
        <f t="shared" si="2"/>
        <v>6861199.052591865</v>
      </c>
      <c r="I125" s="5">
        <f t="shared" si="3"/>
        <v>181.463473327</v>
      </c>
      <c r="J125">
        <v>238</v>
      </c>
      <c r="K125">
        <v>11</v>
      </c>
      <c r="L125" s="1"/>
      <c r="M125">
        <v>22.5</v>
      </c>
      <c r="N125" s="1">
        <v>15.6</v>
      </c>
      <c r="O125" s="2">
        <v>-99</v>
      </c>
      <c r="P125" s="2">
        <v>-99</v>
      </c>
    </row>
    <row r="126" spans="1:16" ht="12.75">
      <c r="A126">
        <v>0</v>
      </c>
      <c r="B126">
        <v>125</v>
      </c>
      <c r="C126">
        <v>1</v>
      </c>
      <c r="D126">
        <v>4.2205808</v>
      </c>
      <c r="E126">
        <v>12.57945833</v>
      </c>
      <c r="F126">
        <v>-1.320858038</v>
      </c>
      <c r="G126" s="5">
        <f>X0+COS(angle)*X-SIN(angle)*Y</f>
        <v>2515956.126996913</v>
      </c>
      <c r="H126" s="5">
        <f t="shared" si="2"/>
        <v>6861200.450405334</v>
      </c>
      <c r="I126" s="5">
        <f t="shared" si="3"/>
        <v>181.919141962</v>
      </c>
      <c r="J126">
        <v>157</v>
      </c>
      <c r="K126">
        <v>11</v>
      </c>
      <c r="L126" s="1"/>
      <c r="M126">
        <v>17.3</v>
      </c>
      <c r="N126" s="1">
        <v>11.6</v>
      </c>
      <c r="O126" s="2">
        <v>-99</v>
      </c>
      <c r="P126" s="2">
        <v>-99</v>
      </c>
    </row>
    <row r="127" spans="1:16" ht="12.75">
      <c r="A127">
        <v>1</v>
      </c>
      <c r="B127">
        <v>126</v>
      </c>
      <c r="C127">
        <v>2</v>
      </c>
      <c r="D127">
        <v>8.06590845</v>
      </c>
      <c r="E127">
        <v>12.91795795</v>
      </c>
      <c r="F127">
        <v>-2.006138906</v>
      </c>
      <c r="G127" s="5">
        <f>X0+COS(angle)*X-SIN(angle)*Y</f>
        <v>2515955.43219256</v>
      </c>
      <c r="H127" s="5">
        <f t="shared" si="2"/>
        <v>6861196.653251974</v>
      </c>
      <c r="I127" s="5">
        <f t="shared" si="3"/>
        <v>181.23386109400002</v>
      </c>
      <c r="J127">
        <v>179</v>
      </c>
      <c r="K127">
        <v>11</v>
      </c>
      <c r="L127" s="1"/>
      <c r="M127">
        <v>19.1</v>
      </c>
      <c r="N127" s="1">
        <v>5.2</v>
      </c>
      <c r="O127" s="2">
        <v>-99</v>
      </c>
      <c r="P127" s="2">
        <v>-99</v>
      </c>
    </row>
    <row r="128" spans="1:16" ht="12.75">
      <c r="A128">
        <v>1</v>
      </c>
      <c r="B128">
        <v>127</v>
      </c>
      <c r="C128">
        <v>1</v>
      </c>
      <c r="D128">
        <v>11.06393253</v>
      </c>
      <c r="E128">
        <v>12.37661322</v>
      </c>
      <c r="F128">
        <v>-2.512798115</v>
      </c>
      <c r="G128" s="5">
        <f>X0+COS(angle)*X-SIN(angle)*Y</f>
        <v>2515954.114140959</v>
      </c>
      <c r="H128" s="5">
        <f t="shared" si="2"/>
        <v>6861193.906628141</v>
      </c>
      <c r="I128" s="5">
        <f t="shared" si="3"/>
        <v>180.727201885</v>
      </c>
      <c r="J128">
        <v>249</v>
      </c>
      <c r="K128">
        <v>11</v>
      </c>
      <c r="L128" s="1"/>
      <c r="M128">
        <v>22</v>
      </c>
      <c r="N128" s="1">
        <v>15</v>
      </c>
      <c r="O128" s="2">
        <v>-99</v>
      </c>
      <c r="P128" s="2">
        <v>-99</v>
      </c>
    </row>
    <row r="129" spans="1:16" ht="12.75">
      <c r="A129">
        <v>2</v>
      </c>
      <c r="B129">
        <v>128</v>
      </c>
      <c r="C129">
        <v>2</v>
      </c>
      <c r="D129">
        <v>18.64320396</v>
      </c>
      <c r="E129">
        <v>14.59563263</v>
      </c>
      <c r="F129">
        <v>-3.170491452</v>
      </c>
      <c r="G129" s="5">
        <f>X0+COS(angle)*X-SIN(angle)*Y</f>
        <v>2515954.2407654794</v>
      </c>
      <c r="H129" s="5">
        <f t="shared" si="2"/>
        <v>6861186.010213209</v>
      </c>
      <c r="I129" s="5">
        <f t="shared" si="3"/>
        <v>180.06950854800002</v>
      </c>
      <c r="J129">
        <v>285</v>
      </c>
      <c r="K129">
        <v>11</v>
      </c>
      <c r="L129" s="1"/>
      <c r="M129">
        <v>24.2</v>
      </c>
      <c r="N129" s="1">
        <v>8.3</v>
      </c>
      <c r="O129" s="2">
        <v>-99</v>
      </c>
      <c r="P129" s="2">
        <v>-99</v>
      </c>
    </row>
    <row r="130" spans="1:16" ht="12.75">
      <c r="A130">
        <v>2</v>
      </c>
      <c r="B130">
        <v>129</v>
      </c>
      <c r="C130">
        <v>2</v>
      </c>
      <c r="D130">
        <v>21.77833606</v>
      </c>
      <c r="E130">
        <v>14.87324368</v>
      </c>
      <c r="F130">
        <v>-3.278339969</v>
      </c>
      <c r="G130" s="5">
        <f>X0+COS(angle)*X-SIN(angle)*Y</f>
        <v>2515953.6758555085</v>
      </c>
      <c r="H130" s="5">
        <f aca="true" t="shared" si="4" ref="H130:H193">Y0+SIN(angle)*X+COS(angle)*Y</f>
        <v>6861182.913925447</v>
      </c>
      <c r="I130" s="5">
        <f t="shared" si="3"/>
        <v>179.961660031</v>
      </c>
      <c r="J130">
        <v>235</v>
      </c>
      <c r="K130">
        <v>11</v>
      </c>
      <c r="L130" s="1"/>
      <c r="M130">
        <v>23</v>
      </c>
      <c r="N130" s="1">
        <v>9</v>
      </c>
      <c r="O130" s="2">
        <v>-99</v>
      </c>
      <c r="P130" s="2">
        <v>-99</v>
      </c>
    </row>
    <row r="131" spans="1:16" ht="12.75">
      <c r="A131">
        <v>2</v>
      </c>
      <c r="B131">
        <v>130</v>
      </c>
      <c r="C131">
        <v>2</v>
      </c>
      <c r="D131">
        <v>21.22778486</v>
      </c>
      <c r="E131">
        <v>19.6387361</v>
      </c>
      <c r="F131">
        <v>-3.411535197</v>
      </c>
      <c r="G131" s="5">
        <f>X0+COS(angle)*X-SIN(angle)*Y</f>
        <v>2515958.4164470886</v>
      </c>
      <c r="H131" s="5">
        <f t="shared" si="4"/>
        <v>6861182.179203664</v>
      </c>
      <c r="I131" s="5">
        <f aca="true" t="shared" si="5" ref="I131:I194">Z0+F131</f>
        <v>179.828464803</v>
      </c>
      <c r="J131">
        <v>205</v>
      </c>
      <c r="K131">
        <v>11</v>
      </c>
      <c r="L131" s="1"/>
      <c r="M131">
        <v>17.9</v>
      </c>
      <c r="N131" s="1">
        <v>5.4</v>
      </c>
      <c r="O131" s="2">
        <v>-99</v>
      </c>
      <c r="P131" s="2">
        <v>-99</v>
      </c>
    </row>
    <row r="132" spans="1:16" ht="12.75">
      <c r="A132">
        <v>2</v>
      </c>
      <c r="B132">
        <v>131</v>
      </c>
      <c r="C132">
        <v>1</v>
      </c>
      <c r="D132">
        <v>15.94491877</v>
      </c>
      <c r="E132">
        <v>17.43816018</v>
      </c>
      <c r="F132">
        <v>-2.670890565</v>
      </c>
      <c r="G132" s="5">
        <f>X0+COS(angle)*X-SIN(angle)*Y</f>
        <v>2515957.697779366</v>
      </c>
      <c r="H132" s="5">
        <f t="shared" si="4"/>
        <v>6861187.856766979</v>
      </c>
      <c r="I132" s="5">
        <f t="shared" si="5"/>
        <v>180.569109435</v>
      </c>
      <c r="J132">
        <v>152</v>
      </c>
      <c r="K132">
        <v>22</v>
      </c>
      <c r="L132" s="1"/>
      <c r="M132">
        <v>5.8</v>
      </c>
      <c r="N132" s="1"/>
      <c r="O132" s="2">
        <v>-99</v>
      </c>
      <c r="P132" s="2">
        <v>-99</v>
      </c>
    </row>
    <row r="133" spans="1:16" ht="12.75">
      <c r="A133">
        <v>1</v>
      </c>
      <c r="B133">
        <v>132</v>
      </c>
      <c r="C133">
        <v>1</v>
      </c>
      <c r="D133">
        <v>12.46628557</v>
      </c>
      <c r="E133">
        <v>16.11068403</v>
      </c>
      <c r="F133">
        <v>-2.230292342</v>
      </c>
      <c r="G133" s="5">
        <f>X0+COS(angle)*X-SIN(angle)*Y</f>
        <v>2515957.341738037</v>
      </c>
      <c r="H133" s="5">
        <f t="shared" si="4"/>
        <v>6861191.563020674</v>
      </c>
      <c r="I133" s="5">
        <f t="shared" si="5"/>
        <v>181.009707658</v>
      </c>
      <c r="J133">
        <v>192</v>
      </c>
      <c r="K133">
        <v>12</v>
      </c>
      <c r="L133" s="1"/>
      <c r="M133">
        <v>13.4</v>
      </c>
      <c r="N133" s="1"/>
      <c r="O133" s="2">
        <v>-99</v>
      </c>
      <c r="P133" s="2">
        <v>-99</v>
      </c>
    </row>
    <row r="134" spans="1:16" ht="12.75">
      <c r="A134">
        <v>1</v>
      </c>
      <c r="B134">
        <v>133</v>
      </c>
      <c r="C134">
        <v>1</v>
      </c>
      <c r="D134">
        <v>10.45404859</v>
      </c>
      <c r="E134">
        <v>14.73496078</v>
      </c>
      <c r="F134">
        <v>-2.03723786</v>
      </c>
      <c r="G134" s="5">
        <f>X0+COS(angle)*X-SIN(angle)*Y</f>
        <v>2515956.549771414</v>
      </c>
      <c r="H134" s="5">
        <f t="shared" si="4"/>
        <v>6861193.868340823</v>
      </c>
      <c r="I134" s="5">
        <f t="shared" si="5"/>
        <v>181.20276214</v>
      </c>
      <c r="J134">
        <v>241</v>
      </c>
      <c r="K134">
        <v>11</v>
      </c>
      <c r="L134" s="1"/>
      <c r="M134">
        <v>22.9</v>
      </c>
      <c r="N134" s="1">
        <v>13.9</v>
      </c>
      <c r="O134" s="2">
        <v>-99</v>
      </c>
      <c r="P134" s="2">
        <v>-99</v>
      </c>
    </row>
    <row r="135" spans="1:16" ht="12.75">
      <c r="A135">
        <v>1</v>
      </c>
      <c r="B135">
        <v>134</v>
      </c>
      <c r="C135">
        <v>1</v>
      </c>
      <c r="D135">
        <v>7.660731687</v>
      </c>
      <c r="E135">
        <v>16.96696555</v>
      </c>
      <c r="F135">
        <v>-1.532315663</v>
      </c>
      <c r="G135" s="5">
        <f>X0+COS(angle)*X-SIN(angle)*Y</f>
        <v>2515959.443419347</v>
      </c>
      <c r="H135" s="5">
        <f t="shared" si="4"/>
        <v>6861195.968642291</v>
      </c>
      <c r="I135" s="5">
        <f t="shared" si="5"/>
        <v>181.70768433700002</v>
      </c>
      <c r="J135">
        <v>253</v>
      </c>
      <c r="K135">
        <v>11</v>
      </c>
      <c r="L135" s="1"/>
      <c r="M135">
        <v>23.2</v>
      </c>
      <c r="N135" s="1">
        <v>16.9</v>
      </c>
      <c r="O135" s="2">
        <v>-99</v>
      </c>
      <c r="P135" s="2">
        <v>-99</v>
      </c>
    </row>
    <row r="136" spans="1:16" ht="12.75">
      <c r="A136">
        <v>1</v>
      </c>
      <c r="B136">
        <v>135</v>
      </c>
      <c r="C136">
        <v>1</v>
      </c>
      <c r="D136">
        <v>5.882495834</v>
      </c>
      <c r="E136">
        <v>16.68536606</v>
      </c>
      <c r="F136">
        <v>-1.275912038</v>
      </c>
      <c r="G136" s="5">
        <f>X0+COS(angle)*X-SIN(angle)*Y</f>
        <v>2515959.644151982</v>
      </c>
      <c r="H136" s="5">
        <f t="shared" si="4"/>
        <v>6861197.757811772</v>
      </c>
      <c r="I136" s="5">
        <f t="shared" si="5"/>
        <v>181.964087962</v>
      </c>
      <c r="J136">
        <v>261</v>
      </c>
      <c r="K136">
        <v>11</v>
      </c>
      <c r="L136" s="1"/>
      <c r="M136">
        <v>24.4</v>
      </c>
      <c r="N136" s="1">
        <v>15.3</v>
      </c>
      <c r="O136" s="2">
        <v>-99</v>
      </c>
      <c r="P136" s="2">
        <v>-99</v>
      </c>
    </row>
    <row r="137" spans="1:16" ht="12.75">
      <c r="A137">
        <v>0</v>
      </c>
      <c r="B137">
        <v>136</v>
      </c>
      <c r="C137">
        <v>1</v>
      </c>
      <c r="D137">
        <v>4.283515975</v>
      </c>
      <c r="E137">
        <v>17.05996754</v>
      </c>
      <c r="F137">
        <v>-0.952406999</v>
      </c>
      <c r="G137" s="5">
        <f>X0+COS(angle)*X-SIN(angle)*Y</f>
        <v>2515960.4299224303</v>
      </c>
      <c r="H137" s="5">
        <f t="shared" si="4"/>
        <v>6861199.199903191</v>
      </c>
      <c r="I137" s="5">
        <f t="shared" si="5"/>
        <v>182.287593001</v>
      </c>
      <c r="J137">
        <v>216</v>
      </c>
      <c r="K137">
        <v>11</v>
      </c>
      <c r="L137" s="1"/>
      <c r="M137">
        <v>22.2</v>
      </c>
      <c r="N137" s="1">
        <v>14.1</v>
      </c>
      <c r="O137" s="2">
        <v>-99</v>
      </c>
      <c r="P137" s="2">
        <v>-99</v>
      </c>
    </row>
    <row r="138" spans="1:16" ht="12.75">
      <c r="A138">
        <v>0</v>
      </c>
      <c r="B138">
        <v>137</v>
      </c>
      <c r="C138">
        <v>1</v>
      </c>
      <c r="D138">
        <v>2.785048349</v>
      </c>
      <c r="E138">
        <v>18.2307296</v>
      </c>
      <c r="F138">
        <v>-0.663702184</v>
      </c>
      <c r="G138" s="5">
        <f>X0+COS(angle)*X-SIN(angle)*Y</f>
        <v>2515961.9565759967</v>
      </c>
      <c r="H138" s="5">
        <f t="shared" si="4"/>
        <v>6861200.333665915</v>
      </c>
      <c r="I138" s="5">
        <f t="shared" si="5"/>
        <v>182.57629781600002</v>
      </c>
      <c r="J138">
        <v>170</v>
      </c>
      <c r="K138">
        <v>11</v>
      </c>
      <c r="L138" s="1"/>
      <c r="M138">
        <v>20.4</v>
      </c>
      <c r="N138" s="1">
        <v>12.3</v>
      </c>
      <c r="O138" s="2">
        <v>-99</v>
      </c>
      <c r="P138" s="2">
        <v>-99</v>
      </c>
    </row>
    <row r="139" spans="1:16" ht="12.75">
      <c r="A139">
        <v>0</v>
      </c>
      <c r="B139">
        <v>138</v>
      </c>
      <c r="C139">
        <v>1</v>
      </c>
      <c r="D139">
        <v>2.612868214</v>
      </c>
      <c r="E139">
        <v>19.71409168</v>
      </c>
      <c r="F139">
        <v>-0.450984515</v>
      </c>
      <c r="G139" s="5">
        <f>X0+COS(angle)*X-SIN(angle)*Y</f>
        <v>2515963.4324020487</v>
      </c>
      <c r="H139" s="5">
        <f t="shared" si="4"/>
        <v>6861200.105748117</v>
      </c>
      <c r="I139" s="5">
        <f t="shared" si="5"/>
        <v>182.78901548500002</v>
      </c>
      <c r="J139">
        <v>181</v>
      </c>
      <c r="K139">
        <v>11</v>
      </c>
      <c r="L139" s="1"/>
      <c r="M139">
        <v>21.3</v>
      </c>
      <c r="N139" s="1">
        <v>14.2</v>
      </c>
      <c r="O139" s="2">
        <v>-99</v>
      </c>
      <c r="P139" s="2">
        <v>-99</v>
      </c>
    </row>
    <row r="140" spans="1:16" ht="12.75">
      <c r="A140">
        <v>0</v>
      </c>
      <c r="B140">
        <v>139</v>
      </c>
      <c r="C140">
        <v>1</v>
      </c>
      <c r="D140">
        <v>2.388383414</v>
      </c>
      <c r="E140">
        <v>21.27064025</v>
      </c>
      <c r="F140">
        <v>-0.244288624</v>
      </c>
      <c r="G140" s="5">
        <f>X0+COS(angle)*X-SIN(angle)*Y</f>
        <v>2515964.9926766837</v>
      </c>
      <c r="H140" s="5">
        <f t="shared" si="4"/>
        <v>6861199.908821886</v>
      </c>
      <c r="I140" s="5">
        <f t="shared" si="5"/>
        <v>182.995711376</v>
      </c>
      <c r="J140">
        <v>217</v>
      </c>
      <c r="K140">
        <v>11</v>
      </c>
      <c r="L140" s="1"/>
      <c r="M140">
        <v>20.7</v>
      </c>
      <c r="N140" s="1">
        <v>12.7</v>
      </c>
      <c r="O140" s="2">
        <v>-99</v>
      </c>
      <c r="P140" s="2">
        <v>-99</v>
      </c>
    </row>
    <row r="141" spans="1:16" ht="12.75">
      <c r="A141">
        <v>1</v>
      </c>
      <c r="B141">
        <v>140</v>
      </c>
      <c r="C141">
        <v>1</v>
      </c>
      <c r="D141">
        <v>5.993033614</v>
      </c>
      <c r="E141">
        <v>21.81673218</v>
      </c>
      <c r="F141">
        <v>-0.734164892</v>
      </c>
      <c r="G141" s="5">
        <f>X0+COS(angle)*X-SIN(angle)*Y</f>
        <v>2515964.5619244915</v>
      </c>
      <c r="H141" s="5">
        <f t="shared" si="4"/>
        <v>6861196.288577142</v>
      </c>
      <c r="I141" s="5">
        <f t="shared" si="5"/>
        <v>182.505835108</v>
      </c>
      <c r="J141">
        <v>243</v>
      </c>
      <c r="K141">
        <v>11</v>
      </c>
      <c r="L141" s="1"/>
      <c r="M141">
        <v>23.6</v>
      </c>
      <c r="N141" s="1">
        <v>15.7</v>
      </c>
      <c r="O141" s="2">
        <v>-99</v>
      </c>
      <c r="P141" s="2">
        <v>-99</v>
      </c>
    </row>
    <row r="142" spans="1:16" ht="12.75">
      <c r="A142">
        <v>1</v>
      </c>
      <c r="B142">
        <v>141</v>
      </c>
      <c r="C142">
        <v>1</v>
      </c>
      <c r="D142">
        <v>6.625819545</v>
      </c>
      <c r="E142">
        <v>23.44916382</v>
      </c>
      <c r="F142">
        <v>-0.571205106</v>
      </c>
      <c r="G142" s="5">
        <f>X0+COS(angle)*X-SIN(angle)*Y</f>
        <v>2515965.9677041587</v>
      </c>
      <c r="H142" s="5">
        <f t="shared" si="4"/>
        <v>6861195.245008926</v>
      </c>
      <c r="I142" s="5">
        <f t="shared" si="5"/>
        <v>182.668794894</v>
      </c>
      <c r="J142">
        <v>237</v>
      </c>
      <c r="K142">
        <v>11</v>
      </c>
      <c r="L142" s="1"/>
      <c r="M142">
        <v>23.4</v>
      </c>
      <c r="N142" s="1">
        <v>12.8</v>
      </c>
      <c r="O142" s="2">
        <v>-99</v>
      </c>
      <c r="P142" s="2">
        <v>-99</v>
      </c>
    </row>
    <row r="143" spans="1:16" ht="12.75">
      <c r="A143">
        <v>1</v>
      </c>
      <c r="B143">
        <v>142</v>
      </c>
      <c r="C143">
        <v>1</v>
      </c>
      <c r="D143">
        <v>8.620720033</v>
      </c>
      <c r="E143">
        <v>22.8743944</v>
      </c>
      <c r="F143">
        <v>-1.024096857</v>
      </c>
      <c r="G143" s="5">
        <f>X0+COS(angle)*X-SIN(angle)*Y</f>
        <v>2515964.883813574</v>
      </c>
      <c r="H143" s="5">
        <f t="shared" si="4"/>
        <v>6861193.474368069</v>
      </c>
      <c r="I143" s="5">
        <f t="shared" si="5"/>
        <v>182.21590314300002</v>
      </c>
      <c r="J143">
        <v>186</v>
      </c>
      <c r="K143">
        <v>11</v>
      </c>
      <c r="L143" s="1"/>
      <c r="M143">
        <v>19.6</v>
      </c>
      <c r="N143" s="1">
        <v>14</v>
      </c>
      <c r="O143" s="2">
        <v>-99</v>
      </c>
      <c r="P143" s="2">
        <v>-99</v>
      </c>
    </row>
    <row r="144" spans="1:16" ht="12.75">
      <c r="A144">
        <v>1</v>
      </c>
      <c r="B144">
        <v>143</v>
      </c>
      <c r="C144">
        <v>1</v>
      </c>
      <c r="D144">
        <v>7.979284979</v>
      </c>
      <c r="E144">
        <v>19.77088089</v>
      </c>
      <c r="F144">
        <v>-1.256129452</v>
      </c>
      <c r="G144" s="5">
        <f>X0+COS(angle)*X-SIN(angle)*Y</f>
        <v>2515962.0620674645</v>
      </c>
      <c r="H144" s="5">
        <f t="shared" si="4"/>
        <v>6861194.916929655</v>
      </c>
      <c r="I144" s="5">
        <f t="shared" si="5"/>
        <v>181.983870548</v>
      </c>
      <c r="J144">
        <v>221</v>
      </c>
      <c r="K144">
        <v>11</v>
      </c>
      <c r="L144" s="1"/>
      <c r="M144">
        <v>21.4</v>
      </c>
      <c r="N144" s="1">
        <v>14.5</v>
      </c>
      <c r="O144" s="2">
        <v>-99</v>
      </c>
      <c r="P144" s="2">
        <v>-99</v>
      </c>
    </row>
    <row r="145" spans="1:16" ht="12.75">
      <c r="A145">
        <v>1</v>
      </c>
      <c r="B145">
        <v>144</v>
      </c>
      <c r="C145">
        <v>1</v>
      </c>
      <c r="D145">
        <v>11.18714931</v>
      </c>
      <c r="E145">
        <v>18.63510258</v>
      </c>
      <c r="F145">
        <v>-1.745732108</v>
      </c>
      <c r="G145" s="5">
        <f>X0+COS(angle)*X-SIN(angle)*Y</f>
        <v>2515960.1152008185</v>
      </c>
      <c r="H145" s="5">
        <f t="shared" si="4"/>
        <v>6861192.125855274</v>
      </c>
      <c r="I145" s="5">
        <f t="shared" si="5"/>
        <v>181.494267892</v>
      </c>
      <c r="J145">
        <v>200</v>
      </c>
      <c r="K145">
        <v>11</v>
      </c>
      <c r="L145" s="1" t="s">
        <v>17</v>
      </c>
      <c r="M145">
        <v>20.3</v>
      </c>
      <c r="N145" s="1">
        <v>12.8</v>
      </c>
      <c r="O145" s="2">
        <v>-99</v>
      </c>
      <c r="P145" s="2">
        <v>-99</v>
      </c>
    </row>
    <row r="146" spans="1:16" ht="12.75">
      <c r="A146">
        <v>1</v>
      </c>
      <c r="B146">
        <v>145</v>
      </c>
      <c r="C146">
        <v>1</v>
      </c>
      <c r="D146">
        <v>11.7443853</v>
      </c>
      <c r="E146">
        <v>19.89902009</v>
      </c>
      <c r="F146">
        <v>-1.683900551</v>
      </c>
      <c r="G146" s="5">
        <f>X0+COS(angle)*X-SIN(angle)*Y</f>
        <v>2515961.1857604547</v>
      </c>
      <c r="H146" s="5">
        <f t="shared" si="4"/>
        <v>6861191.25298559</v>
      </c>
      <c r="I146" s="5">
        <f t="shared" si="5"/>
        <v>181.55609944900002</v>
      </c>
      <c r="J146">
        <v>248</v>
      </c>
      <c r="K146">
        <v>11</v>
      </c>
      <c r="L146" s="1"/>
      <c r="M146">
        <v>20.3</v>
      </c>
      <c r="N146" s="1">
        <v>12.8</v>
      </c>
      <c r="O146" s="2">
        <v>-99</v>
      </c>
      <c r="P146" s="2">
        <v>-99</v>
      </c>
    </row>
    <row r="147" spans="1:16" ht="12.75">
      <c r="A147">
        <v>2</v>
      </c>
      <c r="B147">
        <v>146</v>
      </c>
      <c r="C147">
        <v>2</v>
      </c>
      <c r="D147">
        <v>16.56419769</v>
      </c>
      <c r="E147">
        <v>20.47074309</v>
      </c>
      <c r="F147">
        <v>-2.430694357</v>
      </c>
      <c r="G147" s="5">
        <f>X0+COS(angle)*X-SIN(angle)*Y</f>
        <v>2515960.4570253063</v>
      </c>
      <c r="H147" s="5">
        <f t="shared" si="4"/>
        <v>6861186.454402075</v>
      </c>
      <c r="I147" s="5">
        <f t="shared" si="5"/>
        <v>180.80930564300002</v>
      </c>
      <c r="J147">
        <v>82</v>
      </c>
      <c r="K147">
        <v>11</v>
      </c>
      <c r="L147" s="1"/>
      <c r="M147">
        <v>6.8</v>
      </c>
      <c r="N147" s="1">
        <v>2.3</v>
      </c>
      <c r="O147" s="2">
        <v>-99</v>
      </c>
      <c r="P147" s="2">
        <v>-99</v>
      </c>
    </row>
    <row r="148" spans="1:16" ht="12.75">
      <c r="A148">
        <v>2</v>
      </c>
      <c r="B148">
        <v>147</v>
      </c>
      <c r="C148">
        <v>2</v>
      </c>
      <c r="D148">
        <v>18.48173384</v>
      </c>
      <c r="E148">
        <v>22.17990561</v>
      </c>
      <c r="F148">
        <v>-2.577360513</v>
      </c>
      <c r="G148" s="5">
        <f>X0+COS(angle)*X-SIN(angle)*Y</f>
        <v>2515961.595607582</v>
      </c>
      <c r="H148" s="5">
        <f t="shared" si="4"/>
        <v>6861184.151835723</v>
      </c>
      <c r="I148" s="5">
        <f t="shared" si="5"/>
        <v>180.662639487</v>
      </c>
      <c r="J148">
        <v>314</v>
      </c>
      <c r="K148">
        <v>11</v>
      </c>
      <c r="L148" s="1"/>
      <c r="M148">
        <v>24.4</v>
      </c>
      <c r="N148" s="1">
        <v>3.1</v>
      </c>
      <c r="O148" s="2">
        <v>-99</v>
      </c>
      <c r="P148" s="2">
        <v>-99</v>
      </c>
    </row>
    <row r="149" spans="1:16" ht="12.75">
      <c r="A149">
        <v>2</v>
      </c>
      <c r="B149">
        <v>148</v>
      </c>
      <c r="C149">
        <v>2</v>
      </c>
      <c r="D149">
        <v>20.76477317</v>
      </c>
      <c r="E149">
        <v>22.22347638</v>
      </c>
      <c r="F149">
        <v>-2.935394083</v>
      </c>
      <c r="G149" s="5">
        <f>X0+COS(angle)*X-SIN(angle)*Y</f>
        <v>2515961.031338901</v>
      </c>
      <c r="H149" s="5">
        <f t="shared" si="4"/>
        <v>6861181.939197512</v>
      </c>
      <c r="I149" s="5">
        <f t="shared" si="5"/>
        <v>180.304605917</v>
      </c>
      <c r="J149">
        <v>314</v>
      </c>
      <c r="K149">
        <v>11</v>
      </c>
      <c r="L149" s="1"/>
      <c r="M149">
        <v>21.9</v>
      </c>
      <c r="N149" s="1">
        <v>6.5</v>
      </c>
      <c r="O149" s="2">
        <v>-99</v>
      </c>
      <c r="P149" s="2">
        <v>-99</v>
      </c>
    </row>
    <row r="150" spans="1:16" ht="12.75">
      <c r="A150">
        <v>2</v>
      </c>
      <c r="B150">
        <v>149</v>
      </c>
      <c r="C150">
        <v>2</v>
      </c>
      <c r="D150">
        <v>20.75106899</v>
      </c>
      <c r="E150">
        <v>24.56241178</v>
      </c>
      <c r="F150">
        <v>-2.375977402</v>
      </c>
      <c r="G150" s="5">
        <f>X0+COS(angle)*X-SIN(angle)*Y</f>
        <v>2515963.289935</v>
      </c>
      <c r="H150" s="5">
        <f t="shared" si="4"/>
        <v>6861181.331291045</v>
      </c>
      <c r="I150" s="5">
        <f t="shared" si="5"/>
        <v>180.86402259800002</v>
      </c>
      <c r="J150">
        <v>260</v>
      </c>
      <c r="K150">
        <v>11</v>
      </c>
      <c r="L150" s="1"/>
      <c r="M150">
        <v>21.9</v>
      </c>
      <c r="N150" s="1">
        <v>6.2</v>
      </c>
      <c r="O150" s="2">
        <v>-99</v>
      </c>
      <c r="P150" s="2">
        <v>-99</v>
      </c>
    </row>
    <row r="151" spans="1:16" ht="12.75">
      <c r="A151">
        <v>2</v>
      </c>
      <c r="B151">
        <v>150</v>
      </c>
      <c r="C151">
        <v>1</v>
      </c>
      <c r="D151">
        <v>18.07912564</v>
      </c>
      <c r="E151">
        <v>27.64702301</v>
      </c>
      <c r="F151">
        <v>-1.613064252</v>
      </c>
      <c r="G151" s="5">
        <f>X0+COS(angle)*X-SIN(angle)*Y</f>
        <v>2515966.973345412</v>
      </c>
      <c r="H151" s="5">
        <f t="shared" si="4"/>
        <v>6861183.088161968</v>
      </c>
      <c r="I151" s="5">
        <f t="shared" si="5"/>
        <v>181.62693574800002</v>
      </c>
      <c r="J151">
        <v>237</v>
      </c>
      <c r="K151">
        <v>12</v>
      </c>
      <c r="L151" s="1"/>
      <c r="M151">
        <v>16.4</v>
      </c>
      <c r="N151" s="1"/>
      <c r="O151" s="2">
        <v>-99</v>
      </c>
      <c r="P151" s="2">
        <v>-99</v>
      </c>
    </row>
    <row r="152" spans="1:16" ht="12.75">
      <c r="A152">
        <v>2</v>
      </c>
      <c r="B152">
        <v>151</v>
      </c>
      <c r="C152">
        <v>1</v>
      </c>
      <c r="D152">
        <v>15.55140451</v>
      </c>
      <c r="E152">
        <v>30.58486976</v>
      </c>
      <c r="F152">
        <v>-1.02399179</v>
      </c>
      <c r="G152" s="5">
        <f>X0+COS(angle)*X-SIN(angle)*Y</f>
        <v>2515970.476961772</v>
      </c>
      <c r="H152" s="5">
        <f t="shared" si="4"/>
        <v>6861184.744963115</v>
      </c>
      <c r="I152" s="5">
        <f t="shared" si="5"/>
        <v>182.21600821</v>
      </c>
      <c r="J152">
        <v>322</v>
      </c>
      <c r="K152">
        <v>11</v>
      </c>
      <c r="L152" s="1"/>
      <c r="M152">
        <v>21.8</v>
      </c>
      <c r="N152" s="1">
        <v>14.8</v>
      </c>
      <c r="O152" s="2">
        <v>-99</v>
      </c>
      <c r="P152" s="2">
        <v>-99</v>
      </c>
    </row>
    <row r="153" spans="1:16" ht="12.75">
      <c r="A153">
        <v>1</v>
      </c>
      <c r="B153">
        <v>152</v>
      </c>
      <c r="C153">
        <v>1</v>
      </c>
      <c r="D153">
        <v>13.45542712</v>
      </c>
      <c r="E153">
        <v>27.166272</v>
      </c>
      <c r="F153">
        <v>-1.048503344</v>
      </c>
      <c r="G153" s="5">
        <f>X0+COS(angle)*X-SIN(angle)*Y</f>
        <v>2515967.737707</v>
      </c>
      <c r="H153" s="5">
        <f t="shared" si="4"/>
        <v>6861187.673514833</v>
      </c>
      <c r="I153" s="5">
        <f t="shared" si="5"/>
        <v>182.191496656</v>
      </c>
      <c r="J153">
        <v>165</v>
      </c>
      <c r="K153">
        <v>11</v>
      </c>
      <c r="L153" s="1"/>
      <c r="M153">
        <v>19.9</v>
      </c>
      <c r="N153" s="1">
        <v>12</v>
      </c>
      <c r="O153" s="2">
        <v>-99</v>
      </c>
      <c r="P153" s="2">
        <v>-99</v>
      </c>
    </row>
    <row r="154" spans="1:16" ht="12.75">
      <c r="A154">
        <v>1</v>
      </c>
      <c r="B154">
        <v>153</v>
      </c>
      <c r="C154">
        <v>1</v>
      </c>
      <c r="D154">
        <v>11.96718021</v>
      </c>
      <c r="E154">
        <v>27.86947823</v>
      </c>
      <c r="F154">
        <v>-0.893210701</v>
      </c>
      <c r="G154" s="5">
        <f>X0+COS(angle)*X-SIN(angle)*Y</f>
        <v>2515968.810877966</v>
      </c>
      <c r="H154" s="5">
        <f t="shared" si="4"/>
        <v>6861188.921586123</v>
      </c>
      <c r="I154" s="5">
        <f t="shared" si="5"/>
        <v>182.34678929900002</v>
      </c>
      <c r="J154">
        <v>131</v>
      </c>
      <c r="K154">
        <v>11</v>
      </c>
      <c r="L154" s="1"/>
      <c r="M154">
        <v>17</v>
      </c>
      <c r="N154" s="1">
        <v>13.4</v>
      </c>
      <c r="O154" s="2">
        <v>-99</v>
      </c>
      <c r="P154" s="2">
        <v>-99</v>
      </c>
    </row>
    <row r="155" spans="1:16" ht="12.75">
      <c r="A155">
        <v>1</v>
      </c>
      <c r="B155">
        <v>154</v>
      </c>
      <c r="C155">
        <v>1</v>
      </c>
      <c r="D155">
        <v>12.02071149</v>
      </c>
      <c r="E155">
        <v>29.37422139</v>
      </c>
      <c r="F155">
        <v>-0.558985257</v>
      </c>
      <c r="G155" s="5">
        <f>X0+COS(angle)*X-SIN(angle)*Y</f>
        <v>2515970.2473783726</v>
      </c>
      <c r="H155" s="5">
        <f t="shared" si="4"/>
        <v>6861188.470383111</v>
      </c>
      <c r="I155" s="5">
        <f t="shared" si="5"/>
        <v>182.68101474300002</v>
      </c>
      <c r="J155">
        <v>239</v>
      </c>
      <c r="K155">
        <v>11</v>
      </c>
      <c r="L155" s="1"/>
      <c r="M155">
        <v>21.6</v>
      </c>
      <c r="N155" s="1">
        <v>12.7</v>
      </c>
      <c r="O155" s="2">
        <v>-99</v>
      </c>
      <c r="P155" s="2">
        <v>-99</v>
      </c>
    </row>
    <row r="156" spans="1:16" ht="12.75">
      <c r="A156">
        <v>1</v>
      </c>
      <c r="B156">
        <v>155</v>
      </c>
      <c r="C156">
        <v>1</v>
      </c>
      <c r="D156">
        <v>9.065438073</v>
      </c>
      <c r="E156">
        <v>28.23677489</v>
      </c>
      <c r="F156">
        <v>-0.338997052</v>
      </c>
      <c r="G156" s="5">
        <f>X0+COS(angle)*X-SIN(angle)*Y</f>
        <v>2515969.935562364</v>
      </c>
      <c r="H156" s="5">
        <f t="shared" si="4"/>
        <v>6861191.621604506</v>
      </c>
      <c r="I156" s="5">
        <f t="shared" si="5"/>
        <v>182.901002948</v>
      </c>
      <c r="J156">
        <v>252</v>
      </c>
      <c r="K156">
        <v>11</v>
      </c>
      <c r="L156" s="1"/>
      <c r="M156">
        <v>20.3</v>
      </c>
      <c r="N156" s="1">
        <v>12.5</v>
      </c>
      <c r="O156" s="2">
        <v>-99</v>
      </c>
      <c r="P156" s="2">
        <v>-99</v>
      </c>
    </row>
    <row r="157" spans="1:16" ht="12.75">
      <c r="A157">
        <v>1</v>
      </c>
      <c r="B157">
        <v>156</v>
      </c>
      <c r="C157">
        <v>2</v>
      </c>
      <c r="D157">
        <v>12.82661956</v>
      </c>
      <c r="E157">
        <v>24.76905096</v>
      </c>
      <c r="F157">
        <v>-1.191478635</v>
      </c>
      <c r="G157" s="5">
        <f>X0+COS(angle)*X-SIN(angle)*Y</f>
        <v>2515965.593540907</v>
      </c>
      <c r="H157" s="5">
        <f t="shared" si="4"/>
        <v>6861188.916342024</v>
      </c>
      <c r="I157" s="5">
        <f t="shared" si="5"/>
        <v>182.048521365</v>
      </c>
      <c r="J157">
        <v>155</v>
      </c>
      <c r="K157">
        <v>11</v>
      </c>
      <c r="L157" s="1"/>
      <c r="M157">
        <v>14.6</v>
      </c>
      <c r="N157" s="1">
        <v>2.8</v>
      </c>
      <c r="O157" s="2">
        <v>-99</v>
      </c>
      <c r="P157" s="2">
        <v>-99</v>
      </c>
    </row>
    <row r="158" spans="1:16" ht="12.75">
      <c r="A158">
        <v>1</v>
      </c>
      <c r="B158">
        <v>157</v>
      </c>
      <c r="C158">
        <v>1</v>
      </c>
      <c r="D158">
        <v>10.97151511</v>
      </c>
      <c r="E158">
        <v>25.44137425</v>
      </c>
      <c r="F158">
        <v>-0.899635843</v>
      </c>
      <c r="G158" s="5">
        <f>X0+COS(angle)*X-SIN(angle)*Y</f>
        <v>2515966.734359036</v>
      </c>
      <c r="H158" s="5">
        <f t="shared" si="4"/>
        <v>6861190.526300136</v>
      </c>
      <c r="I158" s="5">
        <f t="shared" si="5"/>
        <v>182.340364157</v>
      </c>
      <c r="J158">
        <v>241</v>
      </c>
      <c r="K158">
        <v>11</v>
      </c>
      <c r="L158" s="1"/>
      <c r="M158">
        <v>22.6</v>
      </c>
      <c r="N158" s="1">
        <v>14.6</v>
      </c>
      <c r="O158" s="2">
        <v>-99</v>
      </c>
      <c r="P158" s="2">
        <v>-99</v>
      </c>
    </row>
    <row r="159" spans="1:16" ht="12.75">
      <c r="A159">
        <v>1</v>
      </c>
      <c r="B159">
        <v>158</v>
      </c>
      <c r="C159">
        <v>1</v>
      </c>
      <c r="D159">
        <v>7.87754427</v>
      </c>
      <c r="E159">
        <v>26.67881497</v>
      </c>
      <c r="F159">
        <v>-0.315672734</v>
      </c>
      <c r="G159" s="5">
        <f>X0+COS(angle)*X-SIN(angle)*Y</f>
        <v>2515968.7489928314</v>
      </c>
      <c r="H159" s="5">
        <f t="shared" si="4"/>
        <v>6861193.18057325</v>
      </c>
      <c r="I159" s="5">
        <f t="shared" si="5"/>
        <v>182.924327266</v>
      </c>
      <c r="J159">
        <v>223</v>
      </c>
      <c r="K159">
        <v>11</v>
      </c>
      <c r="L159" s="1" t="s">
        <v>13</v>
      </c>
      <c r="M159">
        <v>21.4</v>
      </c>
      <c r="N159" s="1">
        <v>12.1</v>
      </c>
      <c r="O159" s="2">
        <v>-99</v>
      </c>
      <c r="P159" s="2">
        <v>-99</v>
      </c>
    </row>
    <row r="160" spans="1:16" ht="12.75">
      <c r="A160">
        <v>0</v>
      </c>
      <c r="B160">
        <v>159</v>
      </c>
      <c r="C160">
        <v>2</v>
      </c>
      <c r="D160">
        <v>1.740684066</v>
      </c>
      <c r="E160">
        <v>25.65847302</v>
      </c>
      <c r="F160">
        <v>0.151047524</v>
      </c>
      <c r="G160" s="5">
        <f>X0+COS(angle)*X-SIN(angle)*Y</f>
        <v>2515969.394966616</v>
      </c>
      <c r="H160" s="5">
        <f t="shared" si="4"/>
        <v>6861199.3680500155</v>
      </c>
      <c r="I160" s="5">
        <f t="shared" si="5"/>
        <v>183.39104752400002</v>
      </c>
      <c r="J160">
        <v>210</v>
      </c>
      <c r="K160">
        <v>11</v>
      </c>
      <c r="L160" s="1"/>
      <c r="M160">
        <v>18.3</v>
      </c>
      <c r="N160" s="1">
        <v>3.9</v>
      </c>
      <c r="O160" s="2">
        <v>-99</v>
      </c>
      <c r="P160" s="2">
        <v>-99</v>
      </c>
    </row>
    <row r="161" spans="1:16" ht="12.75">
      <c r="A161">
        <v>0</v>
      </c>
      <c r="B161">
        <v>160</v>
      </c>
      <c r="C161">
        <v>2</v>
      </c>
      <c r="D161">
        <v>2.357271114</v>
      </c>
      <c r="E161">
        <v>27.38966266</v>
      </c>
      <c r="F161">
        <v>-0.023453119</v>
      </c>
      <c r="G161" s="5">
        <f>X0+COS(angle)*X-SIN(angle)*Y</f>
        <v>2515970.900260129</v>
      </c>
      <c r="H161" s="5">
        <f t="shared" si="4"/>
        <v>6861198.313873278</v>
      </c>
      <c r="I161" s="5">
        <f t="shared" si="5"/>
        <v>183.216546881</v>
      </c>
      <c r="J161">
        <v>137</v>
      </c>
      <c r="K161">
        <v>11</v>
      </c>
      <c r="L161" s="1"/>
      <c r="M161">
        <v>13.4</v>
      </c>
      <c r="N161" s="1">
        <v>3.2</v>
      </c>
      <c r="O161" s="2">
        <v>-99</v>
      </c>
      <c r="P161" s="2">
        <v>-99</v>
      </c>
    </row>
    <row r="162" spans="1:16" ht="12.75">
      <c r="A162">
        <v>0</v>
      </c>
      <c r="B162">
        <v>161</v>
      </c>
      <c r="C162">
        <v>2</v>
      </c>
      <c r="D162">
        <v>0.980100641</v>
      </c>
      <c r="E162">
        <v>28.99056139</v>
      </c>
      <c r="F162">
        <v>0.262630583</v>
      </c>
      <c r="G162" s="5">
        <f>X0+COS(angle)*X-SIN(angle)*Y</f>
        <v>2515972.809395281</v>
      </c>
      <c r="H162" s="5">
        <f t="shared" si="4"/>
        <v>6861199.21646855</v>
      </c>
      <c r="I162" s="5">
        <f t="shared" si="5"/>
        <v>183.502630583</v>
      </c>
      <c r="J162">
        <v>227</v>
      </c>
      <c r="K162">
        <v>11</v>
      </c>
      <c r="L162" s="1"/>
      <c r="M162">
        <v>18.5</v>
      </c>
      <c r="N162" s="1">
        <v>3.4</v>
      </c>
      <c r="O162" s="2">
        <v>-99</v>
      </c>
      <c r="P162" s="2">
        <v>-99</v>
      </c>
    </row>
    <row r="163" spans="1:16" ht="12.75">
      <c r="A163">
        <v>0</v>
      </c>
      <c r="B163">
        <v>162</v>
      </c>
      <c r="C163">
        <v>2</v>
      </c>
      <c r="D163">
        <v>4.029258908</v>
      </c>
      <c r="E163">
        <v>29.15620422</v>
      </c>
      <c r="F163">
        <v>0.064123708</v>
      </c>
      <c r="G163" s="5">
        <f>X0+COS(angle)*X-SIN(angle)*Y</f>
        <v>2515972.1593681416</v>
      </c>
      <c r="H163" s="5">
        <f t="shared" si="4"/>
        <v>6861196.232801612</v>
      </c>
      <c r="I163" s="5">
        <f t="shared" si="5"/>
        <v>183.30412370800002</v>
      </c>
      <c r="J163">
        <v>177</v>
      </c>
      <c r="K163">
        <v>11</v>
      </c>
      <c r="L163" s="1"/>
      <c r="M163">
        <v>17.9</v>
      </c>
      <c r="N163" s="1">
        <v>4.1</v>
      </c>
      <c r="O163" s="2">
        <v>-99</v>
      </c>
      <c r="P163" s="2">
        <v>-99</v>
      </c>
    </row>
    <row r="164" spans="1:16" ht="12.75">
      <c r="A164">
        <v>1</v>
      </c>
      <c r="B164">
        <v>163</v>
      </c>
      <c r="C164">
        <v>2</v>
      </c>
      <c r="D164">
        <v>6.729643581</v>
      </c>
      <c r="E164">
        <v>30.61948587</v>
      </c>
      <c r="F164">
        <v>-0.067560244</v>
      </c>
      <c r="G164" s="5">
        <f>X0+COS(angle)*X-SIN(angle)*Y</f>
        <v>2515972.853007586</v>
      </c>
      <c r="H164" s="5">
        <f t="shared" si="4"/>
        <v>6861193.240789765</v>
      </c>
      <c r="I164" s="5">
        <f t="shared" si="5"/>
        <v>183.17243975600002</v>
      </c>
      <c r="J164">
        <v>155</v>
      </c>
      <c r="K164">
        <v>11</v>
      </c>
      <c r="L164" s="1"/>
      <c r="M164">
        <v>16.9</v>
      </c>
      <c r="N164" s="1">
        <v>8.2</v>
      </c>
      <c r="O164" s="2">
        <v>-99</v>
      </c>
      <c r="P164" s="2">
        <v>-99</v>
      </c>
    </row>
    <row r="165" spans="1:16" ht="12.75">
      <c r="A165">
        <v>1</v>
      </c>
      <c r="B165">
        <v>164</v>
      </c>
      <c r="C165">
        <v>2</v>
      </c>
      <c r="D165">
        <v>8.486656812</v>
      </c>
      <c r="E165">
        <v>31.61466042</v>
      </c>
      <c r="F165">
        <v>-0.191616026</v>
      </c>
      <c r="G165" s="5">
        <f>X0+COS(angle)*X-SIN(angle)*Y</f>
        <v>2515973.345865184</v>
      </c>
      <c r="H165" s="5">
        <f t="shared" si="4"/>
        <v>6861191.282586694</v>
      </c>
      <c r="I165" s="5">
        <f t="shared" si="5"/>
        <v>183.04838397400002</v>
      </c>
      <c r="J165">
        <v>157</v>
      </c>
      <c r="K165">
        <v>11</v>
      </c>
      <c r="L165" s="1"/>
      <c r="M165">
        <v>13.1</v>
      </c>
      <c r="N165" s="1">
        <v>1.8</v>
      </c>
      <c r="O165" s="2">
        <v>-99</v>
      </c>
      <c r="P165" s="2">
        <v>-99</v>
      </c>
    </row>
    <row r="166" spans="1:16" ht="12.75">
      <c r="A166">
        <v>1</v>
      </c>
      <c r="B166">
        <v>165</v>
      </c>
      <c r="C166">
        <v>2</v>
      </c>
      <c r="D166">
        <v>5.148288987</v>
      </c>
      <c r="E166">
        <v>32.06372507</v>
      </c>
      <c r="F166">
        <v>0.23866201</v>
      </c>
      <c r="G166" s="5">
        <f>X0+COS(angle)*X-SIN(angle)*Y</f>
        <v>2515974.6653303476</v>
      </c>
      <c r="H166" s="5">
        <f t="shared" si="4"/>
        <v>6861194.381839907</v>
      </c>
      <c r="I166" s="5">
        <f t="shared" si="5"/>
        <v>183.47866201000002</v>
      </c>
      <c r="J166">
        <v>148</v>
      </c>
      <c r="K166">
        <v>11</v>
      </c>
      <c r="L166" s="1"/>
      <c r="M166">
        <v>16.1</v>
      </c>
      <c r="N166" s="1">
        <v>5.2</v>
      </c>
      <c r="O166" s="2">
        <v>-99</v>
      </c>
      <c r="P166" s="2">
        <v>-99</v>
      </c>
    </row>
    <row r="167" spans="1:16" ht="12.75">
      <c r="A167">
        <v>0</v>
      </c>
      <c r="B167">
        <v>166</v>
      </c>
      <c r="C167">
        <v>1</v>
      </c>
      <c r="D167">
        <v>1.988979084</v>
      </c>
      <c r="E167">
        <v>34.58168078</v>
      </c>
      <c r="F167">
        <v>0.666637506</v>
      </c>
      <c r="G167" s="5">
        <f>X0+COS(angle)*X-SIN(angle)*Y</f>
        <v>2515977.9318539477</v>
      </c>
      <c r="H167" s="5">
        <f t="shared" si="4"/>
        <v>6861196.759057522</v>
      </c>
      <c r="I167" s="5">
        <f t="shared" si="5"/>
        <v>183.906637506</v>
      </c>
      <c r="J167">
        <v>199</v>
      </c>
      <c r="K167">
        <v>11</v>
      </c>
      <c r="L167" s="1"/>
      <c r="M167">
        <v>18.4</v>
      </c>
      <c r="N167" s="1">
        <v>11.5</v>
      </c>
      <c r="O167" s="2">
        <v>-99</v>
      </c>
      <c r="P167" s="2">
        <v>-99</v>
      </c>
    </row>
    <row r="168" spans="1:16" ht="12.75">
      <c r="A168">
        <v>1</v>
      </c>
      <c r="B168">
        <v>167</v>
      </c>
      <c r="C168">
        <v>2</v>
      </c>
      <c r="D168">
        <v>5.101298266</v>
      </c>
      <c r="E168">
        <v>34.00070033</v>
      </c>
      <c r="F168">
        <v>0.390588518</v>
      </c>
      <c r="G168" s="5">
        <f>X0+COS(angle)*X-SIN(angle)*Y</f>
        <v>2515976.5452379677</v>
      </c>
      <c r="H168" s="5">
        <f t="shared" si="4"/>
        <v>6861193.912767815</v>
      </c>
      <c r="I168" s="5">
        <f t="shared" si="5"/>
        <v>183.630588518</v>
      </c>
      <c r="J168">
        <v>175</v>
      </c>
      <c r="K168">
        <v>11</v>
      </c>
      <c r="L168" s="1"/>
      <c r="M168">
        <v>16.9</v>
      </c>
      <c r="N168" s="1">
        <v>6.6</v>
      </c>
      <c r="O168" s="2">
        <v>-99</v>
      </c>
      <c r="P168" s="2">
        <v>-99</v>
      </c>
    </row>
    <row r="169" spans="1:16" ht="12.75">
      <c r="A169">
        <v>1</v>
      </c>
      <c r="B169">
        <v>168</v>
      </c>
      <c r="C169">
        <v>1</v>
      </c>
      <c r="D169">
        <v>7.082879341</v>
      </c>
      <c r="E169">
        <v>33.53258281</v>
      </c>
      <c r="F169">
        <v>0.07112305</v>
      </c>
      <c r="G169" s="5">
        <f>X0+COS(angle)*X-SIN(angle)*Y</f>
        <v>2515975.567707041</v>
      </c>
      <c r="H169" s="5">
        <f t="shared" si="4"/>
        <v>6861192.126646079</v>
      </c>
      <c r="I169" s="5">
        <f t="shared" si="5"/>
        <v>183.31112305000002</v>
      </c>
      <c r="J169">
        <v>228</v>
      </c>
      <c r="K169">
        <v>11</v>
      </c>
      <c r="L169" s="1"/>
      <c r="M169">
        <v>20.6</v>
      </c>
      <c r="N169" s="1">
        <v>13.1</v>
      </c>
      <c r="O169" s="2">
        <v>-99</v>
      </c>
      <c r="P169" s="2">
        <v>-99</v>
      </c>
    </row>
    <row r="170" spans="1:16" ht="12.75">
      <c r="A170">
        <v>1</v>
      </c>
      <c r="B170">
        <v>169</v>
      </c>
      <c r="C170">
        <v>1</v>
      </c>
      <c r="D170">
        <v>9.032382922</v>
      </c>
      <c r="E170">
        <v>36.43970922</v>
      </c>
      <c r="F170">
        <v>0.266190244</v>
      </c>
      <c r="G170" s="5">
        <f>X0+COS(angle)*X-SIN(angle)*Y</f>
        <v>2515977.85275165</v>
      </c>
      <c r="H170" s="5">
        <f t="shared" si="4"/>
        <v>6861189.475133434</v>
      </c>
      <c r="I170" s="5">
        <f t="shared" si="5"/>
        <v>183.506190244</v>
      </c>
      <c r="J170">
        <v>213</v>
      </c>
      <c r="K170">
        <v>11</v>
      </c>
      <c r="L170" s="1"/>
      <c r="M170">
        <v>19.3</v>
      </c>
      <c r="N170" s="1">
        <v>11.7</v>
      </c>
      <c r="O170" s="2">
        <v>-99</v>
      </c>
      <c r="P170" s="2">
        <v>-99</v>
      </c>
    </row>
    <row r="171" spans="1:16" ht="12.75">
      <c r="A171">
        <v>2</v>
      </c>
      <c r="B171">
        <v>170</v>
      </c>
      <c r="C171">
        <v>4</v>
      </c>
      <c r="D171">
        <v>15.82703113</v>
      </c>
      <c r="E171">
        <v>34.57980754</v>
      </c>
      <c r="F171">
        <v>-0.560482321</v>
      </c>
      <c r="G171" s="5">
        <f>X0+COS(angle)*X-SIN(angle)*Y</f>
        <v>2515974.2552685905</v>
      </c>
      <c r="H171" s="5">
        <f t="shared" si="4"/>
        <v>6861183.418352591</v>
      </c>
      <c r="I171" s="5">
        <f t="shared" si="5"/>
        <v>182.679517679</v>
      </c>
      <c r="J171">
        <v>88</v>
      </c>
      <c r="K171">
        <v>11</v>
      </c>
      <c r="L171" s="1"/>
      <c r="M171">
        <v>12.4</v>
      </c>
      <c r="N171" s="1"/>
      <c r="O171" s="2">
        <v>-99</v>
      </c>
      <c r="P171" s="2">
        <v>-99</v>
      </c>
    </row>
    <row r="172" spans="1:16" ht="12.75">
      <c r="A172">
        <v>2</v>
      </c>
      <c r="B172">
        <v>171</v>
      </c>
      <c r="C172">
        <v>1</v>
      </c>
      <c r="D172">
        <v>17.03166962</v>
      </c>
      <c r="E172">
        <v>37.69450316</v>
      </c>
      <c r="F172">
        <v>-0.897301889</v>
      </c>
      <c r="G172" s="5">
        <f>X0+COS(angle)*X-SIN(angle)*Y</f>
        <v>2515976.938233203</v>
      </c>
      <c r="H172" s="5">
        <f t="shared" si="4"/>
        <v>6861181.429839684</v>
      </c>
      <c r="I172" s="5">
        <f t="shared" si="5"/>
        <v>182.342698111</v>
      </c>
      <c r="J172">
        <v>294</v>
      </c>
      <c r="K172">
        <v>11</v>
      </c>
      <c r="L172" s="1"/>
      <c r="M172">
        <v>18.9</v>
      </c>
      <c r="N172" s="1">
        <v>11</v>
      </c>
      <c r="O172" s="2">
        <v>-99</v>
      </c>
      <c r="P172" s="2">
        <v>-99</v>
      </c>
    </row>
    <row r="173" spans="1:16" ht="12.75">
      <c r="A173">
        <v>1</v>
      </c>
      <c r="B173">
        <v>172</v>
      </c>
      <c r="C173">
        <v>1</v>
      </c>
      <c r="D173">
        <v>12.39084582</v>
      </c>
      <c r="E173">
        <v>37.61015834</v>
      </c>
      <c r="F173">
        <v>-0.276233337</v>
      </c>
      <c r="G173" s="5">
        <f>X0+COS(angle)*X-SIN(angle)*Y</f>
        <v>2515978.0893158996</v>
      </c>
      <c r="H173" s="5">
        <f t="shared" si="4"/>
        <v>6861185.926434863</v>
      </c>
      <c r="I173" s="5">
        <f t="shared" si="5"/>
        <v>182.963766663</v>
      </c>
      <c r="J173">
        <v>199</v>
      </c>
      <c r="K173">
        <v>11</v>
      </c>
      <c r="L173" s="1"/>
      <c r="M173">
        <v>17.3</v>
      </c>
      <c r="N173" s="1">
        <v>11.8</v>
      </c>
      <c r="O173" s="2">
        <v>-99</v>
      </c>
      <c r="P173" s="2">
        <v>-99</v>
      </c>
    </row>
    <row r="174" spans="1:16" ht="12.75">
      <c r="A174">
        <v>1</v>
      </c>
      <c r="B174">
        <v>173</v>
      </c>
      <c r="C174">
        <v>1</v>
      </c>
      <c r="D174">
        <v>12.2991824</v>
      </c>
      <c r="E174">
        <v>39.43041743</v>
      </c>
      <c r="F174">
        <v>-0.527136512</v>
      </c>
      <c r="G174" s="5">
        <f>X0+COS(angle)*X-SIN(angle)*Y</f>
        <v>2515979.8685611053</v>
      </c>
      <c r="H174" s="5">
        <f t="shared" si="4"/>
        <v>6861185.531426209</v>
      </c>
      <c r="I174" s="5">
        <f t="shared" si="5"/>
        <v>182.712863488</v>
      </c>
      <c r="J174">
        <v>145</v>
      </c>
      <c r="K174">
        <v>11</v>
      </c>
      <c r="L174" s="1"/>
      <c r="M174">
        <v>17.9</v>
      </c>
      <c r="N174" s="1">
        <v>11</v>
      </c>
      <c r="O174" s="2">
        <v>-99</v>
      </c>
      <c r="P174" s="2">
        <v>-99</v>
      </c>
    </row>
    <row r="175" spans="1:16" ht="12.75">
      <c r="A175">
        <v>1</v>
      </c>
      <c r="B175">
        <v>174</v>
      </c>
      <c r="C175">
        <v>1</v>
      </c>
      <c r="D175">
        <v>11.83252695</v>
      </c>
      <c r="E175">
        <v>41.25172776</v>
      </c>
      <c r="F175">
        <v>-0.443993178</v>
      </c>
      <c r="G175" s="5">
        <f>X0+COS(angle)*X-SIN(angle)*Y</f>
        <v>2515981.7484012335</v>
      </c>
      <c r="H175" s="5">
        <f t="shared" si="4"/>
        <v>6861185.497666484</v>
      </c>
      <c r="I175" s="5">
        <f t="shared" si="5"/>
        <v>182.796006822</v>
      </c>
      <c r="J175">
        <v>184</v>
      </c>
      <c r="K175">
        <v>11</v>
      </c>
      <c r="L175" s="1"/>
      <c r="M175">
        <v>19.6</v>
      </c>
      <c r="N175" s="1">
        <v>13.4</v>
      </c>
      <c r="O175" s="2">
        <v>-99</v>
      </c>
      <c r="P175" s="2">
        <v>-99</v>
      </c>
    </row>
    <row r="176" spans="1:16" ht="12.75">
      <c r="A176">
        <v>1</v>
      </c>
      <c r="B176">
        <v>175</v>
      </c>
      <c r="C176">
        <v>1</v>
      </c>
      <c r="D176">
        <v>10.53594262</v>
      </c>
      <c r="E176">
        <v>41.15739673</v>
      </c>
      <c r="F176">
        <v>-0.281433543</v>
      </c>
      <c r="G176" s="5">
        <f>X0+COS(angle)*X-SIN(angle)*Y</f>
        <v>2515982.0017730216</v>
      </c>
      <c r="H176" s="5">
        <f t="shared" si="4"/>
        <v>6861186.77274766</v>
      </c>
      <c r="I176" s="5">
        <f t="shared" si="5"/>
        <v>182.95856645700002</v>
      </c>
      <c r="J176">
        <v>268</v>
      </c>
      <c r="K176">
        <v>11</v>
      </c>
      <c r="L176" s="1"/>
      <c r="M176">
        <v>21.3</v>
      </c>
      <c r="N176" s="1">
        <v>12.4</v>
      </c>
      <c r="O176" s="2">
        <v>-99</v>
      </c>
      <c r="P176" s="2">
        <v>-99</v>
      </c>
    </row>
    <row r="177" spans="1:16" ht="12.75">
      <c r="A177">
        <v>1</v>
      </c>
      <c r="B177">
        <v>176</v>
      </c>
      <c r="C177">
        <v>2</v>
      </c>
      <c r="D177">
        <v>9.066176704</v>
      </c>
      <c r="E177">
        <v>38.22826084</v>
      </c>
      <c r="F177">
        <v>-0.182863663</v>
      </c>
      <c r="G177" s="5">
        <f>X0+COS(angle)*X-SIN(angle)*Y</f>
        <v>2515979.568111902</v>
      </c>
      <c r="H177" s="5">
        <f t="shared" si="4"/>
        <v>6861188.967592179</v>
      </c>
      <c r="I177" s="5">
        <f t="shared" si="5"/>
        <v>183.057136337</v>
      </c>
      <c r="J177">
        <v>158</v>
      </c>
      <c r="K177">
        <v>11</v>
      </c>
      <c r="L177" s="1"/>
      <c r="M177">
        <v>16.9</v>
      </c>
      <c r="N177" s="1">
        <v>3.6</v>
      </c>
      <c r="O177" s="2">
        <v>-99</v>
      </c>
      <c r="P177" s="2">
        <v>-99</v>
      </c>
    </row>
    <row r="178" spans="1:16" ht="12.75">
      <c r="A178">
        <v>1</v>
      </c>
      <c r="B178">
        <v>177</v>
      </c>
      <c r="C178">
        <v>1</v>
      </c>
      <c r="D178">
        <v>6.852666749</v>
      </c>
      <c r="E178">
        <v>38.92744297</v>
      </c>
      <c r="F178">
        <v>0.306904254</v>
      </c>
      <c r="G178" s="5">
        <f>X0+COS(angle)*X-SIN(angle)*Y</f>
        <v>2515980.83000129</v>
      </c>
      <c r="H178" s="5">
        <f t="shared" si="4"/>
        <v>6861190.915954862</v>
      </c>
      <c r="I178" s="5">
        <f t="shared" si="5"/>
        <v>183.546904254</v>
      </c>
      <c r="J178">
        <v>180</v>
      </c>
      <c r="K178">
        <v>11</v>
      </c>
      <c r="L178" s="1"/>
      <c r="M178">
        <v>17</v>
      </c>
      <c r="N178" s="1">
        <v>11.1</v>
      </c>
      <c r="O178" s="2">
        <v>-99</v>
      </c>
      <c r="P178" s="2">
        <v>-99</v>
      </c>
    </row>
    <row r="179" spans="1:16" ht="12.75">
      <c r="A179">
        <v>1</v>
      </c>
      <c r="B179">
        <v>178</v>
      </c>
      <c r="C179">
        <v>4</v>
      </c>
      <c r="D179">
        <v>7.726841953</v>
      </c>
      <c r="E179">
        <v>41.15471332</v>
      </c>
      <c r="F179">
        <v>0.026662781</v>
      </c>
      <c r="G179" s="5">
        <f>X0+COS(angle)*X-SIN(angle)*Y</f>
        <v>2515982.7451598253</v>
      </c>
      <c r="H179" s="5">
        <f t="shared" si="4"/>
        <v>6861189.481701299</v>
      </c>
      <c r="I179" s="5">
        <f t="shared" si="5"/>
        <v>183.266662781</v>
      </c>
      <c r="J179">
        <v>98</v>
      </c>
      <c r="K179">
        <v>11</v>
      </c>
      <c r="L179" s="1"/>
      <c r="M179">
        <v>13.8</v>
      </c>
      <c r="N179" s="1">
        <v>7.8</v>
      </c>
      <c r="O179" s="2">
        <v>-99</v>
      </c>
      <c r="P179" s="2">
        <v>-99</v>
      </c>
    </row>
    <row r="180" spans="1:16" ht="12.75">
      <c r="A180">
        <v>0</v>
      </c>
      <c r="B180">
        <v>179</v>
      </c>
      <c r="C180">
        <v>2</v>
      </c>
      <c r="D180">
        <v>2.349519712</v>
      </c>
      <c r="E180">
        <v>36.88499145</v>
      </c>
      <c r="F180">
        <v>0.46927362</v>
      </c>
      <c r="G180" s="5">
        <f>X0+COS(angle)*X-SIN(angle)*Y</f>
        <v>2515980.05672141</v>
      </c>
      <c r="H180" s="5">
        <f t="shared" si="4"/>
        <v>6861195.799803721</v>
      </c>
      <c r="I180" s="5">
        <f t="shared" si="5"/>
        <v>183.70927362</v>
      </c>
      <c r="J180">
        <v>78</v>
      </c>
      <c r="K180">
        <v>11</v>
      </c>
      <c r="L180" s="1"/>
      <c r="M180">
        <v>7.3</v>
      </c>
      <c r="N180" s="1">
        <v>2.8</v>
      </c>
      <c r="O180" s="2">
        <v>-99</v>
      </c>
      <c r="P180" s="2">
        <v>-99</v>
      </c>
    </row>
    <row r="181" spans="1:16" ht="12.75">
      <c r="A181">
        <v>0</v>
      </c>
      <c r="B181">
        <v>180</v>
      </c>
      <c r="C181">
        <v>1</v>
      </c>
      <c r="D181">
        <v>3.870511197</v>
      </c>
      <c r="E181">
        <v>39.12174587</v>
      </c>
      <c r="F181">
        <v>0.632093269</v>
      </c>
      <c r="G181" s="5">
        <f>X0+COS(angle)*X-SIN(angle)*Y</f>
        <v>2515981.809257473</v>
      </c>
      <c r="H181" s="5">
        <f t="shared" si="4"/>
        <v>6861193.739439</v>
      </c>
      <c r="I181" s="5">
        <f t="shared" si="5"/>
        <v>183.872093269</v>
      </c>
      <c r="J181">
        <v>190</v>
      </c>
      <c r="K181">
        <v>11</v>
      </c>
      <c r="L181" s="1"/>
      <c r="M181">
        <v>17.6</v>
      </c>
      <c r="N181" s="1">
        <v>11.6</v>
      </c>
      <c r="O181" s="2">
        <v>-99</v>
      </c>
      <c r="P181" s="2">
        <v>-99</v>
      </c>
    </row>
    <row r="182" spans="1:16" ht="12.75">
      <c r="A182">
        <v>0</v>
      </c>
      <c r="B182">
        <v>181</v>
      </c>
      <c r="C182">
        <v>1</v>
      </c>
      <c r="D182">
        <v>4.90704514</v>
      </c>
      <c r="E182">
        <v>41.8076758</v>
      </c>
      <c r="F182">
        <v>0.566515797</v>
      </c>
      <c r="G182" s="5">
        <f>X0+COS(angle)*X-SIN(angle)*Y</f>
        <v>2515984.1234922446</v>
      </c>
      <c r="H182" s="5">
        <f t="shared" si="4"/>
        <v>6861192.026856266</v>
      </c>
      <c r="I182" s="5">
        <f t="shared" si="5"/>
        <v>183.806515797</v>
      </c>
      <c r="J182">
        <v>231</v>
      </c>
      <c r="K182">
        <v>11</v>
      </c>
      <c r="L182" s="1"/>
      <c r="M182">
        <v>18.1</v>
      </c>
      <c r="N182" s="1">
        <v>10.6</v>
      </c>
      <c r="O182" s="2">
        <v>-99</v>
      </c>
      <c r="P182" s="2">
        <v>-99</v>
      </c>
    </row>
    <row r="183" spans="1:16" ht="12.75">
      <c r="A183">
        <v>0</v>
      </c>
      <c r="B183">
        <v>182</v>
      </c>
      <c r="C183">
        <v>1</v>
      </c>
      <c r="D183">
        <v>2.075033553</v>
      </c>
      <c r="E183">
        <v>42.10939497</v>
      </c>
      <c r="F183">
        <v>0.739594642</v>
      </c>
      <c r="G183" s="5">
        <f>X0+COS(angle)*X-SIN(angle)*Y</f>
        <v>2515985.166436312</v>
      </c>
      <c r="H183" s="5">
        <f t="shared" si="4"/>
        <v>6861194.677062251</v>
      </c>
      <c r="I183" s="5">
        <f t="shared" si="5"/>
        <v>183.979594642</v>
      </c>
      <c r="J183">
        <v>214</v>
      </c>
      <c r="K183">
        <v>11</v>
      </c>
      <c r="L183" s="1"/>
      <c r="M183">
        <v>19.8</v>
      </c>
      <c r="N183" s="1">
        <v>11.1</v>
      </c>
      <c r="O183" s="2">
        <v>-99</v>
      </c>
      <c r="P183" s="2">
        <v>-99</v>
      </c>
    </row>
    <row r="184" spans="1:16" ht="12.75">
      <c r="A184">
        <v>0</v>
      </c>
      <c r="B184">
        <v>183</v>
      </c>
      <c r="C184">
        <v>2</v>
      </c>
      <c r="D184">
        <v>2.148845945</v>
      </c>
      <c r="E184">
        <v>46.22645211</v>
      </c>
      <c r="F184">
        <v>0.886032572</v>
      </c>
      <c r="G184" s="5">
        <f>X0+COS(angle)*X-SIN(angle)*Y</f>
        <v>2515989.1160708475</v>
      </c>
      <c r="H184" s="5">
        <f t="shared" si="4"/>
        <v>6861193.512590352</v>
      </c>
      <c r="I184" s="5">
        <f t="shared" si="5"/>
        <v>184.126032572</v>
      </c>
      <c r="J184">
        <v>202</v>
      </c>
      <c r="K184">
        <v>11</v>
      </c>
      <c r="L184" s="1"/>
      <c r="M184">
        <v>16.8</v>
      </c>
      <c r="N184" s="1">
        <v>3.4</v>
      </c>
      <c r="O184" s="2">
        <v>-99</v>
      </c>
      <c r="P184" s="2">
        <v>-99</v>
      </c>
    </row>
    <row r="185" spans="1:16" ht="12.75">
      <c r="A185">
        <v>0</v>
      </c>
      <c r="B185">
        <v>184</v>
      </c>
      <c r="C185">
        <v>2</v>
      </c>
      <c r="D185">
        <v>0.302800331</v>
      </c>
      <c r="E185">
        <v>45.93791077</v>
      </c>
      <c r="F185">
        <v>0.959234067</v>
      </c>
      <c r="G185" s="5">
        <f>X0+COS(angle)*X-SIN(angle)*Y</f>
        <v>2515989.328118173</v>
      </c>
      <c r="H185" s="5">
        <f t="shared" si="4"/>
        <v>6861195.368978363</v>
      </c>
      <c r="I185" s="5">
        <f t="shared" si="5"/>
        <v>184.19923406700002</v>
      </c>
      <c r="J185">
        <v>122</v>
      </c>
      <c r="K185">
        <v>11</v>
      </c>
      <c r="L185" s="1"/>
      <c r="M185">
        <v>13.6</v>
      </c>
      <c r="N185" s="1">
        <v>4.2</v>
      </c>
      <c r="O185" s="2">
        <v>-99</v>
      </c>
      <c r="P185" s="2">
        <v>-99</v>
      </c>
    </row>
    <row r="186" spans="1:16" ht="12.75">
      <c r="A186">
        <v>0</v>
      </c>
      <c r="B186">
        <v>185</v>
      </c>
      <c r="C186">
        <v>1</v>
      </c>
      <c r="D186">
        <v>-0.989109732</v>
      </c>
      <c r="E186">
        <v>45.93963788</v>
      </c>
      <c r="F186">
        <v>0.913757991</v>
      </c>
      <c r="G186" s="5">
        <f>X0+COS(angle)*X-SIN(angle)*Y</f>
        <v>2515989.6728578927</v>
      </c>
      <c r="H186" s="5">
        <f t="shared" si="4"/>
        <v>6861196.614044273</v>
      </c>
      <c r="I186" s="5">
        <f t="shared" si="5"/>
        <v>184.15375799100002</v>
      </c>
      <c r="J186">
        <v>233</v>
      </c>
      <c r="K186">
        <v>11</v>
      </c>
      <c r="L186" s="1"/>
      <c r="M186">
        <v>17.6</v>
      </c>
      <c r="N186" s="1">
        <v>9.5</v>
      </c>
      <c r="O186" s="2">
        <v>-99</v>
      </c>
      <c r="P186" s="2">
        <v>-99</v>
      </c>
    </row>
    <row r="187" spans="1:16" ht="12.75">
      <c r="A187">
        <v>0</v>
      </c>
      <c r="B187">
        <v>186</v>
      </c>
      <c r="C187">
        <v>1</v>
      </c>
      <c r="D187">
        <v>3.570957176</v>
      </c>
      <c r="E187">
        <v>-0.218481998</v>
      </c>
      <c r="F187">
        <v>-0.423227152</v>
      </c>
      <c r="G187" s="5">
        <f>X0+COS(angle)*X-SIN(angle)*Y</f>
        <v>2515943.9610729865</v>
      </c>
      <c r="H187" s="5">
        <f t="shared" si="4"/>
        <v>6861204.475275829</v>
      </c>
      <c r="I187" s="5">
        <f t="shared" si="5"/>
        <v>182.816772848</v>
      </c>
      <c r="J187">
        <v>162</v>
      </c>
      <c r="K187">
        <v>11</v>
      </c>
      <c r="L187" s="1"/>
      <c r="M187">
        <v>19.9</v>
      </c>
      <c r="N187" s="1">
        <v>13.4</v>
      </c>
      <c r="O187" s="2">
        <v>-99</v>
      </c>
      <c r="P187" s="2">
        <v>-99</v>
      </c>
    </row>
    <row r="188" spans="1:16" ht="12.75">
      <c r="A188">
        <v>0</v>
      </c>
      <c r="B188">
        <v>187</v>
      </c>
      <c r="C188">
        <v>1</v>
      </c>
      <c r="D188">
        <v>2.917814718</v>
      </c>
      <c r="E188">
        <v>-2.58215471</v>
      </c>
      <c r="F188">
        <v>-0.328425121</v>
      </c>
      <c r="G188" s="5">
        <f>X0+COS(angle)*X-SIN(angle)*Y</f>
        <v>2515941.8557129633</v>
      </c>
      <c r="H188" s="5">
        <f t="shared" si="4"/>
        <v>6861205.73265522</v>
      </c>
      <c r="I188" s="5">
        <f t="shared" si="5"/>
        <v>182.911574879</v>
      </c>
      <c r="J188">
        <v>229</v>
      </c>
      <c r="K188">
        <v>11</v>
      </c>
      <c r="L188" s="1"/>
      <c r="M188">
        <v>23.1</v>
      </c>
      <c r="N188" s="1">
        <v>12.1</v>
      </c>
      <c r="O188" s="2">
        <v>-99</v>
      </c>
      <c r="P188" s="2">
        <v>-99</v>
      </c>
    </row>
    <row r="189" spans="1:16" ht="12.75">
      <c r="A189">
        <v>1</v>
      </c>
      <c r="B189">
        <v>188</v>
      </c>
      <c r="C189">
        <v>1</v>
      </c>
      <c r="D189">
        <v>5.532016351</v>
      </c>
      <c r="E189">
        <v>-2.149751317</v>
      </c>
      <c r="F189">
        <v>-0.374643836</v>
      </c>
      <c r="G189" s="5">
        <f>X0+COS(angle)*X-SIN(angle)*Y</f>
        <v>2515941.578373851</v>
      </c>
      <c r="H189" s="5">
        <f t="shared" si="4"/>
        <v>6861203.097488074</v>
      </c>
      <c r="I189" s="5">
        <f t="shared" si="5"/>
        <v>182.86535616400002</v>
      </c>
      <c r="J189">
        <v>234</v>
      </c>
      <c r="K189">
        <v>11</v>
      </c>
      <c r="L189" s="1"/>
      <c r="M189">
        <v>23</v>
      </c>
      <c r="N189" s="1">
        <v>14.3</v>
      </c>
      <c r="O189" s="2">
        <v>-99</v>
      </c>
      <c r="P189" s="2">
        <v>-99</v>
      </c>
    </row>
    <row r="190" spans="1:16" ht="12.75">
      <c r="A190">
        <v>1</v>
      </c>
      <c r="B190">
        <v>189</v>
      </c>
      <c r="C190">
        <v>1</v>
      </c>
      <c r="D190">
        <v>6.806181729</v>
      </c>
      <c r="E190">
        <v>-0.191455898</v>
      </c>
      <c r="F190">
        <v>-0.765449534</v>
      </c>
      <c r="G190" s="5">
        <f>X0+COS(angle)*X-SIN(angle)*Y</f>
        <v>2515943.127995054</v>
      </c>
      <c r="H190" s="5">
        <f t="shared" si="4"/>
        <v>6861201.34903376</v>
      </c>
      <c r="I190" s="5">
        <f t="shared" si="5"/>
        <v>182.474550466</v>
      </c>
      <c r="J190">
        <v>142</v>
      </c>
      <c r="K190">
        <v>11</v>
      </c>
      <c r="L190" s="1"/>
      <c r="M190">
        <v>19.3</v>
      </c>
      <c r="N190" s="1">
        <v>13.4</v>
      </c>
      <c r="O190" s="2">
        <v>-99</v>
      </c>
      <c r="P190" s="2">
        <v>-99</v>
      </c>
    </row>
    <row r="191" spans="1:16" ht="12.75">
      <c r="A191">
        <v>1</v>
      </c>
      <c r="B191">
        <v>190</v>
      </c>
      <c r="C191">
        <v>1</v>
      </c>
      <c r="D191">
        <v>8.866215637</v>
      </c>
      <c r="E191">
        <v>-2.105895862</v>
      </c>
      <c r="F191">
        <v>-1.06405642</v>
      </c>
      <c r="G191" s="5">
        <f>X0+COS(angle)*X-SIN(angle)*Y</f>
        <v>2515940.735237676</v>
      </c>
      <c r="H191" s="5">
        <f t="shared" si="4"/>
        <v>6861199.87135578</v>
      </c>
      <c r="I191" s="5">
        <f t="shared" si="5"/>
        <v>182.17594358000002</v>
      </c>
      <c r="J191">
        <v>161</v>
      </c>
      <c r="K191">
        <v>22</v>
      </c>
      <c r="L191" s="1"/>
      <c r="M191">
        <v>12.9</v>
      </c>
      <c r="N191" s="1"/>
      <c r="O191" s="2">
        <v>-99</v>
      </c>
      <c r="P191" s="2">
        <v>-99</v>
      </c>
    </row>
    <row r="192" spans="1:16" ht="12.75">
      <c r="A192">
        <v>1</v>
      </c>
      <c r="B192">
        <v>191</v>
      </c>
      <c r="C192">
        <v>1</v>
      </c>
      <c r="D192">
        <v>9.647776553</v>
      </c>
      <c r="E192">
        <v>-0.744650245</v>
      </c>
      <c r="F192">
        <v>-1.282135704</v>
      </c>
      <c r="G192" s="5">
        <f>X0+COS(angle)*X-SIN(angle)*Y</f>
        <v>2515941.840060037</v>
      </c>
      <c r="H192" s="5">
        <f t="shared" si="4"/>
        <v>6861198.756369392</v>
      </c>
      <c r="I192" s="5">
        <f t="shared" si="5"/>
        <v>181.957864296</v>
      </c>
      <c r="J192">
        <v>208</v>
      </c>
      <c r="K192">
        <v>11</v>
      </c>
      <c r="L192" s="1"/>
      <c r="M192">
        <v>21.3</v>
      </c>
      <c r="N192" s="1">
        <v>12.7</v>
      </c>
      <c r="O192" s="2">
        <v>-99</v>
      </c>
      <c r="P192" s="2">
        <v>-99</v>
      </c>
    </row>
    <row r="193" spans="1:16" ht="12.75">
      <c r="A193">
        <v>1</v>
      </c>
      <c r="B193">
        <v>192</v>
      </c>
      <c r="C193">
        <v>2</v>
      </c>
      <c r="D193">
        <v>12.33821096</v>
      </c>
      <c r="E193">
        <v>-0.05197591</v>
      </c>
      <c r="F193">
        <v>-2.069935036</v>
      </c>
      <c r="G193" s="5">
        <f>X0+COS(angle)*X-SIN(angle)*Y</f>
        <v>2515941.7934028646</v>
      </c>
      <c r="H193" s="5">
        <f t="shared" si="4"/>
        <v>6861195.978590039</v>
      </c>
      <c r="I193" s="5">
        <f t="shared" si="5"/>
        <v>181.170064964</v>
      </c>
      <c r="J193">
        <v>241</v>
      </c>
      <c r="K193">
        <v>11</v>
      </c>
      <c r="L193" s="1"/>
      <c r="M193">
        <v>22.1</v>
      </c>
      <c r="N193" s="1">
        <v>9.5</v>
      </c>
      <c r="O193" s="2">
        <v>-99</v>
      </c>
      <c r="P193" s="2">
        <v>-99</v>
      </c>
    </row>
    <row r="194" spans="1:16" ht="12.75">
      <c r="A194">
        <v>1</v>
      </c>
      <c r="B194">
        <v>193</v>
      </c>
      <c r="C194">
        <v>1</v>
      </c>
      <c r="D194">
        <v>12.96688745</v>
      </c>
      <c r="E194">
        <v>-1.659167734</v>
      </c>
      <c r="F194">
        <v>-1.75799679</v>
      </c>
      <c r="G194" s="5">
        <f>X0+COS(angle)*X-SIN(angle)*Y</f>
        <v>2515940.076967726</v>
      </c>
      <c r="H194" s="5">
        <f aca="true" t="shared" si="6" ref="H194:H257">Y0+SIN(angle)*X+COS(angle)*Y</f>
        <v>6861195.799285544</v>
      </c>
      <c r="I194" s="5">
        <f t="shared" si="5"/>
        <v>181.48200321000002</v>
      </c>
      <c r="J194">
        <v>155</v>
      </c>
      <c r="K194">
        <v>11</v>
      </c>
      <c r="L194" s="1"/>
      <c r="M194">
        <v>18.3</v>
      </c>
      <c r="N194" s="1">
        <v>11.3</v>
      </c>
      <c r="O194" s="2">
        <v>-99</v>
      </c>
      <c r="P194" s="2">
        <v>-99</v>
      </c>
    </row>
    <row r="195" spans="1:16" ht="12.75">
      <c r="A195">
        <v>1</v>
      </c>
      <c r="B195">
        <v>194</v>
      </c>
      <c r="C195">
        <v>2</v>
      </c>
      <c r="D195">
        <v>13.68960049</v>
      </c>
      <c r="E195">
        <v>1.922745194</v>
      </c>
      <c r="F195">
        <v>-2.601546703</v>
      </c>
      <c r="G195" s="5">
        <f>X0+COS(angle)*X-SIN(angle)*Y</f>
        <v>2515943.338352649</v>
      </c>
      <c r="H195" s="5">
        <f t="shared" si="6"/>
        <v>6861194.151322334</v>
      </c>
      <c r="I195" s="5">
        <f aca="true" t="shared" si="7" ref="I195:I258">Z0+F195</f>
        <v>180.638453297</v>
      </c>
      <c r="J195">
        <v>158</v>
      </c>
      <c r="K195">
        <v>11</v>
      </c>
      <c r="L195" s="1" t="s">
        <v>17</v>
      </c>
      <c r="M195">
        <v>13.2</v>
      </c>
      <c r="N195" s="1">
        <v>7.3</v>
      </c>
      <c r="O195" s="2">
        <v>-99</v>
      </c>
      <c r="P195" s="2">
        <v>-99</v>
      </c>
    </row>
    <row r="196" spans="1:16" ht="12.75">
      <c r="A196">
        <v>2</v>
      </c>
      <c r="B196">
        <v>195</v>
      </c>
      <c r="C196">
        <v>2</v>
      </c>
      <c r="D196">
        <v>15.91058491</v>
      </c>
      <c r="E196">
        <v>0.246846695</v>
      </c>
      <c r="F196">
        <v>-2.819443881</v>
      </c>
      <c r="G196" s="5">
        <f>X0+COS(angle)*X-SIN(angle)*Y</f>
        <v>2515941.1328306086</v>
      </c>
      <c r="H196" s="5">
        <f t="shared" si="6"/>
        <v>6861192.45512656</v>
      </c>
      <c r="I196" s="5">
        <f t="shared" si="7"/>
        <v>180.420556119</v>
      </c>
      <c r="J196">
        <v>207</v>
      </c>
      <c r="K196">
        <v>11</v>
      </c>
      <c r="L196" s="1"/>
      <c r="M196">
        <v>19.8</v>
      </c>
      <c r="N196" s="1">
        <v>7.2</v>
      </c>
      <c r="O196" s="2">
        <v>-99</v>
      </c>
      <c r="P196" s="2">
        <v>-99</v>
      </c>
    </row>
    <row r="197" spans="1:16" ht="12.75">
      <c r="A197">
        <v>2</v>
      </c>
      <c r="B197">
        <v>196</v>
      </c>
      <c r="C197">
        <v>1</v>
      </c>
      <c r="D197">
        <v>15.29017666</v>
      </c>
      <c r="E197">
        <v>2.732604279</v>
      </c>
      <c r="F197">
        <v>-2.791200296</v>
      </c>
      <c r="G197" s="5">
        <f>X0+COS(angle)*X-SIN(angle)*Y</f>
        <v>2515943.6940912777</v>
      </c>
      <c r="H197" s="5">
        <f t="shared" si="6"/>
        <v>6861192.39315117</v>
      </c>
      <c r="I197" s="5">
        <f t="shared" si="7"/>
        <v>180.448799704</v>
      </c>
      <c r="J197">
        <v>237</v>
      </c>
      <c r="K197">
        <v>11</v>
      </c>
      <c r="L197" s="1"/>
      <c r="M197">
        <v>21.2</v>
      </c>
      <c r="N197" s="1">
        <v>13.8</v>
      </c>
      <c r="O197" s="2">
        <v>-99</v>
      </c>
      <c r="P197" s="2">
        <v>-99</v>
      </c>
    </row>
    <row r="198" spans="1:16" ht="12.75">
      <c r="A198">
        <v>2</v>
      </c>
      <c r="B198">
        <v>197</v>
      </c>
      <c r="C198">
        <v>2</v>
      </c>
      <c r="D198">
        <v>17.89654056</v>
      </c>
      <c r="E198">
        <v>3.303689648</v>
      </c>
      <c r="F198">
        <v>-3.096662155</v>
      </c>
      <c r="G198" s="5">
        <f>X0+COS(angle)*X-SIN(angle)*Y</f>
        <v>2515943.5525361793</v>
      </c>
      <c r="H198" s="5">
        <f t="shared" si="6"/>
        <v>6861189.728712499</v>
      </c>
      <c r="I198" s="5">
        <f t="shared" si="7"/>
        <v>180.14333784500002</v>
      </c>
      <c r="J198">
        <v>183</v>
      </c>
      <c r="K198">
        <v>11</v>
      </c>
      <c r="L198" s="1"/>
      <c r="M198">
        <v>20.1</v>
      </c>
      <c r="N198" s="1">
        <v>5.3</v>
      </c>
      <c r="O198" s="2">
        <v>-99</v>
      </c>
      <c r="P198" s="2">
        <v>-99</v>
      </c>
    </row>
    <row r="199" spans="1:16" ht="12.75">
      <c r="A199">
        <v>2</v>
      </c>
      <c r="B199">
        <v>198</v>
      </c>
      <c r="C199">
        <v>2</v>
      </c>
      <c r="D199">
        <v>21.45292798</v>
      </c>
      <c r="E199">
        <v>4.656303907</v>
      </c>
      <c r="F199">
        <v>-3.362611775</v>
      </c>
      <c r="G199" s="5">
        <f>X0+COS(angle)*X-SIN(angle)*Y</f>
        <v>2515943.9121649344</v>
      </c>
      <c r="H199" s="5">
        <f t="shared" si="6"/>
        <v>6861185.940820741</v>
      </c>
      <c r="I199" s="5">
        <f t="shared" si="7"/>
        <v>179.877388225</v>
      </c>
      <c r="J199">
        <v>222</v>
      </c>
      <c r="K199">
        <v>11</v>
      </c>
      <c r="L199" s="1"/>
      <c r="M199">
        <v>20.9</v>
      </c>
      <c r="N199" s="1">
        <v>6.8</v>
      </c>
      <c r="O199" s="2">
        <v>-99</v>
      </c>
      <c r="P199" s="2">
        <v>-99</v>
      </c>
    </row>
    <row r="200" spans="1:16" ht="12.75">
      <c r="A200">
        <v>2</v>
      </c>
      <c r="B200">
        <v>199</v>
      </c>
      <c r="C200">
        <v>2</v>
      </c>
      <c r="D200">
        <v>22.21327172</v>
      </c>
      <c r="E200">
        <v>1.893558079</v>
      </c>
      <c r="F200">
        <v>-3.245676697</v>
      </c>
      <c r="G200" s="5">
        <f>X0+COS(angle)*X-SIN(angle)*Y</f>
        <v>2515941.046700447</v>
      </c>
      <c r="H200" s="5">
        <f t="shared" si="6"/>
        <v>6861185.941440891</v>
      </c>
      <c r="I200" s="5">
        <f t="shared" si="7"/>
        <v>179.99432330300002</v>
      </c>
      <c r="J200">
        <v>198</v>
      </c>
      <c r="K200">
        <v>11</v>
      </c>
      <c r="L200" s="1"/>
      <c r="M200">
        <v>19.2</v>
      </c>
      <c r="N200" s="1">
        <v>8.1</v>
      </c>
      <c r="O200" s="2">
        <v>-99</v>
      </c>
      <c r="P200" s="2">
        <v>-99</v>
      </c>
    </row>
    <row r="201" spans="1:16" ht="12.75">
      <c r="A201">
        <v>3</v>
      </c>
      <c r="B201">
        <v>200</v>
      </c>
      <c r="C201">
        <v>2</v>
      </c>
      <c r="D201">
        <v>25.6922789</v>
      </c>
      <c r="E201">
        <v>5.430926114</v>
      </c>
      <c r="F201">
        <v>-3.524851544</v>
      </c>
      <c r="G201" s="5">
        <f>X0+COS(angle)*X-SIN(angle)*Y</f>
        <v>2515943.533189073</v>
      </c>
      <c r="H201" s="5">
        <f t="shared" si="6"/>
        <v>6861181.647976335</v>
      </c>
      <c r="I201" s="5">
        <f t="shared" si="7"/>
        <v>179.715148456</v>
      </c>
      <c r="J201">
        <v>275</v>
      </c>
      <c r="K201">
        <v>11</v>
      </c>
      <c r="L201" s="1"/>
      <c r="M201">
        <v>21</v>
      </c>
      <c r="N201" s="1">
        <v>6.4</v>
      </c>
      <c r="O201" s="2">
        <v>-99</v>
      </c>
      <c r="P201" s="2">
        <v>-99</v>
      </c>
    </row>
    <row r="202" spans="1:16" ht="12.75">
      <c r="A202">
        <v>3</v>
      </c>
      <c r="B202">
        <v>201</v>
      </c>
      <c r="C202">
        <v>2</v>
      </c>
      <c r="D202">
        <v>26.81767393</v>
      </c>
      <c r="E202">
        <v>1.328460625</v>
      </c>
      <c r="F202">
        <v>-3.281077073</v>
      </c>
      <c r="G202" s="5">
        <f>X0+COS(angle)*X-SIN(angle)*Y</f>
        <v>2515939.2791654146</v>
      </c>
      <c r="H202" s="5">
        <f t="shared" si="6"/>
        <v>6861181.652422966</v>
      </c>
      <c r="I202" s="5">
        <f t="shared" si="7"/>
        <v>179.958922927</v>
      </c>
      <c r="J202">
        <v>318</v>
      </c>
      <c r="K202">
        <v>11</v>
      </c>
      <c r="L202" s="1"/>
      <c r="M202">
        <v>22.4</v>
      </c>
      <c r="N202" s="1">
        <v>8.6</v>
      </c>
      <c r="O202" s="2">
        <v>-99</v>
      </c>
      <c r="P202" s="2">
        <v>-99</v>
      </c>
    </row>
    <row r="203" spans="1:16" ht="12.75">
      <c r="A203">
        <v>3</v>
      </c>
      <c r="B203">
        <v>202</v>
      </c>
      <c r="C203">
        <v>2</v>
      </c>
      <c r="D203">
        <v>29.0236736</v>
      </c>
      <c r="E203">
        <v>-0.731178769</v>
      </c>
      <c r="F203">
        <v>-3.598970521</v>
      </c>
      <c r="G203" s="5">
        <f>X0+COS(angle)*X-SIN(angle)*Y</f>
        <v>2515936.707659833</v>
      </c>
      <c r="H203" s="5">
        <f t="shared" si="6"/>
        <v>6861180.072578664</v>
      </c>
      <c r="I203" s="5">
        <f t="shared" si="7"/>
        <v>179.641029479</v>
      </c>
      <c r="J203">
        <v>284</v>
      </c>
      <c r="K203">
        <v>11</v>
      </c>
      <c r="L203" s="1"/>
      <c r="M203">
        <v>19.8</v>
      </c>
      <c r="N203" s="1">
        <v>6.2</v>
      </c>
      <c r="O203" s="2">
        <v>-99</v>
      </c>
      <c r="P203" s="2">
        <v>-99</v>
      </c>
    </row>
    <row r="204" spans="1:16" ht="12.75">
      <c r="A204">
        <v>3</v>
      </c>
      <c r="B204">
        <v>203</v>
      </c>
      <c r="C204">
        <v>2</v>
      </c>
      <c r="D204">
        <v>25.35299383</v>
      </c>
      <c r="E204">
        <v>-1.999101386</v>
      </c>
      <c r="F204">
        <v>-3.387749918</v>
      </c>
      <c r="G204" s="5">
        <f>X0+COS(angle)*X-SIN(angle)*Y</f>
        <v>2515936.460032933</v>
      </c>
      <c r="H204" s="5">
        <f t="shared" si="6"/>
        <v>6861183.948168768</v>
      </c>
      <c r="I204" s="5">
        <f t="shared" si="7"/>
        <v>179.852250082</v>
      </c>
      <c r="J204">
        <v>222</v>
      </c>
      <c r="K204">
        <v>11</v>
      </c>
      <c r="L204" s="1"/>
      <c r="M204">
        <v>20.3</v>
      </c>
      <c r="N204" s="1">
        <v>5.5</v>
      </c>
      <c r="O204" s="2">
        <v>-99</v>
      </c>
      <c r="P204" s="2">
        <v>-99</v>
      </c>
    </row>
    <row r="205" spans="1:16" ht="12.75">
      <c r="A205">
        <v>2</v>
      </c>
      <c r="B205">
        <v>204</v>
      </c>
      <c r="C205">
        <v>2</v>
      </c>
      <c r="D205">
        <v>21.26865462</v>
      </c>
      <c r="E205">
        <v>-2.492256887</v>
      </c>
      <c r="F205">
        <v>-3.047280071</v>
      </c>
      <c r="G205" s="5">
        <f>X0+COS(angle)*X-SIN(angle)*Y</f>
        <v>2515937.069205244</v>
      </c>
      <c r="H205" s="5">
        <f t="shared" si="6"/>
        <v>6861188.01682189</v>
      </c>
      <c r="I205" s="5">
        <f t="shared" si="7"/>
        <v>180.19271992900002</v>
      </c>
      <c r="J205">
        <v>277</v>
      </c>
      <c r="K205">
        <v>11</v>
      </c>
      <c r="L205" s="1"/>
      <c r="M205">
        <v>24.2</v>
      </c>
      <c r="N205" s="1">
        <v>5.8</v>
      </c>
      <c r="O205" s="2">
        <v>-99</v>
      </c>
      <c r="P205" s="2">
        <v>-99</v>
      </c>
    </row>
    <row r="206" spans="1:16" ht="12.75">
      <c r="A206">
        <v>2</v>
      </c>
      <c r="B206">
        <v>205</v>
      </c>
      <c r="C206">
        <v>1</v>
      </c>
      <c r="D206">
        <v>17.113202</v>
      </c>
      <c r="E206">
        <v>-4.347088755</v>
      </c>
      <c r="F206">
        <v>-1.921910299</v>
      </c>
      <c r="G206" s="5">
        <f>X0+COS(angle)*X-SIN(angle)*Y</f>
        <v>2515936.384476229</v>
      </c>
      <c r="H206" s="5">
        <f t="shared" si="6"/>
        <v>6861192.515636613</v>
      </c>
      <c r="I206" s="5">
        <f t="shared" si="7"/>
        <v>181.31808970100002</v>
      </c>
      <c r="J206">
        <v>208</v>
      </c>
      <c r="K206">
        <v>11</v>
      </c>
      <c r="L206" s="1"/>
      <c r="M206">
        <v>20.8</v>
      </c>
      <c r="N206" s="1">
        <v>14.3</v>
      </c>
      <c r="O206" s="2">
        <v>-99</v>
      </c>
      <c r="P206" s="2">
        <v>-99</v>
      </c>
    </row>
    <row r="207" spans="1:16" ht="12.75">
      <c r="A207">
        <v>2</v>
      </c>
      <c r="B207">
        <v>206</v>
      </c>
      <c r="C207">
        <v>1</v>
      </c>
      <c r="D207">
        <v>15.91772993</v>
      </c>
      <c r="E207">
        <v>-3.372753961</v>
      </c>
      <c r="F207">
        <v>-2.101099748</v>
      </c>
      <c r="G207" s="5">
        <f>X0+COS(angle)*X-SIN(angle)*Y</f>
        <v>2515937.641292847</v>
      </c>
      <c r="H207" s="5">
        <f t="shared" si="6"/>
        <v>6861193.409445176</v>
      </c>
      <c r="I207" s="5">
        <f t="shared" si="7"/>
        <v>181.138900252</v>
      </c>
      <c r="J207">
        <v>164</v>
      </c>
      <c r="K207">
        <v>11</v>
      </c>
      <c r="L207" s="1"/>
      <c r="M207">
        <v>21</v>
      </c>
      <c r="N207" s="1">
        <v>14.5</v>
      </c>
      <c r="O207" s="2">
        <v>-99</v>
      </c>
      <c r="P207" s="2">
        <v>-99</v>
      </c>
    </row>
    <row r="208" spans="1:16" ht="12.75">
      <c r="A208">
        <v>1</v>
      </c>
      <c r="B208">
        <v>207</v>
      </c>
      <c r="C208">
        <v>1</v>
      </c>
      <c r="D208">
        <v>12.63763906</v>
      </c>
      <c r="E208">
        <v>-4.312998211</v>
      </c>
      <c r="F208">
        <v>-1.383715569</v>
      </c>
      <c r="G208" s="5">
        <f>X0+COS(angle)*X-SIN(angle)*Y</f>
        <v>2515937.6058558836</v>
      </c>
      <c r="H208" s="5">
        <f t="shared" si="6"/>
        <v>6861196.821453322</v>
      </c>
      <c r="I208" s="5">
        <f t="shared" si="7"/>
        <v>181.856284431</v>
      </c>
      <c r="J208">
        <v>201</v>
      </c>
      <c r="K208">
        <v>11</v>
      </c>
      <c r="L208" s="1"/>
      <c r="M208">
        <v>20.8</v>
      </c>
      <c r="N208" s="1">
        <v>11.9</v>
      </c>
      <c r="O208" s="2">
        <v>-99</v>
      </c>
      <c r="P208" s="2">
        <v>-99</v>
      </c>
    </row>
    <row r="209" spans="1:16" ht="12.75">
      <c r="A209">
        <v>1</v>
      </c>
      <c r="B209">
        <v>208</v>
      </c>
      <c r="C209">
        <v>1</v>
      </c>
      <c r="D209">
        <v>10.51903879</v>
      </c>
      <c r="E209">
        <v>-4.125771532</v>
      </c>
      <c r="F209">
        <v>-1.101534727</v>
      </c>
      <c r="G209" s="5">
        <f>X0+COS(angle)*X-SIN(angle)*Y</f>
        <v>2515938.3489675266</v>
      </c>
      <c r="H209" s="5">
        <f t="shared" si="6"/>
        <v>6861198.814266915</v>
      </c>
      <c r="I209" s="5">
        <f t="shared" si="7"/>
        <v>182.138465273</v>
      </c>
      <c r="J209">
        <v>205</v>
      </c>
      <c r="K209">
        <v>11</v>
      </c>
      <c r="L209" s="1"/>
      <c r="M209">
        <v>19.2</v>
      </c>
      <c r="N209" s="1">
        <v>12.4</v>
      </c>
      <c r="O209" s="2">
        <v>-99</v>
      </c>
      <c r="P209" s="2">
        <v>-99</v>
      </c>
    </row>
    <row r="210" spans="1:16" ht="12.75">
      <c r="A210">
        <v>0</v>
      </c>
      <c r="B210">
        <v>209</v>
      </c>
      <c r="C210">
        <v>1</v>
      </c>
      <c r="D210">
        <v>4.315438904</v>
      </c>
      <c r="E210">
        <v>-5.313489062</v>
      </c>
      <c r="F210">
        <v>-0.580476301</v>
      </c>
      <c r="G210" s="5">
        <f>X0+COS(angle)*X-SIN(angle)*Y</f>
        <v>2515938.8512984146</v>
      </c>
      <c r="H210" s="5">
        <f t="shared" si="6"/>
        <v>6861205.110534712</v>
      </c>
      <c r="I210" s="5">
        <f t="shared" si="7"/>
        <v>182.659523699</v>
      </c>
      <c r="J210">
        <v>197</v>
      </c>
      <c r="K210">
        <v>11</v>
      </c>
      <c r="L210" s="1"/>
      <c r="M210">
        <v>19.5</v>
      </c>
      <c r="N210" s="1">
        <v>13.7</v>
      </c>
      <c r="O210" s="2">
        <v>-99</v>
      </c>
      <c r="P210" s="2">
        <v>-99</v>
      </c>
    </row>
    <row r="211" spans="1:16" ht="12.75">
      <c r="A211">
        <v>0</v>
      </c>
      <c r="B211">
        <v>210</v>
      </c>
      <c r="C211">
        <v>1</v>
      </c>
      <c r="D211">
        <v>3.212791488</v>
      </c>
      <c r="E211">
        <v>-6.706038964</v>
      </c>
      <c r="F211">
        <v>-0.799981063</v>
      </c>
      <c r="G211" s="5">
        <f>X0+COS(angle)*X-SIN(angle)*Y</f>
        <v>2515937.8015622203</v>
      </c>
      <c r="H211" s="5">
        <f t="shared" si="6"/>
        <v>6861206.543392163</v>
      </c>
      <c r="I211" s="5">
        <f t="shared" si="7"/>
        <v>182.44001893700002</v>
      </c>
      <c r="J211">
        <v>138</v>
      </c>
      <c r="K211">
        <v>22</v>
      </c>
      <c r="L211" s="1"/>
      <c r="M211">
        <v>4.3</v>
      </c>
      <c r="N211" s="1"/>
      <c r="O211" s="2">
        <v>-99</v>
      </c>
      <c r="P211" s="2">
        <v>-99</v>
      </c>
    </row>
    <row r="212" spans="1:16" ht="12.75">
      <c r="A212">
        <v>0</v>
      </c>
      <c r="B212">
        <v>211</v>
      </c>
      <c r="C212">
        <v>2</v>
      </c>
      <c r="D212">
        <v>4.592791445</v>
      </c>
      <c r="E212">
        <v>-8.69419332</v>
      </c>
      <c r="F212">
        <v>-0.98073609</v>
      </c>
      <c r="G212" s="5">
        <f>X0+COS(angle)*X-SIN(angle)*Y</f>
        <v>2515935.518324312</v>
      </c>
      <c r="H212" s="5">
        <f t="shared" si="6"/>
        <v>6861205.740907098</v>
      </c>
      <c r="I212" s="5">
        <f t="shared" si="7"/>
        <v>182.25926391000002</v>
      </c>
      <c r="J212">
        <v>219</v>
      </c>
      <c r="K212">
        <v>11</v>
      </c>
      <c r="L212" s="1"/>
      <c r="M212">
        <v>19.9</v>
      </c>
      <c r="N212" s="1">
        <v>5.4</v>
      </c>
      <c r="O212" s="2">
        <v>-99</v>
      </c>
      <c r="P212" s="2">
        <v>-99</v>
      </c>
    </row>
    <row r="213" spans="1:16" ht="12.75">
      <c r="A213">
        <v>0</v>
      </c>
      <c r="B213">
        <v>212</v>
      </c>
      <c r="C213">
        <v>2</v>
      </c>
      <c r="D213">
        <v>4.67644228</v>
      </c>
      <c r="E213">
        <v>-10.00906118</v>
      </c>
      <c r="F213">
        <v>-0.860451879</v>
      </c>
      <c r="G213" s="5">
        <f>X0+COS(angle)*X-SIN(angle)*Y</f>
        <v>2515934.22845226</v>
      </c>
      <c r="H213" s="5">
        <f t="shared" si="6"/>
        <v>6861206.009430917</v>
      </c>
      <c r="I213" s="5">
        <f t="shared" si="7"/>
        <v>182.379548121</v>
      </c>
      <c r="J213">
        <v>165</v>
      </c>
      <c r="K213">
        <v>11</v>
      </c>
      <c r="L213" s="1"/>
      <c r="M213">
        <v>17.8</v>
      </c>
      <c r="N213" s="1">
        <v>8</v>
      </c>
      <c r="O213" s="2">
        <v>-99</v>
      </c>
      <c r="P213" s="2">
        <v>-99</v>
      </c>
    </row>
    <row r="214" spans="1:16" ht="12.75">
      <c r="A214">
        <v>0</v>
      </c>
      <c r="B214">
        <v>213</v>
      </c>
      <c r="C214">
        <v>2</v>
      </c>
      <c r="D214">
        <v>3.817425436</v>
      </c>
      <c r="E214">
        <v>-12.2051251</v>
      </c>
      <c r="F214">
        <v>-0.745770045</v>
      </c>
      <c r="G214" s="5">
        <f>X0+COS(angle)*X-SIN(angle)*Y</f>
        <v>2515932.3393543055</v>
      </c>
      <c r="H214" s="5">
        <f t="shared" si="6"/>
        <v>6861207.420783317</v>
      </c>
      <c r="I214" s="5">
        <f t="shared" si="7"/>
        <v>182.494229955</v>
      </c>
      <c r="J214">
        <v>216</v>
      </c>
      <c r="K214">
        <v>11</v>
      </c>
      <c r="L214" s="1"/>
      <c r="M214">
        <v>19.3</v>
      </c>
      <c r="N214" s="1">
        <v>6.5</v>
      </c>
      <c r="O214" s="2">
        <v>-99</v>
      </c>
      <c r="P214" s="2">
        <v>-99</v>
      </c>
    </row>
    <row r="215" spans="1:16" ht="12.75">
      <c r="A215">
        <v>1</v>
      </c>
      <c r="B215">
        <v>214</v>
      </c>
      <c r="C215">
        <v>2</v>
      </c>
      <c r="D215">
        <v>6.583548633</v>
      </c>
      <c r="E215">
        <v>-13.20169246</v>
      </c>
      <c r="F215">
        <v>-0.826753608</v>
      </c>
      <c r="G215" s="5">
        <f>X0+COS(angle)*X-SIN(angle)*Y</f>
        <v>2515930.6440073573</v>
      </c>
      <c r="H215" s="5">
        <f t="shared" si="6"/>
        <v>6861205.018621214</v>
      </c>
      <c r="I215" s="5">
        <f t="shared" si="7"/>
        <v>182.41324639200002</v>
      </c>
      <c r="J215">
        <v>202</v>
      </c>
      <c r="K215">
        <v>11</v>
      </c>
      <c r="L215" s="1"/>
      <c r="M215">
        <v>19</v>
      </c>
      <c r="N215" s="1">
        <v>7.5</v>
      </c>
      <c r="O215" s="2">
        <v>-99</v>
      </c>
      <c r="P215" s="2">
        <v>-99</v>
      </c>
    </row>
    <row r="216" spans="1:16" ht="12.75">
      <c r="A216">
        <v>1</v>
      </c>
      <c r="B216">
        <v>215</v>
      </c>
      <c r="C216">
        <v>1</v>
      </c>
      <c r="D216">
        <v>8.495192584</v>
      </c>
      <c r="E216">
        <v>-12.74930511</v>
      </c>
      <c r="F216">
        <v>-0.818739745</v>
      </c>
      <c r="G216" s="5">
        <f>X0+COS(angle)*X-SIN(angle)*Y</f>
        <v>2515930.5725031765</v>
      </c>
      <c r="H216" s="5">
        <f t="shared" si="6"/>
        <v>6861203.055479838</v>
      </c>
      <c r="I216" s="5">
        <f t="shared" si="7"/>
        <v>182.42126025500002</v>
      </c>
      <c r="J216">
        <v>183</v>
      </c>
      <c r="K216">
        <v>11</v>
      </c>
      <c r="L216" s="1"/>
      <c r="M216">
        <v>20.5</v>
      </c>
      <c r="N216" s="1">
        <v>12.4</v>
      </c>
      <c r="O216" s="2">
        <v>-99</v>
      </c>
      <c r="P216" s="2">
        <v>-99</v>
      </c>
    </row>
    <row r="217" spans="1:16" ht="12.75">
      <c r="A217">
        <v>1</v>
      </c>
      <c r="B217">
        <v>216</v>
      </c>
      <c r="C217">
        <v>2</v>
      </c>
      <c r="D217">
        <v>7.21603334</v>
      </c>
      <c r="E217">
        <v>-9.829237227</v>
      </c>
      <c r="F217">
        <v>-0.704803346</v>
      </c>
      <c r="G217" s="5">
        <f>X0+COS(angle)*X-SIN(angle)*Y</f>
        <v>2515933.727415765</v>
      </c>
      <c r="H217" s="5">
        <f t="shared" si="6"/>
        <v>6861203.513269496</v>
      </c>
      <c r="I217" s="5">
        <f t="shared" si="7"/>
        <v>182.535196654</v>
      </c>
      <c r="J217">
        <v>193</v>
      </c>
      <c r="K217">
        <v>11</v>
      </c>
      <c r="L217" s="1"/>
      <c r="M217">
        <v>20.5</v>
      </c>
      <c r="N217" s="1">
        <v>8.3</v>
      </c>
      <c r="O217" s="2">
        <v>-99</v>
      </c>
      <c r="P217" s="2">
        <v>-99</v>
      </c>
    </row>
    <row r="218" spans="1:16" ht="12.75">
      <c r="A218">
        <v>1</v>
      </c>
      <c r="B218">
        <v>217</v>
      </c>
      <c r="C218">
        <v>2</v>
      </c>
      <c r="D218">
        <v>8.888339275</v>
      </c>
      <c r="E218">
        <v>-8.251889453</v>
      </c>
      <c r="F218">
        <v>-0.869828563</v>
      </c>
      <c r="G218" s="5">
        <f>X0+COS(angle)*X-SIN(angle)*Y</f>
        <v>2515934.8040384334</v>
      </c>
      <c r="H218" s="5">
        <f t="shared" si="6"/>
        <v>6861201.482132679</v>
      </c>
      <c r="I218" s="5">
        <f t="shared" si="7"/>
        <v>182.370171437</v>
      </c>
      <c r="J218">
        <v>220</v>
      </c>
      <c r="K218">
        <v>11</v>
      </c>
      <c r="L218" s="1" t="s">
        <v>13</v>
      </c>
      <c r="M218">
        <v>18.1</v>
      </c>
      <c r="N218" s="1">
        <v>3.6</v>
      </c>
      <c r="O218" s="2">
        <v>-99</v>
      </c>
      <c r="P218" s="2">
        <v>-99</v>
      </c>
    </row>
    <row r="219" spans="1:16" ht="12.75">
      <c r="A219">
        <v>1</v>
      </c>
      <c r="B219">
        <v>218</v>
      </c>
      <c r="C219">
        <v>2</v>
      </c>
      <c r="D219">
        <v>8.759329552</v>
      </c>
      <c r="E219">
        <v>-10.55055093</v>
      </c>
      <c r="F219">
        <v>-0.819121298</v>
      </c>
      <c r="G219" s="5">
        <f>X0+COS(angle)*X-SIN(angle)*Y</f>
        <v>2515932.6221687887</v>
      </c>
      <c r="H219" s="5">
        <f t="shared" si="6"/>
        <v>6861202.216933978</v>
      </c>
      <c r="I219" s="5">
        <f t="shared" si="7"/>
        <v>182.420878702</v>
      </c>
      <c r="J219">
        <v>203</v>
      </c>
      <c r="K219">
        <v>12</v>
      </c>
      <c r="L219" s="1"/>
      <c r="M219">
        <v>13.9</v>
      </c>
      <c r="N219" s="1">
        <v>7.2</v>
      </c>
      <c r="O219" s="2">
        <v>-99</v>
      </c>
      <c r="P219" s="2">
        <v>-99</v>
      </c>
    </row>
    <row r="220" spans="1:16" ht="12.75">
      <c r="A220">
        <v>1</v>
      </c>
      <c r="B220">
        <v>219</v>
      </c>
      <c r="C220">
        <v>2</v>
      </c>
      <c r="D220">
        <v>11.98583478</v>
      </c>
      <c r="E220">
        <v>-12.12816964</v>
      </c>
      <c r="F220">
        <v>-0.945051401</v>
      </c>
      <c r="G220" s="5">
        <f>X0+COS(angle)*X-SIN(angle)*Y</f>
        <v>2515930.2443756396</v>
      </c>
      <c r="H220" s="5">
        <f t="shared" si="6"/>
        <v>6861199.525221415</v>
      </c>
      <c r="I220" s="5">
        <f t="shared" si="7"/>
        <v>182.294948599</v>
      </c>
      <c r="J220">
        <v>136</v>
      </c>
      <c r="K220">
        <v>12</v>
      </c>
      <c r="L220" s="1"/>
      <c r="M220">
        <v>10.2</v>
      </c>
      <c r="N220" s="1">
        <v>7</v>
      </c>
      <c r="O220" s="2">
        <v>-99</v>
      </c>
      <c r="P220" s="2">
        <v>-99</v>
      </c>
    </row>
    <row r="221" spans="1:16" ht="12.75">
      <c r="A221">
        <v>1</v>
      </c>
      <c r="B221">
        <v>220</v>
      </c>
      <c r="C221">
        <v>1</v>
      </c>
      <c r="D221">
        <v>11.84624756</v>
      </c>
      <c r="E221">
        <v>-6.8052608</v>
      </c>
      <c r="F221">
        <v>-1.19127144</v>
      </c>
      <c r="G221" s="5">
        <f>X0+COS(angle)*X-SIN(angle)*Y</f>
        <v>2515935.4132358297</v>
      </c>
      <c r="H221" s="5">
        <f t="shared" si="6"/>
        <v>6861198.246265806</v>
      </c>
      <c r="I221" s="5">
        <f t="shared" si="7"/>
        <v>182.04872856</v>
      </c>
      <c r="J221">
        <v>225</v>
      </c>
      <c r="K221">
        <v>11</v>
      </c>
      <c r="L221" s="1"/>
      <c r="M221">
        <v>21.2</v>
      </c>
      <c r="N221" s="1">
        <v>14.2</v>
      </c>
      <c r="O221" s="2">
        <v>-99</v>
      </c>
      <c r="P221" s="2">
        <v>-99</v>
      </c>
    </row>
    <row r="222" spans="1:16" ht="12.75">
      <c r="A222">
        <v>1</v>
      </c>
      <c r="B222">
        <v>221</v>
      </c>
      <c r="C222">
        <v>2</v>
      </c>
      <c r="D222">
        <v>13.53520136</v>
      </c>
      <c r="E222">
        <v>-7.47015333</v>
      </c>
      <c r="F222">
        <v>-1.169894208</v>
      </c>
      <c r="G222" s="5">
        <f>X0+COS(angle)*X-SIN(angle)*Y</f>
        <v>2515934.323703983</v>
      </c>
      <c r="H222" s="5">
        <f t="shared" si="6"/>
        <v>6861196.79451949</v>
      </c>
      <c r="I222" s="5">
        <f t="shared" si="7"/>
        <v>182.07010579200002</v>
      </c>
      <c r="J222">
        <v>238</v>
      </c>
      <c r="K222">
        <v>11</v>
      </c>
      <c r="L222" s="1"/>
      <c r="M222">
        <v>22.1</v>
      </c>
      <c r="N222" s="1">
        <v>2.3</v>
      </c>
      <c r="O222" s="2">
        <v>-99</v>
      </c>
      <c r="P222" s="2">
        <v>-99</v>
      </c>
    </row>
    <row r="223" spans="1:16" ht="12.75">
      <c r="A223">
        <v>1</v>
      </c>
      <c r="B223">
        <v>222</v>
      </c>
      <c r="C223">
        <v>2</v>
      </c>
      <c r="D223">
        <v>14.6533824</v>
      </c>
      <c r="E223">
        <v>-10.2614289</v>
      </c>
      <c r="F223">
        <v>-0.950212336</v>
      </c>
      <c r="G223" s="5">
        <f>X0+COS(angle)*X-SIN(angle)*Y</f>
        <v>2515931.3357082186</v>
      </c>
      <c r="H223" s="5">
        <f t="shared" si="6"/>
        <v>6861196.45772659</v>
      </c>
      <c r="I223" s="5">
        <f t="shared" si="7"/>
        <v>182.28978766400002</v>
      </c>
      <c r="J223">
        <v>178</v>
      </c>
      <c r="K223">
        <v>11</v>
      </c>
      <c r="L223" s="1"/>
      <c r="M223">
        <v>17.6</v>
      </c>
      <c r="N223" s="1">
        <v>4.8</v>
      </c>
      <c r="O223" s="2">
        <v>-99</v>
      </c>
      <c r="P223" s="2">
        <v>-99</v>
      </c>
    </row>
    <row r="224" spans="1:16" ht="12.75">
      <c r="A224">
        <v>1</v>
      </c>
      <c r="B224">
        <v>223</v>
      </c>
      <c r="C224">
        <v>1</v>
      </c>
      <c r="D224">
        <v>14.9206403</v>
      </c>
      <c r="E224">
        <v>-13.90824354</v>
      </c>
      <c r="F224">
        <v>-0.976126112</v>
      </c>
      <c r="G224" s="5">
        <f>X0+COS(angle)*X-SIN(angle)*Y</f>
        <v>2515927.748859014</v>
      </c>
      <c r="H224" s="5">
        <f t="shared" si="6"/>
        <v>6861197.168498415</v>
      </c>
      <c r="I224" s="5">
        <f t="shared" si="7"/>
        <v>182.263873888</v>
      </c>
      <c r="J224">
        <v>123</v>
      </c>
      <c r="K224">
        <v>22</v>
      </c>
      <c r="L224" s="1"/>
      <c r="M224">
        <v>4.3</v>
      </c>
      <c r="N224" s="1"/>
      <c r="O224" s="2">
        <v>-99</v>
      </c>
      <c r="P224" s="2">
        <v>-99</v>
      </c>
    </row>
    <row r="225" spans="1:16" ht="12.75">
      <c r="A225">
        <v>2</v>
      </c>
      <c r="B225">
        <v>224</v>
      </c>
      <c r="C225">
        <v>1</v>
      </c>
      <c r="D225">
        <v>17.31062802</v>
      </c>
      <c r="E225">
        <v>-12.57061747</v>
      </c>
      <c r="F225">
        <v>-0.943438845</v>
      </c>
      <c r="G225" s="5">
        <f>X0+COS(angle)*X-SIN(angle)*Y</f>
        <v>2515928.4037823007</v>
      </c>
      <c r="H225" s="5">
        <f t="shared" si="6"/>
        <v>6861194.509107452</v>
      </c>
      <c r="I225" s="5">
        <f t="shared" si="7"/>
        <v>182.296561155</v>
      </c>
      <c r="J225">
        <v>191</v>
      </c>
      <c r="K225">
        <v>11</v>
      </c>
      <c r="L225" s="1"/>
      <c r="M225">
        <v>21</v>
      </c>
      <c r="N225" s="1">
        <v>13.9</v>
      </c>
      <c r="O225" s="2">
        <v>-99</v>
      </c>
      <c r="P225" s="2">
        <v>-99</v>
      </c>
    </row>
    <row r="226" spans="1:16" ht="12.75">
      <c r="A226">
        <v>2</v>
      </c>
      <c r="B226">
        <v>225</v>
      </c>
      <c r="C226">
        <v>2</v>
      </c>
      <c r="D226">
        <v>17.53962462</v>
      </c>
      <c r="E226">
        <v>-10.84300834</v>
      </c>
      <c r="F226">
        <v>-0.875115357</v>
      </c>
      <c r="G226" s="5">
        <f>X0+COS(angle)*X-SIN(angle)*Y</f>
        <v>2515930.008550875</v>
      </c>
      <c r="H226" s="5">
        <f t="shared" si="6"/>
        <v>6861193.829555709</v>
      </c>
      <c r="I226" s="5">
        <f t="shared" si="7"/>
        <v>182.364884643</v>
      </c>
      <c r="J226">
        <v>185</v>
      </c>
      <c r="K226">
        <v>11</v>
      </c>
      <c r="L226" s="1"/>
      <c r="M226">
        <v>18.2</v>
      </c>
      <c r="N226" s="1">
        <v>5.5</v>
      </c>
      <c r="O226" s="2">
        <v>-99</v>
      </c>
      <c r="P226" s="2">
        <v>-99</v>
      </c>
    </row>
    <row r="227" spans="1:16" ht="12.75">
      <c r="A227">
        <v>2</v>
      </c>
      <c r="B227">
        <v>226</v>
      </c>
      <c r="C227">
        <v>2</v>
      </c>
      <c r="D227">
        <v>19.26926856</v>
      </c>
      <c r="E227">
        <v>-11.33259601</v>
      </c>
      <c r="F227">
        <v>-1.180761525</v>
      </c>
      <c r="G227" s="5">
        <f>X0+COS(angle)*X-SIN(angle)*Y</f>
        <v>2515929.0772241233</v>
      </c>
      <c r="H227" s="5">
        <f t="shared" si="6"/>
        <v>6861192.292026936</v>
      </c>
      <c r="I227" s="5">
        <f t="shared" si="7"/>
        <v>182.059238475</v>
      </c>
      <c r="J227">
        <v>179</v>
      </c>
      <c r="K227">
        <v>11</v>
      </c>
      <c r="L227" s="1"/>
      <c r="M227">
        <v>18.8</v>
      </c>
      <c r="N227" s="1">
        <v>7.6</v>
      </c>
      <c r="O227" s="2">
        <v>-99</v>
      </c>
      <c r="P227" s="2">
        <v>-99</v>
      </c>
    </row>
    <row r="228" spans="1:16" ht="12.75">
      <c r="A228">
        <v>2</v>
      </c>
      <c r="B228">
        <v>227</v>
      </c>
      <c r="C228">
        <v>4</v>
      </c>
      <c r="D228">
        <v>19.49811835</v>
      </c>
      <c r="E228">
        <v>-9.081482635</v>
      </c>
      <c r="F228">
        <v>-1.252196855</v>
      </c>
      <c r="G228" s="5">
        <f>X0+COS(angle)*X-SIN(angle)*Y</f>
        <v>2515931.186739721</v>
      </c>
      <c r="H228" s="5">
        <f t="shared" si="6"/>
        <v>6861191.473596977</v>
      </c>
      <c r="I228" s="5">
        <f t="shared" si="7"/>
        <v>181.98780314500002</v>
      </c>
      <c r="J228">
        <v>72</v>
      </c>
      <c r="K228">
        <v>11</v>
      </c>
      <c r="L228" s="1"/>
      <c r="M228">
        <v>9.6</v>
      </c>
      <c r="N228" s="1">
        <v>6.3</v>
      </c>
      <c r="O228" s="2">
        <v>-99</v>
      </c>
      <c r="P228" s="2">
        <v>-99</v>
      </c>
    </row>
    <row r="229" spans="1:16" ht="12.75">
      <c r="A229">
        <v>2</v>
      </c>
      <c r="B229">
        <v>228</v>
      </c>
      <c r="C229">
        <v>1</v>
      </c>
      <c r="D229">
        <v>20.92155202</v>
      </c>
      <c r="E229">
        <v>-5.91788457</v>
      </c>
      <c r="F229">
        <v>-1.938255537</v>
      </c>
      <c r="G229" s="5">
        <f>X0+COS(angle)*X-SIN(angle)*Y</f>
        <v>2515933.858748557</v>
      </c>
      <c r="H229" s="5">
        <f t="shared" si="6"/>
        <v>6861189.261158299</v>
      </c>
      <c r="I229" s="5">
        <f t="shared" si="7"/>
        <v>181.301744463</v>
      </c>
      <c r="J229">
        <v>264</v>
      </c>
      <c r="K229">
        <v>11</v>
      </c>
      <c r="L229" s="1"/>
      <c r="M229">
        <v>22.1</v>
      </c>
      <c r="N229" s="1">
        <v>14</v>
      </c>
      <c r="O229" s="2">
        <v>-99</v>
      </c>
      <c r="P229" s="2">
        <v>-99</v>
      </c>
    </row>
    <row r="230" spans="1:16" ht="12.75">
      <c r="A230">
        <v>2</v>
      </c>
      <c r="B230">
        <v>229</v>
      </c>
      <c r="C230">
        <v>2</v>
      </c>
      <c r="D230">
        <v>21.51199489</v>
      </c>
      <c r="E230">
        <v>-8.763167547</v>
      </c>
      <c r="F230">
        <v>-1.472298507</v>
      </c>
      <c r="G230" s="5">
        <f>X0+COS(angle)*X-SIN(angle)*Y</f>
        <v>2515930.958828599</v>
      </c>
      <c r="H230" s="5">
        <f t="shared" si="6"/>
        <v>6861189.447497342</v>
      </c>
      <c r="I230" s="5">
        <f t="shared" si="7"/>
        <v>181.767701493</v>
      </c>
      <c r="J230">
        <v>197</v>
      </c>
      <c r="K230">
        <v>11</v>
      </c>
      <c r="L230" s="1"/>
      <c r="M230">
        <v>20.5</v>
      </c>
      <c r="N230" s="1">
        <v>3.8</v>
      </c>
      <c r="O230" s="2">
        <v>-99</v>
      </c>
      <c r="P230" s="2">
        <v>-99</v>
      </c>
    </row>
    <row r="231" spans="1:16" ht="12.75">
      <c r="A231">
        <v>2</v>
      </c>
      <c r="B231">
        <v>230</v>
      </c>
      <c r="C231">
        <v>2</v>
      </c>
      <c r="D231">
        <v>21.50708599</v>
      </c>
      <c r="E231">
        <v>-12.09913801</v>
      </c>
      <c r="F231">
        <v>-1.404115132</v>
      </c>
      <c r="G231" s="5">
        <f>X0+COS(angle)*X-SIN(angle)*Y</f>
        <v>2515927.7439383953</v>
      </c>
      <c r="H231" s="5">
        <f t="shared" si="6"/>
        <v>6861190.338117354</v>
      </c>
      <c r="I231" s="5">
        <f t="shared" si="7"/>
        <v>181.83588486800002</v>
      </c>
      <c r="J231">
        <v>150</v>
      </c>
      <c r="K231">
        <v>11</v>
      </c>
      <c r="L231" s="1"/>
      <c r="M231">
        <v>17.2</v>
      </c>
      <c r="N231" s="1">
        <v>5.1</v>
      </c>
      <c r="O231" s="2">
        <v>-99</v>
      </c>
      <c r="P231" s="2">
        <v>-99</v>
      </c>
    </row>
    <row r="232" spans="1:16" ht="12.75">
      <c r="A232">
        <v>2</v>
      </c>
      <c r="B232">
        <v>231</v>
      </c>
      <c r="C232">
        <v>1</v>
      </c>
      <c r="D232">
        <v>23.40528023</v>
      </c>
      <c r="E232">
        <v>-8.86580929</v>
      </c>
      <c r="F232">
        <v>-1.560383625</v>
      </c>
      <c r="G232" s="5">
        <f>X0+COS(angle)*X-SIN(angle)*Y</f>
        <v>2515930.3570986623</v>
      </c>
      <c r="H232" s="5">
        <f t="shared" si="6"/>
        <v>6861187.649446789</v>
      </c>
      <c r="I232" s="5">
        <f t="shared" si="7"/>
        <v>181.67961637500002</v>
      </c>
      <c r="J232">
        <v>239</v>
      </c>
      <c r="K232">
        <v>11</v>
      </c>
      <c r="L232" s="1"/>
      <c r="M232">
        <v>21.1</v>
      </c>
      <c r="N232" s="1">
        <v>13.2</v>
      </c>
      <c r="O232" s="2">
        <v>-99</v>
      </c>
      <c r="P232" s="2">
        <v>-99</v>
      </c>
    </row>
    <row r="233" spans="1:16" ht="12.75">
      <c r="A233">
        <v>2</v>
      </c>
      <c r="B233">
        <v>232</v>
      </c>
      <c r="C233">
        <v>2</v>
      </c>
      <c r="D233">
        <v>23.44605981</v>
      </c>
      <c r="E233">
        <v>-12.10225947</v>
      </c>
      <c r="F233">
        <v>-1.303167298</v>
      </c>
      <c r="G233" s="5">
        <f>X0+COS(angle)*X-SIN(angle)*Y</f>
        <v>2515927.2260226505</v>
      </c>
      <c r="H233" s="5">
        <f t="shared" si="6"/>
        <v>6861188.469590528</v>
      </c>
      <c r="I233" s="5">
        <f t="shared" si="7"/>
        <v>181.936832702</v>
      </c>
      <c r="J233">
        <v>278</v>
      </c>
      <c r="K233">
        <v>11</v>
      </c>
      <c r="L233" s="1"/>
      <c r="M233">
        <v>22.2</v>
      </c>
      <c r="N233" s="1">
        <v>1.9</v>
      </c>
      <c r="O233" s="2">
        <v>-99</v>
      </c>
      <c r="P233" s="2">
        <v>-99</v>
      </c>
    </row>
    <row r="234" spans="1:16" ht="12.75">
      <c r="A234">
        <v>3</v>
      </c>
      <c r="B234">
        <v>233</v>
      </c>
      <c r="C234">
        <v>2</v>
      </c>
      <c r="D234">
        <v>26.69360585</v>
      </c>
      <c r="E234">
        <v>-13.51423543</v>
      </c>
      <c r="F234">
        <v>-1.626813947</v>
      </c>
      <c r="G234" s="5">
        <f>X0+COS(angle)*X-SIN(angle)*Y</f>
        <v>2515925.002337399</v>
      </c>
      <c r="H234" s="5">
        <f t="shared" si="6"/>
        <v>6861185.71360517</v>
      </c>
      <c r="I234" s="5">
        <f t="shared" si="7"/>
        <v>181.61318605300002</v>
      </c>
      <c r="J234">
        <v>192</v>
      </c>
      <c r="K234">
        <v>11</v>
      </c>
      <c r="L234" s="1"/>
      <c r="M234">
        <v>20.5</v>
      </c>
      <c r="N234" s="1">
        <v>2.7</v>
      </c>
      <c r="O234" s="2">
        <v>-99</v>
      </c>
      <c r="P234" s="2">
        <v>-99</v>
      </c>
    </row>
    <row r="235" spans="1:16" ht="12.75">
      <c r="A235">
        <v>3</v>
      </c>
      <c r="B235">
        <v>234</v>
      </c>
      <c r="C235">
        <v>2</v>
      </c>
      <c r="D235">
        <v>26.30640784</v>
      </c>
      <c r="E235">
        <v>-4.083075896</v>
      </c>
      <c r="F235">
        <v>-3.444181417</v>
      </c>
      <c r="G235" s="5">
        <f>X0+COS(angle)*X-SIN(angle)*Y</f>
        <v>2515934.1976977624</v>
      </c>
      <c r="H235" s="5">
        <f t="shared" si="6"/>
        <v>6861183.582398882</v>
      </c>
      <c r="I235" s="5">
        <f t="shared" si="7"/>
        <v>179.795818583</v>
      </c>
      <c r="J235">
        <v>73</v>
      </c>
      <c r="K235">
        <v>11</v>
      </c>
      <c r="L235" s="1"/>
      <c r="M235">
        <v>5.9</v>
      </c>
      <c r="N235" s="1">
        <v>2.4</v>
      </c>
      <c r="O235" s="2">
        <v>-99</v>
      </c>
      <c r="P235" s="2">
        <v>-99</v>
      </c>
    </row>
    <row r="236" spans="1:16" ht="12.75">
      <c r="A236">
        <v>3</v>
      </c>
      <c r="B236">
        <v>235</v>
      </c>
      <c r="C236">
        <v>2</v>
      </c>
      <c r="D236">
        <v>31.12833944</v>
      </c>
      <c r="E236">
        <v>-3.45762293</v>
      </c>
      <c r="F236">
        <v>-3.755045479</v>
      </c>
      <c r="G236" s="5">
        <f>X0+COS(angle)*X-SIN(angle)*Y</f>
        <v>2515933.520200658</v>
      </c>
      <c r="H236" s="5">
        <f t="shared" si="6"/>
        <v>6861178.767503926</v>
      </c>
      <c r="I236" s="5">
        <f t="shared" si="7"/>
        <v>179.48495452100002</v>
      </c>
      <c r="J236">
        <v>235</v>
      </c>
      <c r="K236">
        <v>11</v>
      </c>
      <c r="L236" s="1"/>
      <c r="M236">
        <v>21.5</v>
      </c>
      <c r="N236" s="1">
        <v>6.6</v>
      </c>
      <c r="O236" s="2">
        <v>-99</v>
      </c>
      <c r="P236" s="2">
        <v>-99</v>
      </c>
    </row>
    <row r="237" spans="1:16" ht="12.75">
      <c r="A237">
        <v>3</v>
      </c>
      <c r="B237">
        <v>236</v>
      </c>
      <c r="C237">
        <v>2</v>
      </c>
      <c r="D237">
        <v>32.85546277</v>
      </c>
      <c r="E237">
        <v>-5.728316359</v>
      </c>
      <c r="F237">
        <v>-3.683845256</v>
      </c>
      <c r="G237" s="5">
        <f>X0+COS(angle)*X-SIN(angle)*Y</f>
        <v>2515930.872387393</v>
      </c>
      <c r="H237" s="5">
        <f t="shared" si="6"/>
        <v>6861177.705388792</v>
      </c>
      <c r="I237" s="5">
        <f t="shared" si="7"/>
        <v>179.556154744</v>
      </c>
      <c r="J237">
        <v>185</v>
      </c>
      <c r="K237">
        <v>11</v>
      </c>
      <c r="L237" s="1"/>
      <c r="M237">
        <v>18.4</v>
      </c>
      <c r="N237" s="1">
        <v>5.5</v>
      </c>
      <c r="O237" s="2">
        <v>-99</v>
      </c>
      <c r="P237" s="2">
        <v>-99</v>
      </c>
    </row>
    <row r="238" spans="1:16" ht="12.75">
      <c r="A238">
        <v>3</v>
      </c>
      <c r="B238">
        <v>237</v>
      </c>
      <c r="C238">
        <v>2</v>
      </c>
      <c r="D238">
        <v>28.73755547</v>
      </c>
      <c r="E238">
        <v>-6.235232594</v>
      </c>
      <c r="F238">
        <v>-3.583700806</v>
      </c>
      <c r="G238" s="5">
        <f>X0+COS(angle)*X-SIN(angle)*Y</f>
        <v>2515931.477207255</v>
      </c>
      <c r="H238" s="5">
        <f t="shared" si="6"/>
        <v>6861181.810059002</v>
      </c>
      <c r="I238" s="5">
        <f t="shared" si="7"/>
        <v>179.656299194</v>
      </c>
      <c r="J238">
        <v>92</v>
      </c>
      <c r="K238">
        <v>11</v>
      </c>
      <c r="L238" s="1"/>
      <c r="M238">
        <v>10.5</v>
      </c>
      <c r="N238" s="1">
        <v>5.2</v>
      </c>
      <c r="O238" s="2">
        <v>-99</v>
      </c>
      <c r="P238" s="2">
        <v>-99</v>
      </c>
    </row>
    <row r="239" spans="1:16" ht="12.75">
      <c r="A239">
        <v>3</v>
      </c>
      <c r="B239">
        <v>238</v>
      </c>
      <c r="C239">
        <v>2</v>
      </c>
      <c r="D239">
        <v>28.91210656</v>
      </c>
      <c r="E239">
        <v>-6.484619506</v>
      </c>
      <c r="F239">
        <v>-3.531737048</v>
      </c>
      <c r="G239" s="5">
        <f>X0+COS(angle)*X-SIN(angle)*Y</f>
        <v>2515931.1904213694</v>
      </c>
      <c r="H239" s="5">
        <f t="shared" si="6"/>
        <v>6861181.708001319</v>
      </c>
      <c r="I239" s="5">
        <f t="shared" si="7"/>
        <v>179.708262952</v>
      </c>
      <c r="J239">
        <v>75</v>
      </c>
      <c r="K239">
        <v>11</v>
      </c>
      <c r="L239" s="1"/>
      <c r="M239">
        <v>7</v>
      </c>
      <c r="N239" s="1">
        <v>3.1</v>
      </c>
      <c r="O239" s="2">
        <v>-99</v>
      </c>
      <c r="P239" s="2">
        <v>-99</v>
      </c>
    </row>
    <row r="240" spans="1:16" ht="12.75">
      <c r="A240">
        <v>3</v>
      </c>
      <c r="B240">
        <v>239</v>
      </c>
      <c r="C240">
        <v>2</v>
      </c>
      <c r="D240">
        <v>29.49314642</v>
      </c>
      <c r="E240">
        <v>-6.5030318</v>
      </c>
      <c r="F240">
        <v>-3.657637587</v>
      </c>
      <c r="G240" s="5">
        <f>X0+COS(angle)*X-SIN(angle)*Y</f>
        <v>2515931.0183714726</v>
      </c>
      <c r="H240" s="5">
        <f t="shared" si="6"/>
        <v>6861181.152712957</v>
      </c>
      <c r="I240" s="5">
        <f t="shared" si="7"/>
        <v>179.582362413</v>
      </c>
      <c r="J240">
        <v>107</v>
      </c>
      <c r="K240">
        <v>11</v>
      </c>
      <c r="L240" s="1"/>
      <c r="M240">
        <v>10</v>
      </c>
      <c r="N240" s="1">
        <v>6.3</v>
      </c>
      <c r="O240" s="2">
        <v>-99</v>
      </c>
      <c r="P240" s="2">
        <v>-99</v>
      </c>
    </row>
    <row r="241" spans="1:16" ht="12.75">
      <c r="A241">
        <v>3</v>
      </c>
      <c r="B241">
        <v>240</v>
      </c>
      <c r="C241">
        <v>2</v>
      </c>
      <c r="D241">
        <v>30.26074524</v>
      </c>
      <c r="E241">
        <v>-9.238971792</v>
      </c>
      <c r="F241">
        <v>-3.30362812</v>
      </c>
      <c r="G241" s="5">
        <f>X0+COS(angle)*X-SIN(angle)*Y</f>
        <v>2515928.176823737</v>
      </c>
      <c r="H241" s="5">
        <f t="shared" si="6"/>
        <v>6861181.1392200645</v>
      </c>
      <c r="I241" s="5">
        <f t="shared" si="7"/>
        <v>179.93637188</v>
      </c>
      <c r="J241">
        <v>197</v>
      </c>
      <c r="K241">
        <v>11</v>
      </c>
      <c r="L241" s="1"/>
      <c r="M241">
        <v>18.7</v>
      </c>
      <c r="N241" s="1">
        <v>2.6</v>
      </c>
      <c r="O241" s="2">
        <v>-99</v>
      </c>
      <c r="P241" s="2">
        <v>-99</v>
      </c>
    </row>
    <row r="242" spans="1:16" ht="12.75">
      <c r="A242">
        <v>3</v>
      </c>
      <c r="B242">
        <v>241</v>
      </c>
      <c r="C242">
        <v>2</v>
      </c>
      <c r="D242">
        <v>29.86602706</v>
      </c>
      <c r="E242">
        <v>-10.4303229</v>
      </c>
      <c r="F242">
        <v>-2.949892656</v>
      </c>
      <c r="G242" s="5">
        <f>X0+COS(angle)*X-SIN(angle)*Y</f>
        <v>2515927.133067437</v>
      </c>
      <c r="H242" s="5">
        <f t="shared" si="6"/>
        <v>6861181.836136622</v>
      </c>
      <c r="I242" s="5">
        <f t="shared" si="7"/>
        <v>180.290107344</v>
      </c>
      <c r="J242">
        <v>115</v>
      </c>
      <c r="K242">
        <v>11</v>
      </c>
      <c r="L242" s="1"/>
      <c r="M242">
        <v>12.1</v>
      </c>
      <c r="N242" s="1">
        <v>4.3</v>
      </c>
      <c r="O242" s="2">
        <v>-99</v>
      </c>
      <c r="P242" s="2">
        <v>-99</v>
      </c>
    </row>
    <row r="243" spans="1:16" ht="12.75">
      <c r="A243">
        <v>2</v>
      </c>
      <c r="B243">
        <v>242</v>
      </c>
      <c r="C243">
        <v>1</v>
      </c>
      <c r="D243">
        <v>19.58097824</v>
      </c>
      <c r="E243">
        <v>-13.41587821</v>
      </c>
      <c r="F243">
        <v>-1.264741305</v>
      </c>
      <c r="G243" s="5">
        <f>X0+COS(angle)*X-SIN(angle)*Y</f>
        <v>2515926.985964916</v>
      </c>
      <c r="H243" s="5">
        <f t="shared" si="6"/>
        <v>6861192.544737399</v>
      </c>
      <c r="I243" s="5">
        <f t="shared" si="7"/>
        <v>181.975258695</v>
      </c>
      <c r="J243">
        <v>153</v>
      </c>
      <c r="K243">
        <v>11</v>
      </c>
      <c r="L243" s="1"/>
      <c r="M243">
        <v>19.4</v>
      </c>
      <c r="N243" s="1">
        <v>12.2</v>
      </c>
      <c r="O243" s="2">
        <v>-99</v>
      </c>
      <c r="P243" s="2">
        <v>-99</v>
      </c>
    </row>
    <row r="244" spans="1:16" ht="12.75">
      <c r="A244">
        <v>1</v>
      </c>
      <c r="B244">
        <v>243</v>
      </c>
      <c r="C244">
        <v>2</v>
      </c>
      <c r="D244">
        <v>11.43246405</v>
      </c>
      <c r="E244">
        <v>-14.50911573</v>
      </c>
      <c r="F244">
        <v>-0.718852265</v>
      </c>
      <c r="G244" s="5">
        <f>X0+COS(angle)*X-SIN(angle)*Y</f>
        <v>2515928.0958674387</v>
      </c>
      <c r="H244" s="5">
        <f t="shared" si="6"/>
        <v>6861200.690998392</v>
      </c>
      <c r="I244" s="5">
        <f t="shared" si="7"/>
        <v>182.521147735</v>
      </c>
      <c r="J244">
        <v>189</v>
      </c>
      <c r="K244">
        <v>11</v>
      </c>
      <c r="L244" s="1"/>
      <c r="M244">
        <v>17.7</v>
      </c>
      <c r="N244" s="1">
        <v>6.9</v>
      </c>
      <c r="O244" s="2">
        <v>-99</v>
      </c>
      <c r="P244" s="2">
        <v>-99</v>
      </c>
    </row>
    <row r="245" spans="1:16" ht="12.75">
      <c r="A245">
        <v>0</v>
      </c>
      <c r="B245">
        <v>244</v>
      </c>
      <c r="C245">
        <v>1</v>
      </c>
      <c r="D245">
        <v>3.249765773</v>
      </c>
      <c r="E245">
        <v>-16.44186477</v>
      </c>
      <c r="F245">
        <v>-0.692213941</v>
      </c>
      <c r="G245" s="5">
        <f>X0+COS(angle)*X-SIN(angle)*Y</f>
        <v>2515928.405478557</v>
      </c>
      <c r="H245" s="5">
        <f t="shared" si="6"/>
        <v>6861209.093153526</v>
      </c>
      <c r="I245" s="5">
        <f t="shared" si="7"/>
        <v>182.547786059</v>
      </c>
      <c r="J245">
        <v>182</v>
      </c>
      <c r="K245">
        <v>11</v>
      </c>
      <c r="L245" s="1"/>
      <c r="M245">
        <v>19.1</v>
      </c>
      <c r="N245" s="1">
        <v>11.3</v>
      </c>
      <c r="O245" s="2">
        <v>-99</v>
      </c>
      <c r="P245" s="2">
        <v>-99</v>
      </c>
    </row>
    <row r="246" spans="1:16" ht="12.75">
      <c r="A246">
        <v>0</v>
      </c>
      <c r="B246">
        <v>245</v>
      </c>
      <c r="C246">
        <v>2</v>
      </c>
      <c r="D246">
        <v>3.032766847</v>
      </c>
      <c r="E246">
        <v>-19.23537542</v>
      </c>
      <c r="F246">
        <v>-0.533267489</v>
      </c>
      <c r="G246" s="5">
        <f>X0+COS(angle)*X-SIN(angle)*Y</f>
        <v>2515925.76989317</v>
      </c>
      <c r="H246" s="5">
        <f t="shared" si="6"/>
        <v>6861210.044195036</v>
      </c>
      <c r="I246" s="5">
        <f t="shared" si="7"/>
        <v>182.706732511</v>
      </c>
      <c r="J246">
        <v>272</v>
      </c>
      <c r="K246">
        <v>11</v>
      </c>
      <c r="L246" s="1"/>
      <c r="M246">
        <v>21.9</v>
      </c>
      <c r="N246" s="1">
        <v>4.9</v>
      </c>
      <c r="O246" s="2">
        <v>-99</v>
      </c>
      <c r="P246" s="2">
        <v>-99</v>
      </c>
    </row>
    <row r="247" spans="1:16" ht="12.75">
      <c r="A247">
        <v>1</v>
      </c>
      <c r="B247">
        <v>246</v>
      </c>
      <c r="C247">
        <v>2</v>
      </c>
      <c r="D247">
        <v>6.529483109</v>
      </c>
      <c r="E247">
        <v>-17.01994241</v>
      </c>
      <c r="F247">
        <v>-0.545229572</v>
      </c>
      <c r="G247" s="5">
        <f>X0+COS(angle)*X-SIN(angle)*Y</f>
        <v>2515926.9772075587</v>
      </c>
      <c r="H247" s="5">
        <f t="shared" si="6"/>
        <v>6861206.084705168</v>
      </c>
      <c r="I247" s="5">
        <f t="shared" si="7"/>
        <v>182.694770428</v>
      </c>
      <c r="J247">
        <v>157</v>
      </c>
      <c r="K247">
        <v>11</v>
      </c>
      <c r="L247" s="1"/>
      <c r="M247">
        <v>15.1</v>
      </c>
      <c r="N247" s="1">
        <v>3.7</v>
      </c>
      <c r="O247" s="2">
        <v>-99</v>
      </c>
      <c r="P247" s="2">
        <v>-99</v>
      </c>
    </row>
    <row r="248" spans="1:16" ht="12.75">
      <c r="A248">
        <v>1</v>
      </c>
      <c r="B248">
        <v>247</v>
      </c>
      <c r="C248">
        <v>1</v>
      </c>
      <c r="D248">
        <v>5.647754816</v>
      </c>
      <c r="E248">
        <v>-20.32492847</v>
      </c>
      <c r="F248">
        <v>-0.41945004</v>
      </c>
      <c r="G248" s="5">
        <f>X0+COS(angle)*X-SIN(angle)*Y</f>
        <v>2515924.0250340295</v>
      </c>
      <c r="H248" s="5">
        <f t="shared" si="6"/>
        <v>6861207.8124346305</v>
      </c>
      <c r="I248" s="5">
        <f t="shared" si="7"/>
        <v>182.82054996000002</v>
      </c>
      <c r="J248">
        <v>232</v>
      </c>
      <c r="K248">
        <v>11</v>
      </c>
      <c r="L248" s="1"/>
      <c r="M248">
        <v>20.4</v>
      </c>
      <c r="N248" s="1">
        <v>12.4</v>
      </c>
      <c r="O248" s="2">
        <v>-99</v>
      </c>
      <c r="P248" s="2">
        <v>-99</v>
      </c>
    </row>
    <row r="249" spans="1:16" ht="12.75">
      <c r="A249">
        <v>1</v>
      </c>
      <c r="B249">
        <v>248</v>
      </c>
      <c r="C249">
        <v>1</v>
      </c>
      <c r="D249">
        <v>6.832427982</v>
      </c>
      <c r="E249">
        <v>-18.81912052</v>
      </c>
      <c r="F249">
        <v>-0.479099433</v>
      </c>
      <c r="G249" s="5">
        <f>X0+COS(angle)*X-SIN(angle)*Y</f>
        <v>2515925.162179347</v>
      </c>
      <c r="H249" s="5">
        <f t="shared" si="6"/>
        <v>6861206.270420163</v>
      </c>
      <c r="I249" s="5">
        <f t="shared" si="7"/>
        <v>182.76090056700002</v>
      </c>
      <c r="J249">
        <v>230</v>
      </c>
      <c r="K249">
        <v>11</v>
      </c>
      <c r="L249" s="1"/>
      <c r="M249">
        <v>20.7</v>
      </c>
      <c r="N249" s="1">
        <v>14.1</v>
      </c>
      <c r="O249" s="2">
        <v>-99</v>
      </c>
      <c r="P249" s="2">
        <v>-99</v>
      </c>
    </row>
    <row r="250" spans="1:16" ht="12.75">
      <c r="A250">
        <v>1</v>
      </c>
      <c r="B250">
        <v>249</v>
      </c>
      <c r="C250">
        <v>2</v>
      </c>
      <c r="D250">
        <v>11.2718469</v>
      </c>
      <c r="E250">
        <v>-16.31385938</v>
      </c>
      <c r="F250">
        <v>-0.696534395</v>
      </c>
      <c r="G250" s="5">
        <f>X0+COS(angle)*X-SIN(angle)*Y</f>
        <v>2515926.398575247</v>
      </c>
      <c r="H250" s="5">
        <f t="shared" si="6"/>
        <v>6861201.325109364</v>
      </c>
      <c r="I250" s="5">
        <f t="shared" si="7"/>
        <v>182.54346560500002</v>
      </c>
      <c r="J250">
        <v>201</v>
      </c>
      <c r="K250">
        <v>11</v>
      </c>
      <c r="L250" s="1"/>
      <c r="M250">
        <v>19.4</v>
      </c>
      <c r="N250" s="1">
        <v>5</v>
      </c>
      <c r="O250" s="2">
        <v>-99</v>
      </c>
      <c r="P250" s="2">
        <v>-99</v>
      </c>
    </row>
    <row r="251" spans="1:16" ht="12.75">
      <c r="A251">
        <v>1</v>
      </c>
      <c r="B251">
        <v>250</v>
      </c>
      <c r="C251">
        <v>2</v>
      </c>
      <c r="D251">
        <v>13.3991076</v>
      </c>
      <c r="E251">
        <v>-16.09400578</v>
      </c>
      <c r="F251">
        <v>-0.716582505</v>
      </c>
      <c r="G251" s="5">
        <f>X0+COS(angle)*X-SIN(angle)*Y</f>
        <v>2515926.045628</v>
      </c>
      <c r="H251" s="5">
        <f t="shared" si="6"/>
        <v>6861199.215843632</v>
      </c>
      <c r="I251" s="5">
        <f t="shared" si="7"/>
        <v>182.52341749500002</v>
      </c>
      <c r="J251">
        <v>225</v>
      </c>
      <c r="K251">
        <v>11</v>
      </c>
      <c r="L251" s="1"/>
      <c r="M251">
        <v>23.3</v>
      </c>
      <c r="N251" s="1">
        <v>9.3</v>
      </c>
      <c r="O251" s="2">
        <v>-99</v>
      </c>
      <c r="P251" s="2">
        <v>-99</v>
      </c>
    </row>
    <row r="252" spans="1:16" ht="12.75">
      <c r="A252">
        <v>1</v>
      </c>
      <c r="B252">
        <v>251</v>
      </c>
      <c r="C252">
        <v>2</v>
      </c>
      <c r="D252">
        <v>12.42859662</v>
      </c>
      <c r="E252">
        <v>-18.43781835</v>
      </c>
      <c r="F252">
        <v>-0.77227276</v>
      </c>
      <c r="G252" s="5">
        <f>X0+COS(angle)*X-SIN(angle)*Y</f>
        <v>2515924.0436942005</v>
      </c>
      <c r="H252" s="5">
        <f t="shared" si="6"/>
        <v>6861200.773922574</v>
      </c>
      <c r="I252" s="5">
        <f t="shared" si="7"/>
        <v>182.46772724000002</v>
      </c>
      <c r="J252">
        <v>144</v>
      </c>
      <c r="K252">
        <v>11</v>
      </c>
      <c r="L252" s="1" t="s">
        <v>17</v>
      </c>
      <c r="M252">
        <v>11.4</v>
      </c>
      <c r="N252" s="1">
        <v>2.3</v>
      </c>
      <c r="O252" s="2">
        <v>-99</v>
      </c>
      <c r="P252" s="2">
        <v>-99</v>
      </c>
    </row>
    <row r="253" spans="1:16" ht="12.75">
      <c r="A253">
        <v>2</v>
      </c>
      <c r="B253">
        <v>252</v>
      </c>
      <c r="C253">
        <v>2</v>
      </c>
      <c r="D253">
        <v>15.62892156</v>
      </c>
      <c r="E253">
        <v>-17.14821262</v>
      </c>
      <c r="F253">
        <v>-0.953349293</v>
      </c>
      <c r="G253" s="5">
        <f>X0+COS(angle)*X-SIN(angle)*Y</f>
        <v>2515924.437131292</v>
      </c>
      <c r="H253" s="5">
        <f t="shared" si="6"/>
        <v>6861197.346041317</v>
      </c>
      <c r="I253" s="5">
        <f t="shared" si="7"/>
        <v>182.286650707</v>
      </c>
      <c r="J253">
        <v>237</v>
      </c>
      <c r="K253">
        <v>11</v>
      </c>
      <c r="L253" s="1"/>
      <c r="M253">
        <v>22.8</v>
      </c>
      <c r="N253" s="1">
        <v>9.6</v>
      </c>
      <c r="O253" s="2">
        <v>-99</v>
      </c>
      <c r="P253" s="2">
        <v>-99</v>
      </c>
    </row>
    <row r="254" spans="1:16" ht="12.75">
      <c r="A254">
        <v>2</v>
      </c>
      <c r="B254">
        <v>253</v>
      </c>
      <c r="C254">
        <v>1</v>
      </c>
      <c r="D254">
        <v>16.36543239</v>
      </c>
      <c r="E254">
        <v>-18.39662171</v>
      </c>
      <c r="F254">
        <v>-1.034577935</v>
      </c>
      <c r="G254" s="5">
        <f>X0+COS(angle)*X-SIN(angle)*Y</f>
        <v>2515923.0379608697</v>
      </c>
      <c r="H254" s="5">
        <f t="shared" si="6"/>
        <v>6861196.967497281</v>
      </c>
      <c r="I254" s="5">
        <f t="shared" si="7"/>
        <v>182.20542206500002</v>
      </c>
      <c r="J254">
        <v>222</v>
      </c>
      <c r="K254">
        <v>11</v>
      </c>
      <c r="L254" s="1"/>
      <c r="M254">
        <v>22.4</v>
      </c>
      <c r="N254" s="1">
        <v>13</v>
      </c>
      <c r="O254" s="2">
        <v>-99</v>
      </c>
      <c r="P254" s="2">
        <v>-99</v>
      </c>
    </row>
    <row r="255" spans="1:16" ht="12.75">
      <c r="A255">
        <v>2</v>
      </c>
      <c r="B255">
        <v>254</v>
      </c>
      <c r="C255">
        <v>2</v>
      </c>
      <c r="D255">
        <v>19.17155598</v>
      </c>
      <c r="E255">
        <v>-16.28309392</v>
      </c>
      <c r="F255">
        <v>-1.080900952</v>
      </c>
      <c r="G255" s="5">
        <f>X0+COS(angle)*X-SIN(angle)*Y</f>
        <v>2515924.330420013</v>
      </c>
      <c r="H255" s="5">
        <f t="shared" si="6"/>
        <v>6861193.700866191</v>
      </c>
      <c r="I255" s="5">
        <f t="shared" si="7"/>
        <v>182.159099048</v>
      </c>
      <c r="J255">
        <v>227</v>
      </c>
      <c r="K255">
        <v>11</v>
      </c>
      <c r="L255" s="1"/>
      <c r="M255">
        <v>20.6</v>
      </c>
      <c r="N255" s="1">
        <v>7.3</v>
      </c>
      <c r="O255" s="2">
        <v>-99</v>
      </c>
      <c r="P255" s="2">
        <v>-99</v>
      </c>
    </row>
    <row r="256" spans="1:16" ht="12.75">
      <c r="A256">
        <v>0</v>
      </c>
      <c r="B256">
        <v>255</v>
      </c>
      <c r="C256">
        <v>1</v>
      </c>
      <c r="D256">
        <v>-0.253941111</v>
      </c>
      <c r="E256">
        <v>-19.68758508</v>
      </c>
      <c r="F256">
        <v>-0.532095861</v>
      </c>
      <c r="G256" s="5">
        <f>X0+COS(angle)*X-SIN(angle)*Y</f>
        <v>2515926.20672532</v>
      </c>
      <c r="H256" s="5">
        <f t="shared" si="6"/>
        <v>6861213.3329821145</v>
      </c>
      <c r="I256" s="5">
        <f t="shared" si="7"/>
        <v>182.70790413900002</v>
      </c>
      <c r="J256">
        <v>182</v>
      </c>
      <c r="K256">
        <v>11</v>
      </c>
      <c r="L256" s="1"/>
      <c r="M256">
        <v>19.7</v>
      </c>
      <c r="N256" s="1">
        <v>12</v>
      </c>
      <c r="O256" s="2">
        <v>-99</v>
      </c>
      <c r="P256" s="2">
        <v>-99</v>
      </c>
    </row>
    <row r="257" spans="1:16" ht="12.75">
      <c r="A257">
        <v>2</v>
      </c>
      <c r="B257">
        <v>256</v>
      </c>
      <c r="C257">
        <v>1</v>
      </c>
      <c r="D257">
        <v>20.45962312</v>
      </c>
      <c r="E257">
        <v>-18.21338807</v>
      </c>
      <c r="F257">
        <v>-1.375433869</v>
      </c>
      <c r="G257" s="5">
        <f>X0+COS(angle)*X-SIN(angle)*Y</f>
        <v>2515922.1273781853</v>
      </c>
      <c r="H257" s="5">
        <f t="shared" si="6"/>
        <v>6861192.971648</v>
      </c>
      <c r="I257" s="5">
        <f t="shared" si="7"/>
        <v>181.864566131</v>
      </c>
      <c r="J257">
        <v>119</v>
      </c>
      <c r="K257">
        <v>11</v>
      </c>
      <c r="L257" s="1"/>
      <c r="M257">
        <v>17.2</v>
      </c>
      <c r="N257" s="1">
        <v>13.9</v>
      </c>
      <c r="O257" s="2">
        <v>-99</v>
      </c>
      <c r="P257" s="2">
        <v>-99</v>
      </c>
    </row>
    <row r="258" spans="1:16" ht="12.75">
      <c r="A258">
        <v>2</v>
      </c>
      <c r="B258">
        <v>257</v>
      </c>
      <c r="C258">
        <v>1</v>
      </c>
      <c r="D258">
        <v>21.53153371</v>
      </c>
      <c r="E258">
        <v>-18.3422265</v>
      </c>
      <c r="F258">
        <v>-1.339291487</v>
      </c>
      <c r="G258" s="5">
        <f>X0+COS(angle)*X-SIN(angle)*Y</f>
        <v>2515921.7185132327</v>
      </c>
      <c r="H258" s="5">
        <f aca="true" t="shared" si="8" ref="H258:H321">Y0+SIN(angle)*X+COS(angle)*Y</f>
        <v>6861191.97243776</v>
      </c>
      <c r="I258" s="5">
        <f t="shared" si="7"/>
        <v>181.900708513</v>
      </c>
      <c r="J258">
        <v>188</v>
      </c>
      <c r="K258">
        <v>11</v>
      </c>
      <c r="L258" s="1"/>
      <c r="M258">
        <v>20.6</v>
      </c>
      <c r="N258" s="1">
        <v>13.7</v>
      </c>
      <c r="O258" s="2">
        <v>-99</v>
      </c>
      <c r="P258" s="2">
        <v>-99</v>
      </c>
    </row>
    <row r="259" spans="1:16" ht="12.75">
      <c r="A259">
        <v>2</v>
      </c>
      <c r="B259">
        <v>258</v>
      </c>
      <c r="C259">
        <v>2</v>
      </c>
      <c r="D259">
        <v>20.75457603</v>
      </c>
      <c r="E259">
        <v>-15.44592879</v>
      </c>
      <c r="F259">
        <v>-1.276254815</v>
      </c>
      <c r="G259" s="5">
        <f>X0+COS(angle)*X-SIN(angle)*Y</f>
        <v>2515924.717146409</v>
      </c>
      <c r="H259" s="5">
        <f t="shared" si="8"/>
        <v>6861191.952369513</v>
      </c>
      <c r="I259" s="5">
        <f aca="true" t="shared" si="9" ref="I259:I322">Z0+F259</f>
        <v>181.96374518500002</v>
      </c>
      <c r="J259">
        <v>201</v>
      </c>
      <c r="K259">
        <v>11</v>
      </c>
      <c r="L259" s="1"/>
      <c r="M259">
        <v>20.7</v>
      </c>
      <c r="N259" s="1">
        <v>10.8</v>
      </c>
      <c r="O259" s="2">
        <v>-99</v>
      </c>
      <c r="P259" s="2">
        <v>-99</v>
      </c>
    </row>
    <row r="260" spans="1:16" ht="12.75">
      <c r="A260">
        <v>2</v>
      </c>
      <c r="B260">
        <v>259</v>
      </c>
      <c r="C260">
        <v>2</v>
      </c>
      <c r="D260">
        <v>23.84599946</v>
      </c>
      <c r="E260">
        <v>-15.11296124</v>
      </c>
      <c r="F260">
        <v>-1.322834042</v>
      </c>
      <c r="G260" s="5">
        <f>X0+COS(angle)*X-SIN(angle)*Y</f>
        <v>2515924.21721249</v>
      </c>
      <c r="H260" s="5">
        <f t="shared" si="8"/>
        <v>6861188.883520822</v>
      </c>
      <c r="I260" s="5">
        <f t="shared" si="9"/>
        <v>181.917165958</v>
      </c>
      <c r="J260">
        <v>251</v>
      </c>
      <c r="K260">
        <v>11</v>
      </c>
      <c r="L260" s="1"/>
      <c r="M260">
        <v>22.6</v>
      </c>
      <c r="N260" s="1">
        <v>13.5</v>
      </c>
      <c r="O260" s="2">
        <v>-99</v>
      </c>
      <c r="P260" s="2">
        <v>-99</v>
      </c>
    </row>
    <row r="261" spans="1:16" ht="12.75">
      <c r="A261">
        <v>2</v>
      </c>
      <c r="B261">
        <v>260</v>
      </c>
      <c r="C261">
        <v>2</v>
      </c>
      <c r="D261">
        <v>24.68823711</v>
      </c>
      <c r="E261">
        <v>-16.92298862</v>
      </c>
      <c r="F261">
        <v>-1.513123098</v>
      </c>
      <c r="G261" s="5">
        <f>X0+COS(angle)*X-SIN(angle)*Y</f>
        <v>2515922.248512051</v>
      </c>
      <c r="H261" s="5">
        <f t="shared" si="8"/>
        <v>6861188.552187218</v>
      </c>
      <c r="I261" s="5">
        <f t="shared" si="9"/>
        <v>181.72687690200001</v>
      </c>
      <c r="J261">
        <v>180</v>
      </c>
      <c r="K261">
        <v>11</v>
      </c>
      <c r="L261" s="1"/>
      <c r="M261">
        <v>16.2</v>
      </c>
      <c r="N261" s="1">
        <v>2.7</v>
      </c>
      <c r="O261" s="2">
        <v>-99</v>
      </c>
      <c r="P261" s="2">
        <v>-99</v>
      </c>
    </row>
    <row r="262" spans="1:16" ht="12.75">
      <c r="A262">
        <v>3</v>
      </c>
      <c r="B262">
        <v>261</v>
      </c>
      <c r="C262">
        <v>1</v>
      </c>
      <c r="D262">
        <v>25.61679246</v>
      </c>
      <c r="E262">
        <v>-15.51721841</v>
      </c>
      <c r="F262">
        <v>-1.428996633</v>
      </c>
      <c r="G262" s="5">
        <f>X0+COS(angle)*X-SIN(angle)*Y</f>
        <v>2515923.3572250963</v>
      </c>
      <c r="H262" s="5">
        <f t="shared" si="8"/>
        <v>6861187.283660394</v>
      </c>
      <c r="I262" s="5">
        <f t="shared" si="9"/>
        <v>181.811003367</v>
      </c>
      <c r="J262">
        <v>230</v>
      </c>
      <c r="K262">
        <v>11</v>
      </c>
      <c r="L262" s="1"/>
      <c r="M262">
        <v>23.5</v>
      </c>
      <c r="N262" s="1">
        <v>14.9</v>
      </c>
      <c r="O262" s="2">
        <v>-99</v>
      </c>
      <c r="P262" s="2">
        <v>-99</v>
      </c>
    </row>
    <row r="263" spans="1:16" ht="12.75">
      <c r="A263">
        <v>3</v>
      </c>
      <c r="B263">
        <v>262</v>
      </c>
      <c r="C263">
        <v>1</v>
      </c>
      <c r="D263">
        <v>26.27908793</v>
      </c>
      <c r="E263">
        <v>-17.61770285</v>
      </c>
      <c r="F263">
        <v>-1.520393297</v>
      </c>
      <c r="G263" s="5">
        <f>X0+COS(angle)*X-SIN(angle)*Y</f>
        <v>2515921.1562810875</v>
      </c>
      <c r="H263" s="5">
        <f t="shared" si="8"/>
        <v>6861187.202940867</v>
      </c>
      <c r="I263" s="5">
        <f t="shared" si="9"/>
        <v>181.719606703</v>
      </c>
      <c r="J263">
        <v>224</v>
      </c>
      <c r="K263">
        <v>11</v>
      </c>
      <c r="L263" s="1"/>
      <c r="M263">
        <v>21.5</v>
      </c>
      <c r="N263" s="1">
        <v>12.4</v>
      </c>
      <c r="O263" s="2">
        <v>-99</v>
      </c>
      <c r="P263" s="2">
        <v>-99</v>
      </c>
    </row>
    <row r="264" spans="1:16" ht="12.75">
      <c r="A264">
        <v>3</v>
      </c>
      <c r="B264">
        <v>263</v>
      </c>
      <c r="C264">
        <v>1</v>
      </c>
      <c r="D264">
        <v>29.0151664</v>
      </c>
      <c r="E264">
        <v>-18.57080318</v>
      </c>
      <c r="F264">
        <v>-2.004529976</v>
      </c>
      <c r="G264" s="5">
        <f>X0+COS(angle)*X-SIN(angle)*Y</f>
        <v>2515919.510819064</v>
      </c>
      <c r="H264" s="5">
        <f t="shared" si="8"/>
        <v>6861184.818201812</v>
      </c>
      <c r="I264" s="5">
        <f t="shared" si="9"/>
        <v>181.23547002400002</v>
      </c>
      <c r="J264">
        <v>299</v>
      </c>
      <c r="K264">
        <v>11</v>
      </c>
      <c r="L264" s="1"/>
      <c r="M264">
        <v>22.4</v>
      </c>
      <c r="N264" s="1">
        <v>12.8</v>
      </c>
      <c r="O264" s="2">
        <v>-99</v>
      </c>
      <c r="P264" s="2">
        <v>-99</v>
      </c>
    </row>
    <row r="265" spans="1:16" ht="12.75">
      <c r="A265">
        <v>3</v>
      </c>
      <c r="B265">
        <v>264</v>
      </c>
      <c r="C265">
        <v>2</v>
      </c>
      <c r="D265">
        <v>30.69874148</v>
      </c>
      <c r="E265">
        <v>-19.97381231</v>
      </c>
      <c r="F265">
        <v>-2.16377543</v>
      </c>
      <c r="G265" s="5">
        <f>X0+COS(angle)*X-SIN(angle)*Y</f>
        <v>2515917.711100748</v>
      </c>
      <c r="H265" s="5">
        <f t="shared" si="8"/>
        <v>6861183.567652472</v>
      </c>
      <c r="I265" s="5">
        <f t="shared" si="9"/>
        <v>181.07622457000002</v>
      </c>
      <c r="J265">
        <v>80</v>
      </c>
      <c r="K265">
        <v>11</v>
      </c>
      <c r="L265" s="1"/>
      <c r="M265">
        <v>6.6</v>
      </c>
      <c r="N265" s="1">
        <v>2.9</v>
      </c>
      <c r="O265" s="2">
        <v>-99</v>
      </c>
      <c r="P265" s="2">
        <v>-99</v>
      </c>
    </row>
    <row r="266" spans="1:16" ht="12.75">
      <c r="A266">
        <v>3</v>
      </c>
      <c r="B266">
        <v>265</v>
      </c>
      <c r="C266">
        <v>2</v>
      </c>
      <c r="D266">
        <v>31.95909296</v>
      </c>
      <c r="E266">
        <v>-16.90848271</v>
      </c>
      <c r="F266">
        <v>-2.641473415</v>
      </c>
      <c r="G266" s="5">
        <f>X0+COS(angle)*X-SIN(angle)*Y</f>
        <v>2515920.3316768818</v>
      </c>
      <c r="H266" s="5">
        <f t="shared" si="8"/>
        <v>6861181.538536374</v>
      </c>
      <c r="I266" s="5">
        <f t="shared" si="9"/>
        <v>180.598526585</v>
      </c>
      <c r="J266">
        <v>196</v>
      </c>
      <c r="K266">
        <v>11</v>
      </c>
      <c r="L266" s="1"/>
      <c r="M266">
        <v>20</v>
      </c>
      <c r="N266" s="1">
        <v>5.5</v>
      </c>
      <c r="O266" s="2">
        <v>-99</v>
      </c>
      <c r="P266" s="2">
        <v>-99</v>
      </c>
    </row>
    <row r="267" spans="1:16" ht="12.75">
      <c r="A267">
        <v>3</v>
      </c>
      <c r="B267">
        <v>266</v>
      </c>
      <c r="C267">
        <v>2</v>
      </c>
      <c r="D267">
        <v>31.06329392</v>
      </c>
      <c r="E267">
        <v>-13.66900498</v>
      </c>
      <c r="F267">
        <v>-2.367577975</v>
      </c>
      <c r="G267" s="5">
        <f>X0+COS(angle)*X-SIN(angle)*Y</f>
        <v>2515923.692727389</v>
      </c>
      <c r="H267" s="5">
        <f t="shared" si="8"/>
        <v>6861181.541908984</v>
      </c>
      <c r="I267" s="5">
        <f t="shared" si="9"/>
        <v>180.87242202500002</v>
      </c>
      <c r="J267">
        <v>132</v>
      </c>
      <c r="K267">
        <v>22</v>
      </c>
      <c r="L267" s="1"/>
      <c r="M267">
        <v>6.3</v>
      </c>
      <c r="N267" s="1"/>
      <c r="O267" s="2">
        <v>-99</v>
      </c>
      <c r="P267" s="2">
        <v>-99</v>
      </c>
    </row>
    <row r="268" spans="1:16" ht="12.75">
      <c r="A268">
        <v>3</v>
      </c>
      <c r="B268">
        <v>267</v>
      </c>
      <c r="C268">
        <v>2</v>
      </c>
      <c r="D268">
        <v>32.70810834</v>
      </c>
      <c r="E268">
        <v>-9.537764363</v>
      </c>
      <c r="F268">
        <v>-3.601631736</v>
      </c>
      <c r="G268" s="5">
        <f>X0+COS(angle)*X-SIN(angle)*Y</f>
        <v>2515927.23884695</v>
      </c>
      <c r="H268" s="5">
        <f t="shared" si="8"/>
        <v>6861178.859074742</v>
      </c>
      <c r="I268" s="5">
        <f t="shared" si="9"/>
        <v>179.638368264</v>
      </c>
      <c r="J268">
        <v>90</v>
      </c>
      <c r="K268">
        <v>14</v>
      </c>
      <c r="L268" s="1" t="s">
        <v>18</v>
      </c>
      <c r="N268" s="1"/>
      <c r="O268" s="2">
        <v>-99</v>
      </c>
      <c r="P268" s="2">
        <v>-99</v>
      </c>
    </row>
    <row r="269" spans="1:16" ht="12.75">
      <c r="A269">
        <v>3</v>
      </c>
      <c r="B269">
        <v>268</v>
      </c>
      <c r="C269">
        <v>2</v>
      </c>
      <c r="D269">
        <v>34.50376761</v>
      </c>
      <c r="E269">
        <v>-8.936830569</v>
      </c>
      <c r="F269">
        <v>-3.483817021</v>
      </c>
      <c r="G269" s="5">
        <f>X0+COS(angle)*X-SIN(angle)*Y</f>
        <v>2515927.341356155</v>
      </c>
      <c r="H269" s="5">
        <f t="shared" si="8"/>
        <v>6861176.968306248</v>
      </c>
      <c r="I269" s="5">
        <f t="shared" si="9"/>
        <v>179.75618297900002</v>
      </c>
      <c r="J269">
        <v>302</v>
      </c>
      <c r="K269">
        <v>11</v>
      </c>
      <c r="L269" s="1"/>
      <c r="M269">
        <v>24.5</v>
      </c>
      <c r="N269" s="1">
        <v>7.4</v>
      </c>
      <c r="O269" s="2">
        <v>-99</v>
      </c>
      <c r="P269" s="2">
        <v>-99</v>
      </c>
    </row>
    <row r="270" spans="1:16" ht="12.75">
      <c r="A270">
        <v>4</v>
      </c>
      <c r="B270">
        <v>269</v>
      </c>
      <c r="C270">
        <v>2</v>
      </c>
      <c r="D270">
        <v>35.07657975</v>
      </c>
      <c r="E270">
        <v>-11.18414198</v>
      </c>
      <c r="F270">
        <v>-3.312118448</v>
      </c>
      <c r="G270" s="5">
        <f>X0+COS(angle)*X-SIN(angle)*Y</f>
        <v>2515925.022619784</v>
      </c>
      <c r="H270" s="5">
        <f t="shared" si="8"/>
        <v>6861177.012847989</v>
      </c>
      <c r="I270" s="5">
        <f t="shared" si="9"/>
        <v>179.927881552</v>
      </c>
      <c r="J270">
        <v>352</v>
      </c>
      <c r="K270">
        <v>11</v>
      </c>
      <c r="L270" s="1"/>
      <c r="M270">
        <v>25.5</v>
      </c>
      <c r="N270" s="1">
        <v>5.9</v>
      </c>
      <c r="O270" s="2">
        <v>-99</v>
      </c>
      <c r="P270" s="2">
        <v>-99</v>
      </c>
    </row>
    <row r="271" spans="1:16" ht="12.75">
      <c r="A271">
        <v>4</v>
      </c>
      <c r="B271">
        <v>270</v>
      </c>
      <c r="C271">
        <v>2</v>
      </c>
      <c r="D271">
        <v>35.06417455</v>
      </c>
      <c r="E271">
        <v>-15.0563978</v>
      </c>
      <c r="F271">
        <v>-3.19935241</v>
      </c>
      <c r="G271" s="5">
        <f>X0+COS(angle)*X-SIN(angle)*Y</f>
        <v>2515921.2926900205</v>
      </c>
      <c r="H271" s="5">
        <f t="shared" si="8"/>
        <v>6861178.053109006</v>
      </c>
      <c r="I271" s="5">
        <f t="shared" si="9"/>
        <v>180.04064759000002</v>
      </c>
      <c r="J271">
        <v>304</v>
      </c>
      <c r="K271">
        <v>11</v>
      </c>
      <c r="L271" s="1"/>
      <c r="M271">
        <v>24.8</v>
      </c>
      <c r="N271" s="1">
        <v>4.9</v>
      </c>
      <c r="O271" s="2">
        <v>-99</v>
      </c>
      <c r="P271" s="2">
        <v>-99</v>
      </c>
    </row>
    <row r="272" spans="1:16" ht="12.75">
      <c r="A272">
        <v>0</v>
      </c>
      <c r="B272">
        <v>271</v>
      </c>
      <c r="C272">
        <v>1</v>
      </c>
      <c r="D272">
        <v>3.422040934</v>
      </c>
      <c r="E272">
        <v>-23.36036254</v>
      </c>
      <c r="F272">
        <v>-0.406592587</v>
      </c>
      <c r="G272" s="5">
        <f>X0+COS(angle)*X-SIN(angle)*Y</f>
        <v>2515921.6896379297</v>
      </c>
      <c r="H272" s="5">
        <f t="shared" si="8"/>
        <v>6861210.764313242</v>
      </c>
      <c r="I272" s="5">
        <f t="shared" si="9"/>
        <v>182.833407413</v>
      </c>
      <c r="J272">
        <v>198</v>
      </c>
      <c r="K272">
        <v>11</v>
      </c>
      <c r="L272" s="1"/>
      <c r="M272">
        <v>19.5</v>
      </c>
      <c r="N272" s="1">
        <v>11.3</v>
      </c>
      <c r="O272" s="2">
        <v>-99</v>
      </c>
      <c r="P272" s="2">
        <v>-99</v>
      </c>
    </row>
    <row r="273" spans="1:16" ht="12.75">
      <c r="A273">
        <v>0</v>
      </c>
      <c r="B273">
        <v>272</v>
      </c>
      <c r="C273">
        <v>1</v>
      </c>
      <c r="D273">
        <v>2.033060396</v>
      </c>
      <c r="E273">
        <v>-26.06399836</v>
      </c>
      <c r="F273">
        <v>-0.342776894</v>
      </c>
      <c r="G273" s="5">
        <f>X0+COS(angle)*X-SIN(angle)*Y</f>
        <v>2515919.45192734</v>
      </c>
      <c r="H273" s="5">
        <f t="shared" si="8"/>
        <v>6861212.821390027</v>
      </c>
      <c r="I273" s="5">
        <f t="shared" si="9"/>
        <v>182.897223106</v>
      </c>
      <c r="J273">
        <v>210</v>
      </c>
      <c r="K273">
        <v>11</v>
      </c>
      <c r="L273" s="1"/>
      <c r="M273">
        <v>21</v>
      </c>
      <c r="N273" s="1">
        <v>12.8</v>
      </c>
      <c r="O273" s="2">
        <v>-99</v>
      </c>
      <c r="P273" s="2">
        <v>-99</v>
      </c>
    </row>
    <row r="274" spans="1:16" ht="12.75">
      <c r="A274">
        <v>0</v>
      </c>
      <c r="B274">
        <v>273</v>
      </c>
      <c r="C274">
        <v>1</v>
      </c>
      <c r="D274">
        <v>4.635403744</v>
      </c>
      <c r="E274">
        <v>-27.05781348</v>
      </c>
      <c r="F274">
        <v>-0.466209474</v>
      </c>
      <c r="G274" s="5">
        <f>X0+COS(angle)*X-SIN(angle)*Y</f>
        <v>2515917.802726554</v>
      </c>
      <c r="H274" s="5">
        <f t="shared" si="8"/>
        <v>6861210.5763964495</v>
      </c>
      <c r="I274" s="5">
        <f t="shared" si="9"/>
        <v>182.773790526</v>
      </c>
      <c r="J274">
        <v>238</v>
      </c>
      <c r="K274">
        <v>11</v>
      </c>
      <c r="L274" s="1"/>
      <c r="M274">
        <v>21.8</v>
      </c>
      <c r="N274" s="1">
        <v>13.1</v>
      </c>
      <c r="O274" s="2">
        <v>-99</v>
      </c>
      <c r="P274" s="2">
        <v>-99</v>
      </c>
    </row>
    <row r="275" spans="1:16" ht="12.75">
      <c r="A275">
        <v>1</v>
      </c>
      <c r="B275">
        <v>274</v>
      </c>
      <c r="C275">
        <v>1</v>
      </c>
      <c r="D275">
        <v>6.414167568</v>
      </c>
      <c r="E275">
        <v>-25.04879532</v>
      </c>
      <c r="F275">
        <v>-0.56269176</v>
      </c>
      <c r="G275" s="5">
        <f>X0+COS(angle)*X-SIN(angle)*Y</f>
        <v>2515919.267250114</v>
      </c>
      <c r="H275" s="5">
        <f t="shared" si="8"/>
        <v>6861208.327991359</v>
      </c>
      <c r="I275" s="5">
        <f t="shared" si="9"/>
        <v>182.67730824</v>
      </c>
      <c r="J275">
        <v>165</v>
      </c>
      <c r="K275">
        <v>11</v>
      </c>
      <c r="L275" s="1"/>
      <c r="M275">
        <v>19.3</v>
      </c>
      <c r="N275" s="1">
        <v>14.2</v>
      </c>
      <c r="O275" s="2">
        <v>-99</v>
      </c>
      <c r="P275" s="2">
        <v>-99</v>
      </c>
    </row>
    <row r="276" spans="1:16" ht="12.75">
      <c r="A276">
        <v>1</v>
      </c>
      <c r="B276">
        <v>275</v>
      </c>
      <c r="C276">
        <v>1</v>
      </c>
      <c r="D276">
        <v>7.597925339</v>
      </c>
      <c r="E276">
        <v>-23.07783508</v>
      </c>
      <c r="F276">
        <v>-0.515065781</v>
      </c>
      <c r="G276" s="5">
        <f>X0+COS(angle)*X-SIN(angle)*Y</f>
        <v>2515920.853089706</v>
      </c>
      <c r="H276" s="5">
        <f t="shared" si="8"/>
        <v>6861206.663335383</v>
      </c>
      <c r="I276" s="5">
        <f t="shared" si="9"/>
        <v>182.724934219</v>
      </c>
      <c r="J276">
        <v>140</v>
      </c>
      <c r="K276">
        <v>11</v>
      </c>
      <c r="L276" s="1"/>
      <c r="M276">
        <v>18.9</v>
      </c>
      <c r="N276" s="1">
        <v>12.4</v>
      </c>
      <c r="O276" s="2">
        <v>-99</v>
      </c>
      <c r="P276" s="2">
        <v>-99</v>
      </c>
    </row>
    <row r="277" spans="1:16" ht="12.75">
      <c r="A277">
        <v>1</v>
      </c>
      <c r="B277">
        <v>276</v>
      </c>
      <c r="C277">
        <v>1</v>
      </c>
      <c r="D277">
        <v>10.45378166</v>
      </c>
      <c r="E277">
        <v>-21.8525509</v>
      </c>
      <c r="F277">
        <v>-0.649173931</v>
      </c>
      <c r="G277" s="5">
        <f>X0+COS(angle)*X-SIN(angle)*Y</f>
        <v>2515921.275990436</v>
      </c>
      <c r="H277" s="5">
        <f t="shared" si="8"/>
        <v>6861203.584635719</v>
      </c>
      <c r="I277" s="5">
        <f t="shared" si="9"/>
        <v>182.590826069</v>
      </c>
      <c r="J277">
        <v>278</v>
      </c>
      <c r="K277">
        <v>11</v>
      </c>
      <c r="L277" s="1"/>
      <c r="M277">
        <v>22.1</v>
      </c>
      <c r="N277" s="1">
        <v>14.4</v>
      </c>
      <c r="O277" s="2">
        <v>-99</v>
      </c>
      <c r="P277" s="2">
        <v>-99</v>
      </c>
    </row>
    <row r="278" spans="1:16" ht="12.75">
      <c r="A278">
        <v>1</v>
      </c>
      <c r="B278">
        <v>277</v>
      </c>
      <c r="C278">
        <v>1</v>
      </c>
      <c r="D278">
        <v>10.84969287</v>
      </c>
      <c r="E278">
        <v>-24.51800568</v>
      </c>
      <c r="F278">
        <v>-0.733917311</v>
      </c>
      <c r="G278" s="5">
        <f>X0+COS(angle)*X-SIN(angle)*Y</f>
        <v>2515918.6011010883</v>
      </c>
      <c r="H278" s="5">
        <f t="shared" si="8"/>
        <v>6861203.910767364</v>
      </c>
      <c r="I278" s="5">
        <f t="shared" si="9"/>
        <v>182.506082689</v>
      </c>
      <c r="J278">
        <v>238</v>
      </c>
      <c r="K278">
        <v>11</v>
      </c>
      <c r="L278" s="1"/>
      <c r="M278">
        <v>20.8</v>
      </c>
      <c r="N278" s="1">
        <v>12.3</v>
      </c>
      <c r="O278" s="2">
        <v>-99</v>
      </c>
      <c r="P278" s="2">
        <v>-99</v>
      </c>
    </row>
    <row r="279" spans="1:16" ht="12.75">
      <c r="A279">
        <v>1</v>
      </c>
      <c r="B279">
        <v>278</v>
      </c>
      <c r="C279">
        <v>1</v>
      </c>
      <c r="D279">
        <v>13.22399368</v>
      </c>
      <c r="E279">
        <v>-21.09161784</v>
      </c>
      <c r="F279">
        <v>-0.866091702</v>
      </c>
      <c r="G279" s="5">
        <f>X0+COS(angle)*X-SIN(angle)*Y</f>
        <v>2515921.2739557535</v>
      </c>
      <c r="H279" s="5">
        <f t="shared" si="8"/>
        <v>6861200.711816613</v>
      </c>
      <c r="I279" s="5">
        <f t="shared" si="9"/>
        <v>182.373908298</v>
      </c>
      <c r="J279">
        <v>210</v>
      </c>
      <c r="K279">
        <v>11</v>
      </c>
      <c r="L279" s="1"/>
      <c r="M279">
        <v>20</v>
      </c>
      <c r="N279" s="1">
        <v>13.1</v>
      </c>
      <c r="O279" s="2">
        <v>-99</v>
      </c>
      <c r="P279" s="2">
        <v>-99</v>
      </c>
    </row>
    <row r="280" spans="1:16" ht="12.75">
      <c r="A280">
        <v>2</v>
      </c>
      <c r="B280">
        <v>279</v>
      </c>
      <c r="C280">
        <v>1</v>
      </c>
      <c r="D280">
        <v>16.51697599</v>
      </c>
      <c r="E280">
        <v>-21.18462279</v>
      </c>
      <c r="F280">
        <v>-1.092545184</v>
      </c>
      <c r="G280" s="5">
        <f>X0+COS(angle)*X-SIN(angle)*Y</f>
        <v>2515920.3098185114</v>
      </c>
      <c r="H280" s="5">
        <f t="shared" si="8"/>
        <v>6861197.561765535</v>
      </c>
      <c r="I280" s="5">
        <f t="shared" si="9"/>
        <v>182.14745481600002</v>
      </c>
      <c r="J280">
        <v>216</v>
      </c>
      <c r="K280">
        <v>11</v>
      </c>
      <c r="L280" s="1"/>
      <c r="M280">
        <v>20.3</v>
      </c>
      <c r="N280" s="1">
        <v>12.7</v>
      </c>
      <c r="O280" s="2">
        <v>-99</v>
      </c>
      <c r="P280" s="2">
        <v>-99</v>
      </c>
    </row>
    <row r="281" spans="1:16" ht="12.75">
      <c r="A281">
        <v>2</v>
      </c>
      <c r="B281">
        <v>280</v>
      </c>
      <c r="C281">
        <v>2</v>
      </c>
      <c r="D281">
        <v>16.06558296</v>
      </c>
      <c r="E281">
        <v>-23.00109349</v>
      </c>
      <c r="F281">
        <v>-1.324897053</v>
      </c>
      <c r="G281" s="5">
        <f>X0+COS(angle)*X-SIN(angle)*Y</f>
        <v>2515918.678437638</v>
      </c>
      <c r="H281" s="5">
        <f t="shared" si="8"/>
        <v>6861198.479326388</v>
      </c>
      <c r="I281" s="5">
        <f t="shared" si="9"/>
        <v>181.915102947</v>
      </c>
      <c r="J281">
        <v>93</v>
      </c>
      <c r="K281">
        <v>11</v>
      </c>
      <c r="L281" s="1"/>
      <c r="M281">
        <v>7.5</v>
      </c>
      <c r="N281" s="1">
        <v>1.7</v>
      </c>
      <c r="O281" s="2">
        <v>-99</v>
      </c>
      <c r="P281" s="2">
        <v>-99</v>
      </c>
    </row>
    <row r="282" spans="1:16" ht="12.75">
      <c r="A282">
        <v>2</v>
      </c>
      <c r="B282">
        <v>281</v>
      </c>
      <c r="C282">
        <v>1</v>
      </c>
      <c r="D282">
        <v>17.98309815</v>
      </c>
      <c r="E282">
        <v>-20.44940136</v>
      </c>
      <c r="F282">
        <v>-1.103317733</v>
      </c>
      <c r="G282" s="5">
        <f>X0+COS(angle)*X-SIN(angle)*Y</f>
        <v>2515920.629304405</v>
      </c>
      <c r="H282" s="5">
        <f t="shared" si="8"/>
        <v>6861195.95304135</v>
      </c>
      <c r="I282" s="5">
        <f t="shared" si="9"/>
        <v>182.136682267</v>
      </c>
      <c r="J282">
        <v>256</v>
      </c>
      <c r="K282">
        <v>11</v>
      </c>
      <c r="L282" s="1"/>
      <c r="M282">
        <v>23.8</v>
      </c>
      <c r="N282" s="1">
        <v>14.2</v>
      </c>
      <c r="O282" s="2">
        <v>-99</v>
      </c>
      <c r="P282" s="2">
        <v>-99</v>
      </c>
    </row>
    <row r="283" spans="1:16" ht="12.75">
      <c r="A283">
        <v>2</v>
      </c>
      <c r="B283">
        <v>282</v>
      </c>
      <c r="C283">
        <v>1</v>
      </c>
      <c r="D283">
        <v>19.6363425</v>
      </c>
      <c r="E283">
        <v>-21.61501632</v>
      </c>
      <c r="F283">
        <v>-1.393014261</v>
      </c>
      <c r="G283" s="5">
        <f>X0+COS(angle)*X-SIN(angle)*Y</f>
        <v>2515919.0665112273</v>
      </c>
      <c r="H283" s="5">
        <f t="shared" si="8"/>
        <v>6861194.6686922535</v>
      </c>
      <c r="I283" s="5">
        <f t="shared" si="9"/>
        <v>181.84698573900002</v>
      </c>
      <c r="J283">
        <v>144</v>
      </c>
      <c r="K283">
        <v>11</v>
      </c>
      <c r="L283" s="1"/>
      <c r="M283">
        <v>16.4</v>
      </c>
      <c r="N283" s="1">
        <v>13.8</v>
      </c>
      <c r="O283" s="2">
        <v>-99</v>
      </c>
      <c r="P283" s="2">
        <v>-99</v>
      </c>
    </row>
    <row r="284" spans="1:16" ht="12.75">
      <c r="A284">
        <v>2</v>
      </c>
      <c r="B284">
        <v>283</v>
      </c>
      <c r="C284">
        <v>1</v>
      </c>
      <c r="D284">
        <v>21.13795958</v>
      </c>
      <c r="E284">
        <v>-22.00016592</v>
      </c>
      <c r="F284">
        <v>-1.535316672</v>
      </c>
      <c r="G284" s="5">
        <f>X0+COS(angle)*X-SIN(angle)*Y</f>
        <v>2515918.2964266664</v>
      </c>
      <c r="H284" s="5">
        <f t="shared" si="8"/>
        <v>6861193.323268959</v>
      </c>
      <c r="I284" s="5">
        <f t="shared" si="9"/>
        <v>181.70468332800002</v>
      </c>
      <c r="J284">
        <v>269</v>
      </c>
      <c r="K284">
        <v>11</v>
      </c>
      <c r="L284" s="1"/>
      <c r="M284">
        <v>22.6</v>
      </c>
      <c r="N284" s="1">
        <v>12.8</v>
      </c>
      <c r="O284" s="2">
        <v>-99</v>
      </c>
      <c r="P284" s="2">
        <v>-99</v>
      </c>
    </row>
    <row r="285" spans="1:16" ht="12.75">
      <c r="A285">
        <v>2</v>
      </c>
      <c r="B285">
        <v>284</v>
      </c>
      <c r="C285">
        <v>2</v>
      </c>
      <c r="D285">
        <v>22.45805202</v>
      </c>
      <c r="E285">
        <v>-20.68662628</v>
      </c>
      <c r="F285">
        <v>-1.430370463</v>
      </c>
      <c r="G285" s="5">
        <f>X0+COS(angle)*X-SIN(angle)*Y</f>
        <v>2515919.2122455733</v>
      </c>
      <c r="H285" s="5">
        <f t="shared" si="8"/>
        <v>6861191.701755418</v>
      </c>
      <c r="I285" s="5">
        <f t="shared" si="9"/>
        <v>181.809629537</v>
      </c>
      <c r="J285">
        <v>138</v>
      </c>
      <c r="K285">
        <v>11</v>
      </c>
      <c r="L285" s="1"/>
      <c r="M285">
        <v>16.2</v>
      </c>
      <c r="N285" s="1">
        <v>7.4</v>
      </c>
      <c r="O285" s="2">
        <v>-99</v>
      </c>
      <c r="P285" s="2">
        <v>-99</v>
      </c>
    </row>
    <row r="286" spans="1:16" ht="12.75">
      <c r="A286">
        <v>3</v>
      </c>
      <c r="B286">
        <v>285</v>
      </c>
      <c r="C286">
        <v>1</v>
      </c>
      <c r="D286">
        <v>25.41768376</v>
      </c>
      <c r="E286">
        <v>-20.76700144</v>
      </c>
      <c r="F286">
        <v>-1.605359916</v>
      </c>
      <c r="G286" s="5">
        <f>X0+COS(angle)*X-SIN(angle)*Y</f>
        <v>2515918.3488079375</v>
      </c>
      <c r="H286" s="5">
        <f t="shared" si="8"/>
        <v>6861188.869732175</v>
      </c>
      <c r="I286" s="5">
        <f t="shared" si="9"/>
        <v>181.634640084</v>
      </c>
      <c r="J286">
        <v>250</v>
      </c>
      <c r="K286">
        <v>11</v>
      </c>
      <c r="L286" s="1"/>
      <c r="M286">
        <v>20.8</v>
      </c>
      <c r="N286" s="1">
        <v>13.5</v>
      </c>
      <c r="O286" s="2">
        <v>-99</v>
      </c>
      <c r="P286" s="2">
        <v>-99</v>
      </c>
    </row>
    <row r="287" spans="1:16" ht="12.75">
      <c r="A287">
        <v>3</v>
      </c>
      <c r="B287">
        <v>286</v>
      </c>
      <c r="C287">
        <v>1</v>
      </c>
      <c r="D287">
        <v>27.11217207</v>
      </c>
      <c r="E287">
        <v>-23.57407388</v>
      </c>
      <c r="F287">
        <v>-2.119275409</v>
      </c>
      <c r="G287" s="5">
        <f>X0+COS(angle)*X-SIN(angle)*Y</f>
        <v>2515915.192540562</v>
      </c>
      <c r="H287" s="5">
        <f t="shared" si="8"/>
        <v>6861187.981519042</v>
      </c>
      <c r="I287" s="5">
        <f t="shared" si="9"/>
        <v>181.120724591</v>
      </c>
      <c r="J287">
        <v>189</v>
      </c>
      <c r="K287">
        <v>11</v>
      </c>
      <c r="L287" s="1"/>
      <c r="M287">
        <v>21.1</v>
      </c>
      <c r="N287" s="1">
        <v>12.3</v>
      </c>
      <c r="O287" s="2">
        <v>-99</v>
      </c>
      <c r="P287" s="2">
        <v>-99</v>
      </c>
    </row>
    <row r="288" spans="1:16" ht="12.75">
      <c r="A288">
        <v>2</v>
      </c>
      <c r="B288">
        <v>287</v>
      </c>
      <c r="C288">
        <v>1</v>
      </c>
      <c r="D288">
        <v>24.37382336</v>
      </c>
      <c r="E288">
        <v>-25.87797484</v>
      </c>
      <c r="F288">
        <v>-1.698816295</v>
      </c>
      <c r="G288" s="5">
        <f>X0+COS(angle)*X-SIN(angle)*Y</f>
        <v>2515913.698545486</v>
      </c>
      <c r="H288" s="5">
        <f t="shared" si="8"/>
        <v>6861191.233363442</v>
      </c>
      <c r="I288" s="5">
        <f t="shared" si="9"/>
        <v>181.541183705</v>
      </c>
      <c r="J288">
        <v>287</v>
      </c>
      <c r="K288">
        <v>11</v>
      </c>
      <c r="L288" s="1"/>
      <c r="M288">
        <v>22.9</v>
      </c>
      <c r="N288" s="1">
        <v>12.7</v>
      </c>
      <c r="O288" s="2">
        <v>-99</v>
      </c>
      <c r="P288" s="2">
        <v>-99</v>
      </c>
    </row>
    <row r="289" spans="1:16" ht="12.75">
      <c r="A289">
        <v>3</v>
      </c>
      <c r="B289">
        <v>288</v>
      </c>
      <c r="C289">
        <v>2</v>
      </c>
      <c r="D289">
        <v>26.76461849</v>
      </c>
      <c r="E289">
        <v>-26.41689566</v>
      </c>
      <c r="F289">
        <v>-2.22286067</v>
      </c>
      <c r="G289" s="5">
        <f>X0+COS(angle)*X-SIN(angle)*Y</f>
        <v>2515912.544084128</v>
      </c>
      <c r="H289" s="5">
        <f t="shared" si="8"/>
        <v>6861189.071522566</v>
      </c>
      <c r="I289" s="5">
        <f t="shared" si="9"/>
        <v>181.01713933000002</v>
      </c>
      <c r="J289">
        <v>109</v>
      </c>
      <c r="K289">
        <v>11</v>
      </c>
      <c r="L289" s="1"/>
      <c r="M289">
        <v>10.9</v>
      </c>
      <c r="N289" s="1">
        <v>4.4</v>
      </c>
      <c r="O289" s="2">
        <v>-99</v>
      </c>
      <c r="P289" s="2">
        <v>-99</v>
      </c>
    </row>
    <row r="290" spans="1:16" ht="12.75">
      <c r="A290">
        <v>3</v>
      </c>
      <c r="B290">
        <v>289</v>
      </c>
      <c r="C290">
        <v>2</v>
      </c>
      <c r="D290">
        <v>27.41271427</v>
      </c>
      <c r="E290">
        <v>-29.70878594</v>
      </c>
      <c r="F290">
        <v>-2.33534194</v>
      </c>
      <c r="G290" s="5">
        <f>X0+COS(angle)*X-SIN(angle)*Y</f>
        <v>2515909.198282039</v>
      </c>
      <c r="H290" s="5">
        <f t="shared" si="8"/>
        <v>6861189.320878005</v>
      </c>
      <c r="I290" s="5">
        <f t="shared" si="9"/>
        <v>180.90465806</v>
      </c>
      <c r="J290">
        <v>372</v>
      </c>
      <c r="K290">
        <v>11</v>
      </c>
      <c r="L290" s="1"/>
      <c r="M290">
        <v>26.9</v>
      </c>
      <c r="N290" s="1">
        <v>5</v>
      </c>
      <c r="O290" s="2">
        <v>-99</v>
      </c>
      <c r="P290" s="2">
        <v>-99</v>
      </c>
    </row>
    <row r="291" spans="1:16" ht="12.75">
      <c r="A291">
        <v>3</v>
      </c>
      <c r="B291">
        <v>290</v>
      </c>
      <c r="C291">
        <v>2</v>
      </c>
      <c r="D291">
        <v>32.62074547</v>
      </c>
      <c r="E291">
        <v>-22.21892979</v>
      </c>
      <c r="F291">
        <v>-2.737118245</v>
      </c>
      <c r="G291" s="5">
        <f>X0+COS(angle)*X-SIN(angle)*Y</f>
        <v>2515915.0361933857</v>
      </c>
      <c r="H291" s="5">
        <f t="shared" si="8"/>
        <v>6861182.31086194</v>
      </c>
      <c r="I291" s="5">
        <f t="shared" si="9"/>
        <v>180.502881755</v>
      </c>
      <c r="J291">
        <v>344</v>
      </c>
      <c r="K291">
        <v>11</v>
      </c>
      <c r="L291" s="1"/>
      <c r="M291">
        <v>23.9</v>
      </c>
      <c r="N291" s="1">
        <v>4.7</v>
      </c>
      <c r="O291" s="2">
        <v>-99</v>
      </c>
      <c r="P291" s="2">
        <v>-99</v>
      </c>
    </row>
    <row r="292" spans="1:16" ht="12.75">
      <c r="A292">
        <v>0</v>
      </c>
      <c r="B292">
        <v>291</v>
      </c>
      <c r="C292">
        <v>1</v>
      </c>
      <c r="D292">
        <v>4.586816726</v>
      </c>
      <c r="E292">
        <v>-29.22532414</v>
      </c>
      <c r="F292">
        <v>-0.655695909</v>
      </c>
      <c r="G292" s="5">
        <f>X0+COS(angle)*X-SIN(angle)*Y</f>
        <v>2515915.7259420683</v>
      </c>
      <c r="H292" s="5">
        <f t="shared" si="8"/>
        <v>6861211.198834686</v>
      </c>
      <c r="I292" s="5">
        <f t="shared" si="9"/>
        <v>182.584304091</v>
      </c>
      <c r="J292">
        <v>125</v>
      </c>
      <c r="K292">
        <v>11</v>
      </c>
      <c r="L292" s="1"/>
      <c r="M292">
        <v>16.4</v>
      </c>
      <c r="N292" s="1">
        <v>12.6</v>
      </c>
      <c r="O292" s="2">
        <v>-99</v>
      </c>
      <c r="P292" s="2">
        <v>-99</v>
      </c>
    </row>
    <row r="293" spans="1:16" ht="12.75">
      <c r="A293">
        <v>1</v>
      </c>
      <c r="B293">
        <v>292</v>
      </c>
      <c r="C293">
        <v>1</v>
      </c>
      <c r="D293">
        <v>7.487713654</v>
      </c>
      <c r="E293">
        <v>-27.75015163</v>
      </c>
      <c r="F293">
        <v>-0.656697933</v>
      </c>
      <c r="G293" s="5">
        <f>X0+COS(angle)*X-SIN(angle)*Y</f>
        <v>2515916.37779818</v>
      </c>
      <c r="H293" s="5">
        <f t="shared" si="8"/>
        <v>6861208.010352205</v>
      </c>
      <c r="I293" s="5">
        <f t="shared" si="9"/>
        <v>182.583302067</v>
      </c>
      <c r="J293">
        <v>249</v>
      </c>
      <c r="K293">
        <v>11</v>
      </c>
      <c r="L293" s="1"/>
      <c r="M293">
        <v>22.2</v>
      </c>
      <c r="N293" s="1">
        <v>12.6</v>
      </c>
      <c r="O293" s="2">
        <v>-99</v>
      </c>
      <c r="P293" s="2">
        <v>-99</v>
      </c>
    </row>
    <row r="294" spans="1:16" ht="12.75">
      <c r="A294">
        <v>1</v>
      </c>
      <c r="B294">
        <v>293</v>
      </c>
      <c r="C294">
        <v>1</v>
      </c>
      <c r="D294">
        <v>8.599316337</v>
      </c>
      <c r="E294">
        <v>-29.51478837</v>
      </c>
      <c r="F294">
        <v>-0.720974882</v>
      </c>
      <c r="G294" s="5">
        <f>X0+COS(angle)*X-SIN(angle)*Y</f>
        <v>2515914.381327116</v>
      </c>
      <c r="H294" s="5">
        <f t="shared" si="8"/>
        <v>6861207.407271248</v>
      </c>
      <c r="I294" s="5">
        <f t="shared" si="9"/>
        <v>182.519025118</v>
      </c>
      <c r="J294">
        <v>284</v>
      </c>
      <c r="K294">
        <v>11</v>
      </c>
      <c r="L294" s="1"/>
      <c r="M294">
        <v>22.1</v>
      </c>
      <c r="N294" s="1">
        <v>13.2</v>
      </c>
      <c r="O294" s="2">
        <v>-99</v>
      </c>
      <c r="P294" s="2">
        <v>-99</v>
      </c>
    </row>
    <row r="295" spans="1:16" ht="12.75">
      <c r="A295">
        <v>1</v>
      </c>
      <c r="B295">
        <v>294</v>
      </c>
      <c r="C295">
        <v>1</v>
      </c>
      <c r="D295">
        <v>12.98259729</v>
      </c>
      <c r="E295">
        <v>-26.20209259</v>
      </c>
      <c r="F295">
        <v>-1.005107442</v>
      </c>
      <c r="G295" s="5">
        <f>X0+COS(angle)*X-SIN(angle)*Y</f>
        <v>2515916.4110748214</v>
      </c>
      <c r="H295" s="5">
        <f t="shared" si="8"/>
        <v>6861202.301663596</v>
      </c>
      <c r="I295" s="5">
        <f t="shared" si="9"/>
        <v>182.234892558</v>
      </c>
      <c r="J295">
        <v>215</v>
      </c>
      <c r="K295">
        <v>11</v>
      </c>
      <c r="L295" s="1"/>
      <c r="M295">
        <v>20.5</v>
      </c>
      <c r="N295" s="1">
        <v>12.7</v>
      </c>
      <c r="O295" s="2">
        <v>-99</v>
      </c>
      <c r="P295" s="2">
        <v>-99</v>
      </c>
    </row>
    <row r="296" spans="1:16" ht="12.75">
      <c r="A296">
        <v>1</v>
      </c>
      <c r="B296">
        <v>295</v>
      </c>
      <c r="C296">
        <v>2</v>
      </c>
      <c r="D296">
        <v>12.33426171</v>
      </c>
      <c r="E296">
        <v>-29.31701459</v>
      </c>
      <c r="F296">
        <v>-1.154369401</v>
      </c>
      <c r="G296" s="5">
        <f>X0+COS(angle)*X-SIN(angle)*Y</f>
        <v>2515913.580162316</v>
      </c>
      <c r="H296" s="5">
        <f t="shared" si="8"/>
        <v>6861203.753907542</v>
      </c>
      <c r="I296" s="5">
        <f t="shared" si="9"/>
        <v>182.085630599</v>
      </c>
      <c r="J296">
        <v>263</v>
      </c>
      <c r="K296">
        <v>11</v>
      </c>
      <c r="L296" s="1"/>
      <c r="M296">
        <v>21.4</v>
      </c>
      <c r="N296" s="1">
        <v>5.8</v>
      </c>
      <c r="O296" s="2">
        <v>-99</v>
      </c>
      <c r="P296" s="2">
        <v>-99</v>
      </c>
    </row>
    <row r="297" spans="1:16" ht="12.75">
      <c r="A297">
        <v>1</v>
      </c>
      <c r="B297">
        <v>296</v>
      </c>
      <c r="C297">
        <v>1</v>
      </c>
      <c r="D297">
        <v>14.92958265</v>
      </c>
      <c r="E297">
        <v>-27.50429506</v>
      </c>
      <c r="F297">
        <v>-1.241520728</v>
      </c>
      <c r="G297" s="5">
        <f>X0+COS(angle)*X-SIN(angle)*Y</f>
        <v>2515914.638593532</v>
      </c>
      <c r="H297" s="5">
        <f t="shared" si="8"/>
        <v>6861200.770391791</v>
      </c>
      <c r="I297" s="5">
        <f t="shared" si="9"/>
        <v>181.998479272</v>
      </c>
      <c r="J297">
        <v>190</v>
      </c>
      <c r="K297">
        <v>11</v>
      </c>
      <c r="L297" s="1"/>
      <c r="M297">
        <v>20.6</v>
      </c>
      <c r="N297" s="1">
        <v>13.5</v>
      </c>
      <c r="O297" s="2">
        <v>-99</v>
      </c>
      <c r="P297" s="2">
        <v>-99</v>
      </c>
    </row>
    <row r="298" spans="1:16" ht="12.75">
      <c r="A298">
        <v>1</v>
      </c>
      <c r="B298">
        <v>297</v>
      </c>
      <c r="C298">
        <v>2</v>
      </c>
      <c r="D298">
        <v>14.62744927</v>
      </c>
      <c r="E298">
        <v>-29.63427232</v>
      </c>
      <c r="F298">
        <v>-1.581754298</v>
      </c>
      <c r="G298" s="5">
        <f>X0+COS(angle)*X-SIN(angle)*Y</f>
        <v>2515912.665325612</v>
      </c>
      <c r="H298" s="5">
        <f t="shared" si="8"/>
        <v>6861201.627305686</v>
      </c>
      <c r="I298" s="5">
        <f t="shared" si="9"/>
        <v>181.65824570200002</v>
      </c>
      <c r="J298">
        <v>180</v>
      </c>
      <c r="K298">
        <v>11</v>
      </c>
      <c r="L298" s="1"/>
      <c r="M298">
        <v>19.3</v>
      </c>
      <c r="N298" s="1">
        <v>7.7</v>
      </c>
      <c r="O298" s="2">
        <v>-99</v>
      </c>
      <c r="P298" s="2">
        <v>-99</v>
      </c>
    </row>
    <row r="299" spans="1:16" ht="12.75">
      <c r="A299">
        <v>1</v>
      </c>
      <c r="B299">
        <v>298</v>
      </c>
      <c r="C299">
        <v>1</v>
      </c>
      <c r="D299">
        <v>13.89037241</v>
      </c>
      <c r="E299">
        <v>-31.3127922</v>
      </c>
      <c r="F299">
        <v>-1.386277118</v>
      </c>
      <c r="G299" s="5">
        <f>X0+COS(angle)*X-SIN(angle)*Y</f>
        <v>2515911.2428075788</v>
      </c>
      <c r="H299" s="5">
        <f t="shared" si="8"/>
        <v>6861202.78365932</v>
      </c>
      <c r="I299" s="5">
        <f t="shared" si="9"/>
        <v>181.853722882</v>
      </c>
      <c r="J299">
        <v>202</v>
      </c>
      <c r="K299">
        <v>11</v>
      </c>
      <c r="L299" s="1"/>
      <c r="M299">
        <v>21.1</v>
      </c>
      <c r="N299" s="1">
        <v>15.1</v>
      </c>
      <c r="O299" s="2">
        <v>-99</v>
      </c>
      <c r="P299" s="2">
        <v>-99</v>
      </c>
    </row>
    <row r="300" spans="1:16" ht="12.75">
      <c r="A300">
        <v>2</v>
      </c>
      <c r="B300">
        <v>299</v>
      </c>
      <c r="C300">
        <v>2</v>
      </c>
      <c r="D300">
        <v>18.60878183</v>
      </c>
      <c r="E300">
        <v>-31.04799121</v>
      </c>
      <c r="F300">
        <v>-2.106906884</v>
      </c>
      <c r="G300" s="5">
        <f>X0+COS(angle)*X-SIN(angle)*Y</f>
        <v>2515910.24509851</v>
      </c>
      <c r="H300" s="5">
        <f t="shared" si="8"/>
        <v>6861198.164342961</v>
      </c>
      <c r="I300" s="5">
        <f t="shared" si="9"/>
        <v>181.133093116</v>
      </c>
      <c r="J300">
        <v>234</v>
      </c>
      <c r="K300">
        <v>11</v>
      </c>
      <c r="L300" s="1"/>
      <c r="M300">
        <v>20.3</v>
      </c>
      <c r="N300" s="1">
        <v>4.7</v>
      </c>
      <c r="O300" s="2">
        <v>-99</v>
      </c>
      <c r="P300" s="2">
        <v>-99</v>
      </c>
    </row>
    <row r="301" spans="1:16" ht="12.75">
      <c r="A301">
        <v>2</v>
      </c>
      <c r="B301">
        <v>300</v>
      </c>
      <c r="C301">
        <v>1</v>
      </c>
      <c r="D301">
        <v>18.53711173</v>
      </c>
      <c r="E301">
        <v>-29.18227037</v>
      </c>
      <c r="F301">
        <v>-1.697163919</v>
      </c>
      <c r="G301" s="5">
        <f>X0+COS(angle)*X-SIN(angle)*Y</f>
        <v>2515912.062863831</v>
      </c>
      <c r="H301" s="5">
        <f t="shared" si="8"/>
        <v>6861197.737986192</v>
      </c>
      <c r="I301" s="5">
        <f t="shared" si="9"/>
        <v>181.54283608100002</v>
      </c>
      <c r="J301">
        <v>222</v>
      </c>
      <c r="K301">
        <v>11</v>
      </c>
      <c r="L301" s="1"/>
      <c r="M301">
        <v>22.2</v>
      </c>
      <c r="N301" s="1">
        <v>14.2</v>
      </c>
      <c r="O301" s="2">
        <v>-99</v>
      </c>
      <c r="P301" s="2">
        <v>-99</v>
      </c>
    </row>
    <row r="302" spans="1:16" ht="12.75">
      <c r="A302">
        <v>2</v>
      </c>
      <c r="B302">
        <v>301</v>
      </c>
      <c r="C302">
        <v>2</v>
      </c>
      <c r="D302">
        <v>17.14175604</v>
      </c>
      <c r="E302">
        <v>-26.60272724</v>
      </c>
      <c r="F302">
        <v>-1.364515176</v>
      </c>
      <c r="G302" s="5">
        <f>X0+COS(angle)*X-SIN(angle)*Y</f>
        <v>2515914.920334747</v>
      </c>
      <c r="H302" s="5">
        <f t="shared" si="8"/>
        <v>6861198.398228742</v>
      </c>
      <c r="I302" s="5">
        <f t="shared" si="9"/>
        <v>181.875484824</v>
      </c>
      <c r="J302">
        <v>193</v>
      </c>
      <c r="K302">
        <v>11</v>
      </c>
      <c r="L302" s="1"/>
      <c r="M302">
        <v>20.8</v>
      </c>
      <c r="N302" s="1">
        <v>2.4</v>
      </c>
      <c r="O302" s="2">
        <v>-99</v>
      </c>
      <c r="P302" s="2">
        <v>-99</v>
      </c>
    </row>
    <row r="303" spans="1:16" ht="12.75">
      <c r="A303">
        <v>2</v>
      </c>
      <c r="B303">
        <v>302</v>
      </c>
      <c r="C303">
        <v>1</v>
      </c>
      <c r="D303">
        <v>20.557532</v>
      </c>
      <c r="E303">
        <v>-26.83029074</v>
      </c>
      <c r="F303">
        <v>-1.762567375</v>
      </c>
      <c r="G303" s="5">
        <f>X0+COS(angle)*X-SIN(angle)*Y</f>
        <v>2515913.7938616206</v>
      </c>
      <c r="H303" s="5">
        <f t="shared" si="8"/>
        <v>6861195.165525717</v>
      </c>
      <c r="I303" s="5">
        <f t="shared" si="9"/>
        <v>181.477432625</v>
      </c>
      <c r="J303">
        <v>229</v>
      </c>
      <c r="K303">
        <v>11</v>
      </c>
      <c r="L303" s="1"/>
      <c r="M303">
        <v>21.3</v>
      </c>
      <c r="N303" s="1">
        <v>11.5</v>
      </c>
      <c r="O303" s="2">
        <v>-99</v>
      </c>
      <c r="P303" s="2">
        <v>-99</v>
      </c>
    </row>
    <row r="304" spans="1:16" ht="12.75">
      <c r="A304">
        <v>2</v>
      </c>
      <c r="B304">
        <v>303</v>
      </c>
      <c r="C304">
        <v>1</v>
      </c>
      <c r="D304">
        <v>21.69313877</v>
      </c>
      <c r="E304">
        <v>-28.87951023</v>
      </c>
      <c r="F304">
        <v>-2.019667318</v>
      </c>
      <c r="G304" s="5">
        <f>X0+COS(angle)*X-SIN(angle)*Y</f>
        <v>2515911.516651203</v>
      </c>
      <c r="H304" s="5">
        <f t="shared" si="8"/>
        <v>6861194.61487522</v>
      </c>
      <c r="I304" s="5">
        <f t="shared" si="9"/>
        <v>181.22033268200002</v>
      </c>
      <c r="J304">
        <v>133</v>
      </c>
      <c r="K304">
        <v>22</v>
      </c>
      <c r="L304" s="1"/>
      <c r="M304">
        <v>2</v>
      </c>
      <c r="N304" s="1"/>
      <c r="O304" s="2">
        <v>-99</v>
      </c>
      <c r="P304" s="2">
        <v>-99</v>
      </c>
    </row>
    <row r="305" spans="1:16" ht="12.75">
      <c r="A305">
        <v>2</v>
      </c>
      <c r="B305">
        <v>304</v>
      </c>
      <c r="C305">
        <v>2</v>
      </c>
      <c r="D305">
        <v>22.64244429</v>
      </c>
      <c r="E305">
        <v>-29.58982161</v>
      </c>
      <c r="F305">
        <v>-2.039020226</v>
      </c>
      <c r="G305" s="5">
        <f>X0+COS(angle)*X-SIN(angle)*Y</f>
        <v>2515910.5797493774</v>
      </c>
      <c r="H305" s="5">
        <f t="shared" si="8"/>
        <v>6861193.888281664</v>
      </c>
      <c r="I305" s="5">
        <f t="shared" si="9"/>
        <v>181.20097977400002</v>
      </c>
      <c r="J305">
        <v>78</v>
      </c>
      <c r="K305">
        <v>11</v>
      </c>
      <c r="L305" s="1"/>
      <c r="M305">
        <v>6.9</v>
      </c>
      <c r="N305" s="1">
        <v>2.2</v>
      </c>
      <c r="O305" s="2">
        <v>-99</v>
      </c>
      <c r="P305" s="2">
        <v>-99</v>
      </c>
    </row>
    <row r="306" spans="1:16" ht="12.75">
      <c r="A306">
        <v>2</v>
      </c>
      <c r="B306">
        <v>305</v>
      </c>
      <c r="C306">
        <v>2</v>
      </c>
      <c r="D306">
        <v>23.08743803</v>
      </c>
      <c r="E306">
        <v>-32.10734029</v>
      </c>
      <c r="F306">
        <v>-2.564468321</v>
      </c>
      <c r="G306" s="5">
        <f>X0+COS(angle)*X-SIN(angle)*Y</f>
        <v>2515908.0344503783</v>
      </c>
      <c r="H306" s="5">
        <f t="shared" si="8"/>
        <v>6861194.127807731</v>
      </c>
      <c r="I306" s="5">
        <f t="shared" si="9"/>
        <v>180.67553167900002</v>
      </c>
      <c r="J306">
        <v>85</v>
      </c>
      <c r="K306">
        <v>11</v>
      </c>
      <c r="L306" s="1"/>
      <c r="M306">
        <v>7.2</v>
      </c>
      <c r="N306" s="1">
        <v>2.7</v>
      </c>
      <c r="O306" s="2">
        <v>-99</v>
      </c>
      <c r="P306" s="2">
        <v>-99</v>
      </c>
    </row>
    <row r="307" spans="1:16" ht="12.75">
      <c r="A307">
        <v>0</v>
      </c>
      <c r="B307">
        <v>306</v>
      </c>
      <c r="C307">
        <v>1</v>
      </c>
      <c r="D307">
        <v>0.70140785</v>
      </c>
      <c r="E307">
        <v>-29.00733033</v>
      </c>
      <c r="F307">
        <v>-0.604718464</v>
      </c>
      <c r="G307" s="5">
        <f>X0+COS(angle)*X-SIN(angle)*Y</f>
        <v>2515916.9679029942</v>
      </c>
      <c r="H307" s="5">
        <f t="shared" si="8"/>
        <v>6861214.886849937</v>
      </c>
      <c r="I307" s="5">
        <f t="shared" si="9"/>
        <v>182.635281536</v>
      </c>
      <c r="J307">
        <v>173</v>
      </c>
      <c r="K307">
        <v>11</v>
      </c>
      <c r="L307" s="1"/>
      <c r="M307">
        <v>19</v>
      </c>
      <c r="N307" s="1">
        <v>12.9</v>
      </c>
      <c r="O307" s="2">
        <v>-99</v>
      </c>
      <c r="P307" s="2">
        <v>-99</v>
      </c>
    </row>
    <row r="308" spans="1:16" ht="12.75">
      <c r="A308">
        <v>0</v>
      </c>
      <c r="B308">
        <v>307</v>
      </c>
      <c r="C308">
        <v>1</v>
      </c>
      <c r="D308">
        <v>-0.512349911</v>
      </c>
      <c r="E308">
        <v>-31.63485847</v>
      </c>
      <c r="F308">
        <v>-0.461749421</v>
      </c>
      <c r="G308" s="5">
        <f>X0+COS(angle)*X-SIN(angle)*Y</f>
        <v>2515914.7570359884</v>
      </c>
      <c r="H308" s="5">
        <f t="shared" si="8"/>
        <v>6861216.754784388</v>
      </c>
      <c r="I308" s="5">
        <f t="shared" si="9"/>
        <v>182.778250579</v>
      </c>
      <c r="J308">
        <v>242</v>
      </c>
      <c r="K308">
        <v>11</v>
      </c>
      <c r="L308" s="1"/>
      <c r="M308">
        <v>18.9</v>
      </c>
      <c r="N308" s="1">
        <v>11.4</v>
      </c>
      <c r="O308" s="2">
        <v>-99</v>
      </c>
      <c r="P308" s="2">
        <v>-99</v>
      </c>
    </row>
    <row r="309" spans="1:16" ht="12.75">
      <c r="A309">
        <v>0</v>
      </c>
      <c r="B309">
        <v>308</v>
      </c>
      <c r="C309">
        <v>1</v>
      </c>
      <c r="D309">
        <v>2.151903751</v>
      </c>
      <c r="E309">
        <v>-32.60396019</v>
      </c>
      <c r="F309">
        <v>-0.576222764</v>
      </c>
      <c r="G309" s="5">
        <f>X0+COS(angle)*X-SIN(angle)*Y</f>
        <v>2515913.1152206156</v>
      </c>
      <c r="H309" s="5">
        <f t="shared" si="8"/>
        <v>6861214.443540566</v>
      </c>
      <c r="I309" s="5">
        <f t="shared" si="9"/>
        <v>182.66377723600002</v>
      </c>
      <c r="J309">
        <v>198</v>
      </c>
      <c r="K309">
        <v>11</v>
      </c>
      <c r="L309" s="1"/>
      <c r="M309">
        <v>20.3</v>
      </c>
      <c r="N309" s="1">
        <v>12.7</v>
      </c>
      <c r="O309" s="2">
        <v>-99</v>
      </c>
      <c r="P309" s="2">
        <v>-99</v>
      </c>
    </row>
    <row r="310" spans="1:16" ht="12.75">
      <c r="A310">
        <v>0</v>
      </c>
      <c r="B310">
        <v>309</v>
      </c>
      <c r="C310">
        <v>1</v>
      </c>
      <c r="D310">
        <v>3.713688993</v>
      </c>
      <c r="E310">
        <v>-33.62812675</v>
      </c>
      <c r="F310">
        <v>-0.704219112</v>
      </c>
      <c r="G310" s="5">
        <f>X0+COS(angle)*X-SIN(angle)*Y</f>
        <v>2515911.7130847173</v>
      </c>
      <c r="H310" s="5">
        <f t="shared" si="8"/>
        <v>6861213.209804287</v>
      </c>
      <c r="I310" s="5">
        <f t="shared" si="9"/>
        <v>182.535780888</v>
      </c>
      <c r="J310">
        <v>172</v>
      </c>
      <c r="K310">
        <v>11</v>
      </c>
      <c r="L310" s="1"/>
      <c r="M310">
        <v>18.5</v>
      </c>
      <c r="N310" s="1">
        <v>12.4</v>
      </c>
      <c r="O310" s="2">
        <v>-99</v>
      </c>
      <c r="P310" s="2">
        <v>-99</v>
      </c>
    </row>
    <row r="311" spans="1:16" ht="12.75">
      <c r="A311">
        <v>1</v>
      </c>
      <c r="B311">
        <v>310</v>
      </c>
      <c r="C311">
        <v>2</v>
      </c>
      <c r="D311">
        <v>5.298971996</v>
      </c>
      <c r="E311">
        <v>-33.58965226</v>
      </c>
      <c r="F311">
        <v>-0.918385422</v>
      </c>
      <c r="G311" s="5">
        <f>X0+COS(angle)*X-SIN(angle)*Y</f>
        <v>2515911.3291961965</v>
      </c>
      <c r="H311" s="5">
        <f t="shared" si="8"/>
        <v>6861211.671223094</v>
      </c>
      <c r="I311" s="5">
        <f t="shared" si="9"/>
        <v>182.321614578</v>
      </c>
      <c r="J311">
        <v>170</v>
      </c>
      <c r="K311">
        <v>11</v>
      </c>
      <c r="L311" s="1"/>
      <c r="M311">
        <v>17</v>
      </c>
      <c r="N311" s="1">
        <v>3.3</v>
      </c>
      <c r="O311" s="2">
        <v>-99</v>
      </c>
      <c r="P311" s="2">
        <v>-99</v>
      </c>
    </row>
    <row r="312" spans="1:16" ht="12.75">
      <c r="A312">
        <v>1</v>
      </c>
      <c r="B312">
        <v>311</v>
      </c>
      <c r="C312">
        <v>1</v>
      </c>
      <c r="D312">
        <v>8.264134326</v>
      </c>
      <c r="E312">
        <v>-34.43585354</v>
      </c>
      <c r="F312">
        <v>-0.967182813</v>
      </c>
      <c r="G312" s="5">
        <f>X0+COS(angle)*X-SIN(angle)*Y</f>
        <v>2515909.7259604353</v>
      </c>
      <c r="H312" s="5">
        <f t="shared" si="8"/>
        <v>6861209.037237645</v>
      </c>
      <c r="I312" s="5">
        <f t="shared" si="9"/>
        <v>182.27281718700002</v>
      </c>
      <c r="J312">
        <v>235</v>
      </c>
      <c r="K312">
        <v>11</v>
      </c>
      <c r="L312" s="1"/>
      <c r="M312">
        <v>19.6</v>
      </c>
      <c r="N312" s="1">
        <v>13.1</v>
      </c>
      <c r="O312" s="2">
        <v>-99</v>
      </c>
      <c r="P312" s="2">
        <v>-99</v>
      </c>
    </row>
    <row r="313" spans="1:16" ht="12.75">
      <c r="A313">
        <v>1</v>
      </c>
      <c r="B313">
        <v>312</v>
      </c>
      <c r="C313">
        <v>1</v>
      </c>
      <c r="D313">
        <v>10.74059335</v>
      </c>
      <c r="E313">
        <v>-32.1619514</v>
      </c>
      <c r="F313">
        <v>-1.287135716</v>
      </c>
      <c r="G313" s="5">
        <f>X0+COS(angle)*X-SIN(angle)*Y</f>
        <v>2515911.2605801946</v>
      </c>
      <c r="H313" s="5">
        <f t="shared" si="8"/>
        <v>6861206.045846257</v>
      </c>
      <c r="I313" s="5">
        <f t="shared" si="9"/>
        <v>181.95286428400001</v>
      </c>
      <c r="J313">
        <v>230</v>
      </c>
      <c r="K313">
        <v>11</v>
      </c>
      <c r="L313" s="1"/>
      <c r="M313">
        <v>20.3</v>
      </c>
      <c r="N313" s="1">
        <v>14.3</v>
      </c>
      <c r="O313" s="2">
        <v>-99</v>
      </c>
      <c r="P313" s="2">
        <v>-99</v>
      </c>
    </row>
    <row r="314" spans="1:16" ht="12.75">
      <c r="A314">
        <v>1</v>
      </c>
      <c r="B314">
        <v>313</v>
      </c>
      <c r="C314">
        <v>2</v>
      </c>
      <c r="D314">
        <v>13.04206666</v>
      </c>
      <c r="E314">
        <v>-34.82389849</v>
      </c>
      <c r="F314">
        <v>-1.87315107</v>
      </c>
      <c r="G314" s="5">
        <f>X0+COS(angle)*X-SIN(angle)*Y</f>
        <v>2515908.0830389224</v>
      </c>
      <c r="H314" s="5">
        <f t="shared" si="8"/>
        <v>6861204.53390275</v>
      </c>
      <c r="I314" s="5">
        <f t="shared" si="9"/>
        <v>181.36684893</v>
      </c>
      <c r="J314">
        <v>140</v>
      </c>
      <c r="K314">
        <v>11</v>
      </c>
      <c r="L314" s="1"/>
      <c r="M314">
        <v>17.5</v>
      </c>
      <c r="N314" s="1">
        <v>3.6</v>
      </c>
      <c r="O314" s="2">
        <v>-99</v>
      </c>
      <c r="P314" s="2">
        <v>-99</v>
      </c>
    </row>
    <row r="315" spans="1:16" ht="12.75">
      <c r="A315">
        <v>1</v>
      </c>
      <c r="B315">
        <v>314</v>
      </c>
      <c r="C315">
        <v>1</v>
      </c>
      <c r="D315">
        <v>10.21359382</v>
      </c>
      <c r="E315">
        <v>-39.12813751</v>
      </c>
      <c r="F315">
        <v>-2.242043903</v>
      </c>
      <c r="G315" s="5">
        <f>X0+COS(angle)*X-SIN(angle)*Y</f>
        <v>2515904.68446013</v>
      </c>
      <c r="H315" s="5">
        <f t="shared" si="8"/>
        <v>6861208.403837419</v>
      </c>
      <c r="I315" s="5">
        <f t="shared" si="9"/>
        <v>180.997956097</v>
      </c>
      <c r="J315">
        <v>234</v>
      </c>
      <c r="K315">
        <v>11</v>
      </c>
      <c r="L315" s="1"/>
      <c r="M315">
        <v>21.9</v>
      </c>
      <c r="N315" s="1">
        <v>13.7</v>
      </c>
      <c r="O315" s="2">
        <v>-99</v>
      </c>
      <c r="P315" s="2">
        <v>-99</v>
      </c>
    </row>
    <row r="316" spans="1:16" ht="12.75">
      <c r="A316">
        <v>1</v>
      </c>
      <c r="B316">
        <v>315</v>
      </c>
      <c r="C316">
        <v>1</v>
      </c>
      <c r="D316">
        <v>10.82149735</v>
      </c>
      <c r="E316">
        <v>-40.93856017</v>
      </c>
      <c r="F316">
        <v>-2.759050413</v>
      </c>
      <c r="G316" s="5">
        <f>X0+COS(angle)*X-SIN(angle)*Y</f>
        <v>2515902.7776074624</v>
      </c>
      <c r="H316" s="5">
        <f t="shared" si="8"/>
        <v>6861208.298529233</v>
      </c>
      <c r="I316" s="5">
        <f t="shared" si="9"/>
        <v>180.480949587</v>
      </c>
      <c r="J316">
        <v>258</v>
      </c>
      <c r="K316">
        <v>11</v>
      </c>
      <c r="L316" s="1"/>
      <c r="M316">
        <v>23.3</v>
      </c>
      <c r="N316" s="1">
        <v>15.4</v>
      </c>
      <c r="O316" s="2">
        <v>-99</v>
      </c>
      <c r="P316" s="2">
        <v>-99</v>
      </c>
    </row>
    <row r="317" spans="1:16" ht="12.75">
      <c r="A317">
        <v>1</v>
      </c>
      <c r="B317">
        <v>316</v>
      </c>
      <c r="C317">
        <v>1</v>
      </c>
      <c r="D317">
        <v>12.46800275</v>
      </c>
      <c r="E317">
        <v>-39.91094855</v>
      </c>
      <c r="F317">
        <v>-2.770384633</v>
      </c>
      <c r="G317" s="5">
        <f>X0+COS(angle)*X-SIN(angle)*Y</f>
        <v>2515903.3310835212</v>
      </c>
      <c r="H317" s="5">
        <f t="shared" si="8"/>
        <v>6861206.438252391</v>
      </c>
      <c r="I317" s="5">
        <f t="shared" si="9"/>
        <v>180.46961536700002</v>
      </c>
      <c r="J317">
        <v>88</v>
      </c>
      <c r="K317">
        <v>21</v>
      </c>
      <c r="L317" s="1"/>
      <c r="M317">
        <v>7.8</v>
      </c>
      <c r="N317" s="1"/>
      <c r="O317" s="2">
        <v>-99</v>
      </c>
      <c r="P317" s="2">
        <v>-99</v>
      </c>
    </row>
    <row r="318" spans="1:16" ht="12.75">
      <c r="A318">
        <v>1</v>
      </c>
      <c r="B318">
        <v>317</v>
      </c>
      <c r="C318">
        <v>1</v>
      </c>
      <c r="D318">
        <v>12.18626073</v>
      </c>
      <c r="E318">
        <v>-36.89654489</v>
      </c>
      <c r="F318">
        <v>-2.053067103</v>
      </c>
      <c r="G318" s="5">
        <f>X0+COS(angle)*X-SIN(angle)*Y</f>
        <v>2515906.312074553</v>
      </c>
      <c r="H318" s="5">
        <f t="shared" si="8"/>
        <v>6861205.909385245</v>
      </c>
      <c r="I318" s="5">
        <f t="shared" si="9"/>
        <v>181.18693289700002</v>
      </c>
      <c r="J318">
        <v>121</v>
      </c>
      <c r="K318">
        <v>22</v>
      </c>
      <c r="L318" s="1"/>
      <c r="M318">
        <v>3.7</v>
      </c>
      <c r="N318" s="1"/>
      <c r="O318" s="2">
        <v>-99</v>
      </c>
      <c r="P318" s="2">
        <v>-99</v>
      </c>
    </row>
    <row r="319" spans="1:16" ht="12.75">
      <c r="A319">
        <v>1</v>
      </c>
      <c r="B319">
        <v>318</v>
      </c>
      <c r="C319">
        <v>2</v>
      </c>
      <c r="D319">
        <v>14.05248097</v>
      </c>
      <c r="E319">
        <v>-38.91181294</v>
      </c>
      <c r="F319">
        <v>-2.736634838</v>
      </c>
      <c r="G319" s="5">
        <f>X0+COS(angle)*X-SIN(angle)*Y</f>
        <v>2515903.873577687</v>
      </c>
      <c r="H319" s="5">
        <f t="shared" si="8"/>
        <v>6861204.645337648</v>
      </c>
      <c r="I319" s="5">
        <f t="shared" si="9"/>
        <v>180.50336516200002</v>
      </c>
      <c r="J319">
        <v>189</v>
      </c>
      <c r="K319">
        <v>11</v>
      </c>
      <c r="L319" s="1"/>
      <c r="M319">
        <v>20.6</v>
      </c>
      <c r="N319" s="1">
        <v>7.7</v>
      </c>
      <c r="O319" s="2">
        <v>-99</v>
      </c>
      <c r="P319" s="2">
        <v>-99</v>
      </c>
    </row>
    <row r="320" spans="1:16" ht="12.75">
      <c r="A320">
        <v>2</v>
      </c>
      <c r="B320">
        <v>319</v>
      </c>
      <c r="C320">
        <v>2</v>
      </c>
      <c r="D320">
        <v>16.3566116</v>
      </c>
      <c r="E320">
        <v>-37.03278533</v>
      </c>
      <c r="F320">
        <v>-2.622030191</v>
      </c>
      <c r="G320" s="5">
        <f>X0+COS(angle)*X-SIN(angle)*Y</f>
        <v>2515905.0732635856</v>
      </c>
      <c r="H320" s="5">
        <f t="shared" si="8"/>
        <v>6861201.92494862</v>
      </c>
      <c r="I320" s="5">
        <f t="shared" si="9"/>
        <v>180.61796980900002</v>
      </c>
      <c r="J320">
        <v>273</v>
      </c>
      <c r="K320">
        <v>11</v>
      </c>
      <c r="L320" s="1"/>
      <c r="M320">
        <v>23.8</v>
      </c>
      <c r="N320" s="1">
        <v>6.1</v>
      </c>
      <c r="O320" s="2">
        <v>-99</v>
      </c>
      <c r="P320" s="2">
        <v>-99</v>
      </c>
    </row>
    <row r="321" spans="1:16" ht="12.75">
      <c r="A321">
        <v>2</v>
      </c>
      <c r="B321">
        <v>320</v>
      </c>
      <c r="C321">
        <v>2</v>
      </c>
      <c r="D321">
        <v>18.89246821</v>
      </c>
      <c r="E321">
        <v>-36.31386796</v>
      </c>
      <c r="F321">
        <v>-2.665564333</v>
      </c>
      <c r="G321" s="5">
        <f>X0+COS(angle)*X-SIN(angle)*Y</f>
        <v>2515905.092956282</v>
      </c>
      <c r="H321" s="5">
        <f t="shared" si="8"/>
        <v>6861199.289228011</v>
      </c>
      <c r="I321" s="5">
        <f t="shared" si="9"/>
        <v>180.57443566700002</v>
      </c>
      <c r="J321">
        <v>283</v>
      </c>
      <c r="K321">
        <v>11</v>
      </c>
      <c r="L321" s="1"/>
      <c r="M321">
        <v>25.4</v>
      </c>
      <c r="N321" s="1">
        <v>10.2</v>
      </c>
      <c r="O321" s="2">
        <v>-99</v>
      </c>
      <c r="P321" s="2">
        <v>-99</v>
      </c>
    </row>
    <row r="322" spans="1:16" ht="12.75">
      <c r="A322">
        <v>2</v>
      </c>
      <c r="B322">
        <v>321</v>
      </c>
      <c r="C322">
        <v>2</v>
      </c>
      <c r="D322">
        <v>22.76537722</v>
      </c>
      <c r="E322">
        <v>-37.13406467</v>
      </c>
      <c r="F322">
        <v>-2.894993039</v>
      </c>
      <c r="G322" s="5">
        <f>X0+COS(angle)*X-SIN(angle)*Y</f>
        <v>2515903.2737337234</v>
      </c>
      <c r="H322" s="5">
        <f aca="true" t="shared" si="10" ref="H322:H385">Y0+SIN(angle)*X+COS(angle)*Y</f>
        <v>6861195.773182487</v>
      </c>
      <c r="I322" s="5">
        <f t="shared" si="9"/>
        <v>180.345006961</v>
      </c>
      <c r="J322">
        <v>495</v>
      </c>
      <c r="K322">
        <v>11</v>
      </c>
      <c r="L322" s="1"/>
      <c r="M322">
        <v>27.2</v>
      </c>
      <c r="N322" s="1">
        <v>7.6</v>
      </c>
      <c r="O322" s="2">
        <v>-99</v>
      </c>
      <c r="P322" s="2">
        <v>-99</v>
      </c>
    </row>
    <row r="323" spans="1:16" ht="12.75">
      <c r="A323">
        <v>2</v>
      </c>
      <c r="B323">
        <v>322</v>
      </c>
      <c r="C323">
        <v>2</v>
      </c>
      <c r="D323">
        <v>22.46725207</v>
      </c>
      <c r="E323">
        <v>-40.46938411</v>
      </c>
      <c r="F323">
        <v>-3.170862376</v>
      </c>
      <c r="G323" s="5">
        <f>X0+COS(angle)*X-SIN(angle)*Y</f>
        <v>2515900.1373365372</v>
      </c>
      <c r="H323" s="5">
        <f t="shared" si="10"/>
        <v>6861196.946318055</v>
      </c>
      <c r="I323" s="5">
        <f aca="true" t="shared" si="11" ref="I323:I386">Z0+F323</f>
        <v>180.069137624</v>
      </c>
      <c r="J323">
        <v>284</v>
      </c>
      <c r="K323">
        <v>11</v>
      </c>
      <c r="L323" s="1"/>
      <c r="M323">
        <v>24.7</v>
      </c>
      <c r="N323" s="1">
        <v>7</v>
      </c>
      <c r="O323" s="2">
        <v>-99</v>
      </c>
      <c r="P323" s="2">
        <v>-99</v>
      </c>
    </row>
    <row r="324" spans="1:16" ht="12.75">
      <c r="A324">
        <v>1</v>
      </c>
      <c r="B324">
        <v>323</v>
      </c>
      <c r="C324">
        <v>2</v>
      </c>
      <c r="D324">
        <v>14.36674869</v>
      </c>
      <c r="E324">
        <v>-42.17212813</v>
      </c>
      <c r="F324">
        <v>-3.161072379</v>
      </c>
      <c r="G324" s="5">
        <f>X0+COS(angle)*X-SIN(angle)*Y</f>
        <v>2515900.64686708</v>
      </c>
      <c r="H324" s="5">
        <f t="shared" si="10"/>
        <v>6861205.208150227</v>
      </c>
      <c r="I324" s="5">
        <f t="shared" si="11"/>
        <v>180.07892762100002</v>
      </c>
      <c r="J324">
        <v>241</v>
      </c>
      <c r="K324">
        <v>11</v>
      </c>
      <c r="L324" s="1"/>
      <c r="M324">
        <v>20.8</v>
      </c>
      <c r="N324" s="1">
        <v>7.7</v>
      </c>
      <c r="O324" s="2">
        <v>-99</v>
      </c>
      <c r="P324" s="2">
        <v>-99</v>
      </c>
    </row>
    <row r="325" spans="1:16" ht="12.75">
      <c r="A325">
        <v>2</v>
      </c>
      <c r="B325">
        <v>324</v>
      </c>
      <c r="C325">
        <v>2</v>
      </c>
      <c r="D325">
        <v>17.42696995</v>
      </c>
      <c r="E325">
        <v>-43.57045441</v>
      </c>
      <c r="F325">
        <v>-3.216503619</v>
      </c>
      <c r="G325" s="5">
        <f>X0+COS(angle)*X-SIN(angle)*Y</f>
        <v>2515898.486086664</v>
      </c>
      <c r="H325" s="5">
        <f t="shared" si="10"/>
        <v>6861202.629139072</v>
      </c>
      <c r="I325" s="5">
        <f t="shared" si="11"/>
        <v>180.023496381</v>
      </c>
      <c r="J325">
        <v>367</v>
      </c>
      <c r="K325">
        <v>11</v>
      </c>
      <c r="L325" s="1"/>
      <c r="M325">
        <v>27</v>
      </c>
      <c r="N325" s="1">
        <v>9.2</v>
      </c>
      <c r="O325" s="2">
        <v>-99</v>
      </c>
      <c r="P325" s="2">
        <v>-99</v>
      </c>
    </row>
    <row r="326" spans="1:16" ht="12.75">
      <c r="A326">
        <v>2</v>
      </c>
      <c r="B326">
        <v>325</v>
      </c>
      <c r="C326">
        <v>2</v>
      </c>
      <c r="D326">
        <v>20.02134739</v>
      </c>
      <c r="E326">
        <v>-44.3568459</v>
      </c>
      <c r="F326">
        <v>-3.276353618</v>
      </c>
      <c r="G326" s="5">
        <f>X0+COS(angle)*X-SIN(angle)*Y</f>
        <v>2515897.038977442</v>
      </c>
      <c r="H326" s="5">
        <f t="shared" si="10"/>
        <v>6861200.336742776</v>
      </c>
      <c r="I326" s="5">
        <f t="shared" si="11"/>
        <v>179.963646382</v>
      </c>
      <c r="J326">
        <v>345</v>
      </c>
      <c r="K326">
        <v>11</v>
      </c>
      <c r="L326" s="1"/>
      <c r="M326">
        <v>26.5</v>
      </c>
      <c r="N326" s="1">
        <v>7.4</v>
      </c>
      <c r="O326" s="2">
        <v>-99</v>
      </c>
      <c r="P326" s="2">
        <v>-99</v>
      </c>
    </row>
    <row r="327" spans="1:16" ht="12.75">
      <c r="A327">
        <v>2</v>
      </c>
      <c r="B327">
        <v>326</v>
      </c>
      <c r="C327">
        <v>2</v>
      </c>
      <c r="D327">
        <v>16.51604672</v>
      </c>
      <c r="E327">
        <v>-48.19053426</v>
      </c>
      <c r="F327">
        <v>-3.427230239</v>
      </c>
      <c r="G327" s="5">
        <f>X0+COS(angle)*X-SIN(angle)*Y</f>
        <v>2515894.273790149</v>
      </c>
      <c r="H327" s="5">
        <f t="shared" si="10"/>
        <v>6861204.734246438</v>
      </c>
      <c r="I327" s="5">
        <f t="shared" si="11"/>
        <v>179.812769761</v>
      </c>
      <c r="J327">
        <v>255</v>
      </c>
      <c r="K327">
        <v>11</v>
      </c>
      <c r="L327" s="1"/>
      <c r="M327">
        <v>23.4</v>
      </c>
      <c r="N327" s="1">
        <v>7.1</v>
      </c>
      <c r="O327" s="2">
        <v>-99</v>
      </c>
      <c r="P327" s="2">
        <v>-99</v>
      </c>
    </row>
    <row r="328" spans="1:16" ht="12.75">
      <c r="A328">
        <v>0</v>
      </c>
      <c r="B328">
        <v>327</v>
      </c>
      <c r="C328">
        <v>2</v>
      </c>
      <c r="D328">
        <v>-2.384576616</v>
      </c>
      <c r="E328">
        <v>-34.08674077</v>
      </c>
      <c r="F328">
        <v>-0.58251016</v>
      </c>
      <c r="G328" s="5">
        <f>X0+COS(angle)*X-SIN(angle)*Y</f>
        <v>2515912.890368786</v>
      </c>
      <c r="H328" s="5">
        <f t="shared" si="10"/>
        <v>6861219.210901894</v>
      </c>
      <c r="I328" s="5">
        <f t="shared" si="11"/>
        <v>182.65748984</v>
      </c>
      <c r="J328">
        <v>186</v>
      </c>
      <c r="K328">
        <v>11</v>
      </c>
      <c r="L328" s="1"/>
      <c r="M328">
        <v>19.5</v>
      </c>
      <c r="N328" s="1">
        <v>2.5</v>
      </c>
      <c r="O328" s="2">
        <v>-99</v>
      </c>
      <c r="P328" s="2">
        <v>-99</v>
      </c>
    </row>
    <row r="329" spans="1:16" ht="12.75">
      <c r="A329">
        <v>0</v>
      </c>
      <c r="B329">
        <v>328</v>
      </c>
      <c r="C329">
        <v>1</v>
      </c>
      <c r="D329">
        <v>-0.485755606</v>
      </c>
      <c r="E329">
        <v>-34.92176565</v>
      </c>
      <c r="F329">
        <v>-0.591193016</v>
      </c>
      <c r="G329" s="5">
        <f>X0+COS(angle)*X-SIN(angle)*Y</f>
        <v>2515911.5810816023</v>
      </c>
      <c r="H329" s="5">
        <f t="shared" si="10"/>
        <v>6861217.602003249</v>
      </c>
      <c r="I329" s="5">
        <f t="shared" si="11"/>
        <v>182.648806984</v>
      </c>
      <c r="J329">
        <v>250</v>
      </c>
      <c r="K329">
        <v>11</v>
      </c>
      <c r="L329" s="1"/>
      <c r="M329">
        <v>21.5</v>
      </c>
      <c r="N329" s="1">
        <v>13.1</v>
      </c>
      <c r="O329" s="2">
        <v>-99</v>
      </c>
      <c r="P329" s="2">
        <v>-99</v>
      </c>
    </row>
    <row r="330" spans="1:16" ht="12.75">
      <c r="A330">
        <v>0</v>
      </c>
      <c r="B330">
        <v>329</v>
      </c>
      <c r="C330">
        <v>1</v>
      </c>
      <c r="D330">
        <v>0.499478618</v>
      </c>
      <c r="E330">
        <v>-38.80944466</v>
      </c>
      <c r="F330">
        <v>-1.126271288</v>
      </c>
      <c r="G330" s="5">
        <f>X0+COS(angle)*X-SIN(angle)*Y</f>
        <v>2515907.57135316</v>
      </c>
      <c r="H330" s="5">
        <f t="shared" si="10"/>
        <v>6861217.684540406</v>
      </c>
      <c r="I330" s="5">
        <f t="shared" si="11"/>
        <v>182.113728712</v>
      </c>
      <c r="J330">
        <v>267</v>
      </c>
      <c r="K330">
        <v>11</v>
      </c>
      <c r="L330" s="1"/>
      <c r="M330">
        <v>21.5</v>
      </c>
      <c r="N330" s="1">
        <v>12.4</v>
      </c>
      <c r="O330" s="2">
        <v>-99</v>
      </c>
      <c r="P330" s="2">
        <v>-99</v>
      </c>
    </row>
    <row r="331" spans="1:16" ht="12.75">
      <c r="A331">
        <v>0</v>
      </c>
      <c r="B331">
        <v>330</v>
      </c>
      <c r="C331">
        <v>2</v>
      </c>
      <c r="D331">
        <v>-0.331415108</v>
      </c>
      <c r="E331">
        <v>-40.93417684</v>
      </c>
      <c r="F331">
        <v>-1.477744201</v>
      </c>
      <c r="G331" s="5">
        <f>X0+COS(angle)*X-SIN(angle)*Y</f>
        <v>2515905.743557542</v>
      </c>
      <c r="H331" s="5">
        <f t="shared" si="10"/>
        <v>6861219.049836857</v>
      </c>
      <c r="I331" s="5">
        <f t="shared" si="11"/>
        <v>181.762255799</v>
      </c>
      <c r="J331">
        <v>137</v>
      </c>
      <c r="K331">
        <v>22</v>
      </c>
      <c r="L331" s="1"/>
      <c r="M331">
        <v>3.3</v>
      </c>
      <c r="N331" s="1"/>
      <c r="O331" s="2">
        <v>-99</v>
      </c>
      <c r="P331" s="2">
        <v>-99</v>
      </c>
    </row>
    <row r="332" spans="1:16" ht="12.75">
      <c r="A332">
        <v>0</v>
      </c>
      <c r="B332">
        <v>331</v>
      </c>
      <c r="C332">
        <v>1</v>
      </c>
      <c r="D332">
        <v>2.165447718</v>
      </c>
      <c r="E332">
        <v>-40.1084199</v>
      </c>
      <c r="F332">
        <v>-1.336093774</v>
      </c>
      <c r="G332" s="5">
        <f>X0+COS(angle)*X-SIN(angle)*Y</f>
        <v>2515905.8766088146</v>
      </c>
      <c r="H332" s="5">
        <f t="shared" si="10"/>
        <v>6861216.423338074</v>
      </c>
      <c r="I332" s="5">
        <f t="shared" si="11"/>
        <v>181.903906226</v>
      </c>
      <c r="J332">
        <v>245</v>
      </c>
      <c r="K332">
        <v>11</v>
      </c>
      <c r="L332" s="1"/>
      <c r="M332">
        <v>22.8</v>
      </c>
      <c r="N332" s="1">
        <v>14.7</v>
      </c>
      <c r="O332" s="2">
        <v>-99</v>
      </c>
      <c r="P332" s="2">
        <v>-99</v>
      </c>
    </row>
    <row r="333" spans="1:16" ht="12.75">
      <c r="A333">
        <v>0</v>
      </c>
      <c r="B333">
        <v>332</v>
      </c>
      <c r="C333">
        <v>1</v>
      </c>
      <c r="D333">
        <v>3.639406961</v>
      </c>
      <c r="E333">
        <v>-39.36038117</v>
      </c>
      <c r="F333">
        <v>-1.317275753</v>
      </c>
      <c r="G333" s="5">
        <f>X0+COS(angle)*X-SIN(angle)*Y</f>
        <v>2515906.2063706224</v>
      </c>
      <c r="H333" s="5">
        <f t="shared" si="10"/>
        <v>6861214.803654482</v>
      </c>
      <c r="I333" s="5">
        <f t="shared" si="11"/>
        <v>181.92272424700002</v>
      </c>
      <c r="J333">
        <v>236</v>
      </c>
      <c r="K333">
        <v>11</v>
      </c>
      <c r="L333" s="1"/>
      <c r="M333">
        <v>21.9</v>
      </c>
      <c r="N333" s="1">
        <v>12.1</v>
      </c>
      <c r="O333" s="2">
        <v>-99</v>
      </c>
      <c r="P333" s="2">
        <v>-99</v>
      </c>
    </row>
    <row r="334" spans="1:16" ht="12.75">
      <c r="A334">
        <v>0</v>
      </c>
      <c r="B334">
        <v>333</v>
      </c>
      <c r="C334">
        <v>2</v>
      </c>
      <c r="D334">
        <v>4.621111883</v>
      </c>
      <c r="E334">
        <v>-37.58165353</v>
      </c>
      <c r="F334">
        <v>-1.076586002</v>
      </c>
      <c r="G334" s="5">
        <f>X0+COS(angle)*X-SIN(angle)*Y</f>
        <v>2515907.660536018</v>
      </c>
      <c r="H334" s="5">
        <f t="shared" si="10"/>
        <v>6861213.384845272</v>
      </c>
      <c r="I334" s="5">
        <f t="shared" si="11"/>
        <v>182.163413998</v>
      </c>
      <c r="J334">
        <v>103</v>
      </c>
      <c r="K334">
        <v>11</v>
      </c>
      <c r="L334" s="1"/>
      <c r="M334">
        <v>10</v>
      </c>
      <c r="N334" s="1">
        <v>3</v>
      </c>
      <c r="O334" s="2">
        <v>-99</v>
      </c>
      <c r="P334" s="2">
        <v>-99</v>
      </c>
    </row>
    <row r="335" spans="1:16" ht="12.75">
      <c r="A335">
        <v>1</v>
      </c>
      <c r="B335">
        <v>334</v>
      </c>
      <c r="C335">
        <v>2</v>
      </c>
      <c r="D335">
        <v>6.082179348</v>
      </c>
      <c r="E335">
        <v>-40.34443985</v>
      </c>
      <c r="F335">
        <v>-1.92370298</v>
      </c>
      <c r="G335" s="5">
        <f>X0+COS(angle)*X-SIN(angle)*Y</f>
        <v>2515904.608951021</v>
      </c>
      <c r="H335" s="5">
        <f t="shared" si="10"/>
        <v>6861212.709911652</v>
      </c>
      <c r="I335" s="5">
        <f t="shared" si="11"/>
        <v>181.31629702</v>
      </c>
      <c r="J335">
        <v>175</v>
      </c>
      <c r="K335">
        <v>11</v>
      </c>
      <c r="L335" s="1"/>
      <c r="M335">
        <v>16.9</v>
      </c>
      <c r="N335" s="1">
        <v>5</v>
      </c>
      <c r="O335" s="2">
        <v>-99</v>
      </c>
      <c r="P335" s="2">
        <v>-99</v>
      </c>
    </row>
    <row r="336" spans="1:16" ht="12.75">
      <c r="A336">
        <v>0</v>
      </c>
      <c r="B336">
        <v>335</v>
      </c>
      <c r="C336">
        <v>1</v>
      </c>
      <c r="D336">
        <v>3.945165879</v>
      </c>
      <c r="E336">
        <v>-41.72246823</v>
      </c>
      <c r="F336">
        <v>-1.752752414</v>
      </c>
      <c r="G336" s="5">
        <f>X0+COS(angle)*X-SIN(angle)*Y</f>
        <v>2515903.8478971925</v>
      </c>
      <c r="H336" s="5">
        <f t="shared" si="10"/>
        <v>6861215.136140383</v>
      </c>
      <c r="I336" s="5">
        <f t="shared" si="11"/>
        <v>181.487247586</v>
      </c>
      <c r="J336">
        <v>145</v>
      </c>
      <c r="K336">
        <v>22</v>
      </c>
      <c r="L336" s="1"/>
      <c r="M336">
        <v>4.5</v>
      </c>
      <c r="N336" s="1"/>
      <c r="O336" s="2">
        <v>-99</v>
      </c>
      <c r="P336" s="2">
        <v>-99</v>
      </c>
    </row>
    <row r="337" spans="1:16" ht="12.75">
      <c r="A337">
        <v>0</v>
      </c>
      <c r="B337">
        <v>336</v>
      </c>
      <c r="C337">
        <v>1</v>
      </c>
      <c r="D337">
        <v>0.958491551</v>
      </c>
      <c r="E337">
        <v>-43.36385244</v>
      </c>
      <c r="F337">
        <v>-1.860840384</v>
      </c>
      <c r="G337" s="5">
        <f>X0+COS(angle)*X-SIN(angle)*Y</f>
        <v>2515903.058575858</v>
      </c>
      <c r="H337" s="5">
        <f t="shared" si="10"/>
        <v>6861218.451458994</v>
      </c>
      <c r="I337" s="5">
        <f t="shared" si="11"/>
        <v>181.379159616</v>
      </c>
      <c r="J337">
        <v>177</v>
      </c>
      <c r="K337">
        <v>11</v>
      </c>
      <c r="L337" s="1"/>
      <c r="M337">
        <v>19.3</v>
      </c>
      <c r="N337" s="1">
        <v>11.8</v>
      </c>
      <c r="O337" s="2">
        <v>-99</v>
      </c>
      <c r="P337" s="2">
        <v>-99</v>
      </c>
    </row>
    <row r="338" spans="1:16" ht="12.75">
      <c r="A338">
        <v>0</v>
      </c>
      <c r="B338">
        <v>337</v>
      </c>
      <c r="C338">
        <v>8</v>
      </c>
      <c r="D338">
        <v>-0.75092497</v>
      </c>
      <c r="E338">
        <v>-44.37895502</v>
      </c>
      <c r="F338">
        <v>-2.109973836</v>
      </c>
      <c r="G338" s="5">
        <f>X0+COS(angle)*X-SIN(angle)*Y</f>
        <v>2515902.53386614</v>
      </c>
      <c r="H338" s="5">
        <f t="shared" si="10"/>
        <v>6861220.369066306</v>
      </c>
      <c r="I338" s="5">
        <f t="shared" si="11"/>
        <v>181.13002616400001</v>
      </c>
      <c r="J338">
        <v>88</v>
      </c>
      <c r="K338">
        <v>11</v>
      </c>
      <c r="L338" s="1"/>
      <c r="M338">
        <v>10.4</v>
      </c>
      <c r="N338" s="1">
        <v>3.3</v>
      </c>
      <c r="O338" s="2">
        <v>-99</v>
      </c>
      <c r="P338" s="2">
        <v>-99</v>
      </c>
    </row>
    <row r="339" spans="1:16" ht="12.75">
      <c r="A339">
        <v>0</v>
      </c>
      <c r="B339">
        <v>338</v>
      </c>
      <c r="C339">
        <v>2</v>
      </c>
      <c r="D339">
        <v>1.784938543</v>
      </c>
      <c r="E339">
        <v>-46.40604824</v>
      </c>
      <c r="F339">
        <v>-2.600247393</v>
      </c>
      <c r="G339" s="5">
        <f>X0+COS(angle)*X-SIN(angle)*Y</f>
        <v>2515899.906140814</v>
      </c>
      <c r="H339" s="5">
        <f t="shared" si="10"/>
        <v>6861218.462558953</v>
      </c>
      <c r="I339" s="5">
        <f t="shared" si="11"/>
        <v>180.63975260700002</v>
      </c>
      <c r="J339">
        <v>256</v>
      </c>
      <c r="K339">
        <v>11</v>
      </c>
      <c r="L339" s="1"/>
      <c r="M339">
        <v>21.5</v>
      </c>
      <c r="N339" s="1">
        <v>5.9</v>
      </c>
      <c r="O339" s="2">
        <v>-99</v>
      </c>
      <c r="P339" s="2">
        <v>-99</v>
      </c>
    </row>
    <row r="340" spans="1:16" ht="12.75">
      <c r="A340">
        <v>1</v>
      </c>
      <c r="B340">
        <v>339</v>
      </c>
      <c r="C340">
        <v>2</v>
      </c>
      <c r="D340">
        <v>5.471833562</v>
      </c>
      <c r="E340">
        <v>-47.73673658</v>
      </c>
      <c r="F340">
        <v>-3.177552504</v>
      </c>
      <c r="G340" s="5">
        <f>X0+COS(angle)*X-SIN(angle)*Y</f>
        <v>2515897.644152774</v>
      </c>
      <c r="H340" s="5">
        <f t="shared" si="10"/>
        <v>6861215.261412838</v>
      </c>
      <c r="I340" s="5">
        <f t="shared" si="11"/>
        <v>180.062447496</v>
      </c>
      <c r="J340">
        <v>210</v>
      </c>
      <c r="K340">
        <v>11</v>
      </c>
      <c r="L340" s="1"/>
      <c r="M340">
        <v>23.4</v>
      </c>
      <c r="N340" s="1">
        <v>8.2</v>
      </c>
      <c r="O340" s="2">
        <v>-99</v>
      </c>
      <c r="P340" s="2">
        <v>-99</v>
      </c>
    </row>
    <row r="341" spans="1:16" ht="12.75">
      <c r="A341">
        <v>1</v>
      </c>
      <c r="B341">
        <v>340</v>
      </c>
      <c r="C341">
        <v>1</v>
      </c>
      <c r="D341">
        <v>7.216273376</v>
      </c>
      <c r="E341">
        <v>-40.33568325</v>
      </c>
      <c r="F341">
        <v>-2.195503152</v>
      </c>
      <c r="G341" s="5">
        <f>X0+COS(angle)*X-SIN(angle)*Y</f>
        <v>2515904.316227612</v>
      </c>
      <c r="H341" s="5">
        <f t="shared" si="10"/>
        <v>6861211.614211443</v>
      </c>
      <c r="I341" s="5">
        <f t="shared" si="11"/>
        <v>181.04449684800002</v>
      </c>
      <c r="J341">
        <v>113</v>
      </c>
      <c r="K341">
        <v>22</v>
      </c>
      <c r="L341" s="1"/>
      <c r="M341">
        <v>9.5</v>
      </c>
      <c r="N341" s="1"/>
      <c r="O341" s="2">
        <v>-99</v>
      </c>
      <c r="P341" s="2">
        <v>-99</v>
      </c>
    </row>
    <row r="342" spans="1:16" ht="12.75">
      <c r="A342">
        <v>1</v>
      </c>
      <c r="B342">
        <v>341</v>
      </c>
      <c r="C342">
        <v>1</v>
      </c>
      <c r="D342">
        <v>8.240581477</v>
      </c>
      <c r="E342">
        <v>-41.63504171</v>
      </c>
      <c r="F342">
        <v>-2.62020081</v>
      </c>
      <c r="G342" s="5">
        <f>X0+COS(angle)*X-SIN(angle)*Y</f>
        <v>2515902.7915108097</v>
      </c>
      <c r="H342" s="5">
        <f t="shared" si="10"/>
        <v>6861210.971733298</v>
      </c>
      <c r="I342" s="5">
        <f t="shared" si="11"/>
        <v>180.61979919</v>
      </c>
      <c r="J342">
        <v>91</v>
      </c>
      <c r="K342">
        <v>11</v>
      </c>
      <c r="L342" s="1"/>
      <c r="M342">
        <v>8.8</v>
      </c>
      <c r="N342" s="1"/>
      <c r="O342" s="2">
        <v>-99</v>
      </c>
      <c r="P342" s="2">
        <v>-99</v>
      </c>
    </row>
    <row r="343" spans="1:16" ht="12.75">
      <c r="A343">
        <v>1</v>
      </c>
      <c r="B343">
        <v>342</v>
      </c>
      <c r="C343">
        <v>2</v>
      </c>
      <c r="D343">
        <v>10.27269021</v>
      </c>
      <c r="E343">
        <v>-45.06049035</v>
      </c>
      <c r="F343">
        <v>-3.271007165</v>
      </c>
      <c r="G343" s="5">
        <f>X0+COS(angle)*X-SIN(angle)*Y</f>
        <v>2515898.9494126127</v>
      </c>
      <c r="H343" s="5">
        <f t="shared" si="10"/>
        <v>6861209.92223545</v>
      </c>
      <c r="I343" s="5">
        <f t="shared" si="11"/>
        <v>179.96899283500002</v>
      </c>
      <c r="J343">
        <v>217</v>
      </c>
      <c r="K343">
        <v>11</v>
      </c>
      <c r="L343" s="1"/>
      <c r="M343">
        <v>20.7</v>
      </c>
      <c r="N343" s="1">
        <v>6.7</v>
      </c>
      <c r="O343" s="2">
        <v>-99</v>
      </c>
      <c r="P343" s="2">
        <v>-99</v>
      </c>
    </row>
    <row r="344" spans="1:16" ht="12.75">
      <c r="A344">
        <v>1</v>
      </c>
      <c r="B344">
        <v>343</v>
      </c>
      <c r="C344">
        <v>2</v>
      </c>
      <c r="D344">
        <v>9.540313834</v>
      </c>
      <c r="E344">
        <v>-49.11171231</v>
      </c>
      <c r="F344">
        <v>-3.424752517</v>
      </c>
      <c r="G344" s="5">
        <f>X0+COS(angle)*X-SIN(angle)*Y</f>
        <v>2515895.2381351665</v>
      </c>
      <c r="H344" s="5">
        <f t="shared" si="10"/>
        <v>6861211.704142922</v>
      </c>
      <c r="I344" s="5">
        <f t="shared" si="11"/>
        <v>179.815247483</v>
      </c>
      <c r="J344">
        <v>248</v>
      </c>
      <c r="K344">
        <v>11</v>
      </c>
      <c r="L344" s="1"/>
      <c r="M344">
        <v>24</v>
      </c>
      <c r="N344" s="1">
        <v>9.1</v>
      </c>
      <c r="O344" s="2">
        <v>-99</v>
      </c>
      <c r="P344" s="2">
        <v>-99</v>
      </c>
    </row>
    <row r="345" spans="1:16" ht="12.75">
      <c r="A345">
        <v>1</v>
      </c>
      <c r="B345">
        <v>344</v>
      </c>
      <c r="C345">
        <v>2</v>
      </c>
      <c r="D345">
        <v>12.9738227</v>
      </c>
      <c r="E345">
        <v>-50.76845727</v>
      </c>
      <c r="F345">
        <v>-3.082360854</v>
      </c>
      <c r="G345" s="5">
        <f>X0+COS(angle)*X-SIN(angle)*Y</f>
        <v>2515892.729085681</v>
      </c>
      <c r="H345" s="5">
        <f t="shared" si="10"/>
        <v>6861208.833871564</v>
      </c>
      <c r="I345" s="5">
        <f t="shared" si="11"/>
        <v>180.157639146</v>
      </c>
      <c r="J345">
        <v>333</v>
      </c>
      <c r="K345">
        <v>11</v>
      </c>
      <c r="L345" s="1"/>
      <c r="M345">
        <v>24.9</v>
      </c>
      <c r="N345" s="1">
        <v>8.1</v>
      </c>
      <c r="O345" s="2">
        <v>-99</v>
      </c>
      <c r="P345" s="2">
        <v>-99</v>
      </c>
    </row>
    <row r="346" spans="1:16" ht="12.75">
      <c r="A346">
        <v>1</v>
      </c>
      <c r="B346">
        <v>345</v>
      </c>
      <c r="C346">
        <v>2</v>
      </c>
      <c r="D346">
        <v>8.303774193</v>
      </c>
      <c r="E346">
        <v>-52.78129468</v>
      </c>
      <c r="F346">
        <v>-3.268634615</v>
      </c>
      <c r="G346" s="5">
        <f>X0+COS(angle)*X-SIN(angle)*Y</f>
        <v>2515892.028678335</v>
      </c>
      <c r="H346" s="5">
        <f t="shared" si="10"/>
        <v>6861213.870765154</v>
      </c>
      <c r="I346" s="5">
        <f t="shared" si="11"/>
        <v>179.971365385</v>
      </c>
      <c r="J346">
        <v>258</v>
      </c>
      <c r="K346">
        <v>11</v>
      </c>
      <c r="L346" s="1"/>
      <c r="M346">
        <v>23.8</v>
      </c>
      <c r="N346" s="1">
        <v>8.7</v>
      </c>
      <c r="O346" s="2">
        <v>-99</v>
      </c>
      <c r="P346" s="2">
        <v>-99</v>
      </c>
    </row>
    <row r="347" spans="1:16" ht="12.75">
      <c r="A347">
        <v>0</v>
      </c>
      <c r="B347">
        <v>346</v>
      </c>
      <c r="C347">
        <v>2</v>
      </c>
      <c r="D347">
        <v>1.00162387</v>
      </c>
      <c r="E347">
        <v>-50.1460818</v>
      </c>
      <c r="F347">
        <v>-2.980277521</v>
      </c>
      <c r="G347" s="5">
        <f>X0+COS(angle)*X-SIN(angle)*Y</f>
        <v>2515896.5084056505</v>
      </c>
      <c r="H347" s="5">
        <f t="shared" si="10"/>
        <v>6861220.21093782</v>
      </c>
      <c r="I347" s="5">
        <f t="shared" si="11"/>
        <v>180.259722479</v>
      </c>
      <c r="J347">
        <v>266</v>
      </c>
      <c r="K347">
        <v>11</v>
      </c>
      <c r="L347" s="1"/>
      <c r="M347">
        <v>23.1</v>
      </c>
      <c r="N347" s="1">
        <v>8.2</v>
      </c>
      <c r="O347" s="2">
        <v>-99</v>
      </c>
      <c r="P347" s="2">
        <v>-99</v>
      </c>
    </row>
    <row r="348" spans="1:16" ht="12.75">
      <c r="A348">
        <v>0</v>
      </c>
      <c r="B348">
        <v>347</v>
      </c>
      <c r="C348">
        <v>2</v>
      </c>
      <c r="D348">
        <v>3.620129806</v>
      </c>
      <c r="E348">
        <v>-50.20457125</v>
      </c>
      <c r="F348">
        <v>-2.837922697</v>
      </c>
      <c r="G348" s="5">
        <f>X0+COS(angle)*X-SIN(angle)*Y</f>
        <v>2515895.75665597</v>
      </c>
      <c r="H348" s="5">
        <f t="shared" si="10"/>
        <v>6861217.7019805135</v>
      </c>
      <c r="I348" s="5">
        <f t="shared" si="11"/>
        <v>180.402077303</v>
      </c>
      <c r="J348">
        <v>236</v>
      </c>
      <c r="K348">
        <v>11</v>
      </c>
      <c r="L348" s="1"/>
      <c r="M348">
        <v>23.3</v>
      </c>
      <c r="N348" s="1">
        <v>7.7</v>
      </c>
      <c r="O348" s="2">
        <v>-99</v>
      </c>
      <c r="P348" s="2">
        <v>-99</v>
      </c>
    </row>
    <row r="349" spans="1:16" ht="12.75">
      <c r="A349">
        <v>1</v>
      </c>
      <c r="B349">
        <v>348</v>
      </c>
      <c r="C349">
        <v>2</v>
      </c>
      <c r="D349">
        <v>5.429534708</v>
      </c>
      <c r="E349">
        <v>-53.75692141</v>
      </c>
      <c r="F349">
        <v>-3.201366041</v>
      </c>
      <c r="G349" s="5">
        <f>X0+COS(angle)*X-SIN(angle)*Y</f>
        <v>2515891.851352966</v>
      </c>
      <c r="H349" s="5">
        <f t="shared" si="10"/>
        <v>6861216.900889879</v>
      </c>
      <c r="I349" s="5">
        <f t="shared" si="11"/>
        <v>180.038633959</v>
      </c>
      <c r="J349">
        <v>279</v>
      </c>
      <c r="K349">
        <v>11</v>
      </c>
      <c r="L349" s="1"/>
      <c r="M349">
        <v>23.5</v>
      </c>
      <c r="N349" s="1">
        <v>8.6</v>
      </c>
      <c r="O349" s="2">
        <v>-99</v>
      </c>
      <c r="P349" s="2">
        <v>-99</v>
      </c>
    </row>
    <row r="350" spans="1:16" ht="12.75">
      <c r="A350">
        <v>0</v>
      </c>
      <c r="B350">
        <v>349</v>
      </c>
      <c r="C350">
        <v>2</v>
      </c>
      <c r="D350">
        <v>2.205423204</v>
      </c>
      <c r="E350">
        <v>-55.11344679</v>
      </c>
      <c r="F350">
        <v>-3.13139996</v>
      </c>
      <c r="G350" s="5">
        <f>X0+COS(angle)*X-SIN(angle)*Y</f>
        <v>2515891.3997156145</v>
      </c>
      <c r="H350" s="5">
        <f t="shared" si="10"/>
        <v>6861220.369474576</v>
      </c>
      <c r="I350" s="5">
        <f t="shared" si="11"/>
        <v>180.10860004</v>
      </c>
      <c r="J350">
        <v>280</v>
      </c>
      <c r="K350">
        <v>11</v>
      </c>
      <c r="L350" s="1"/>
      <c r="M350">
        <v>22</v>
      </c>
      <c r="N350" s="1">
        <v>9</v>
      </c>
      <c r="O350" s="2">
        <v>-99</v>
      </c>
      <c r="P350" s="2">
        <v>-99</v>
      </c>
    </row>
    <row r="351" spans="1:16" ht="12.75">
      <c r="A351">
        <v>0</v>
      </c>
      <c r="B351">
        <v>350</v>
      </c>
      <c r="C351">
        <v>1</v>
      </c>
      <c r="D351">
        <v>-3.712735539</v>
      </c>
      <c r="E351">
        <v>-0.868275183</v>
      </c>
      <c r="F351">
        <v>-0.208784896</v>
      </c>
      <c r="G351" s="5">
        <f>X0+COS(angle)*X-SIN(angle)*Y</f>
        <v>2515945.2688395213</v>
      </c>
      <c r="H351" s="5">
        <f t="shared" si="10"/>
        <v>6861211.6700070575</v>
      </c>
      <c r="I351" s="5">
        <f t="shared" si="11"/>
        <v>183.031215104</v>
      </c>
      <c r="J351">
        <v>158</v>
      </c>
      <c r="K351">
        <v>11</v>
      </c>
      <c r="L351" s="1"/>
      <c r="M351">
        <v>20.5</v>
      </c>
      <c r="N351" s="1">
        <v>12.5</v>
      </c>
      <c r="O351" s="2">
        <v>-99</v>
      </c>
      <c r="P351" s="2">
        <v>-99</v>
      </c>
    </row>
    <row r="352" spans="1:16" ht="12.75">
      <c r="A352">
        <v>0</v>
      </c>
      <c r="B352">
        <v>351</v>
      </c>
      <c r="C352">
        <v>2</v>
      </c>
      <c r="D352">
        <v>-1.239239033</v>
      </c>
      <c r="E352">
        <v>-3.250618548</v>
      </c>
      <c r="F352">
        <v>-0.49130187</v>
      </c>
      <c r="G352" s="5">
        <f>X0+COS(angle)*X-SIN(angle)*Y</f>
        <v>2515942.315181103</v>
      </c>
      <c r="H352" s="5">
        <f t="shared" si="10"/>
        <v>6861209.917966298</v>
      </c>
      <c r="I352" s="5">
        <f t="shared" si="11"/>
        <v>182.74869813</v>
      </c>
      <c r="J352">
        <v>219</v>
      </c>
      <c r="K352">
        <v>11</v>
      </c>
      <c r="L352" s="1"/>
      <c r="M352">
        <v>20.1</v>
      </c>
      <c r="N352" s="1">
        <v>2.1</v>
      </c>
      <c r="O352" s="2">
        <v>-99</v>
      </c>
      <c r="P352" s="2">
        <v>-99</v>
      </c>
    </row>
    <row r="353" spans="1:16" ht="12.75">
      <c r="A353">
        <v>0</v>
      </c>
      <c r="B353">
        <v>352</v>
      </c>
      <c r="C353">
        <v>1</v>
      </c>
      <c r="D353">
        <v>-2.600734349</v>
      </c>
      <c r="E353">
        <v>-5.747403804</v>
      </c>
      <c r="F353">
        <v>-0.592660102</v>
      </c>
      <c r="G353" s="5">
        <f>X0+COS(angle)*X-SIN(angle)*Y</f>
        <v>2515940.2695953227</v>
      </c>
      <c r="H353" s="5">
        <f t="shared" si="10"/>
        <v>6861211.8936142735</v>
      </c>
      <c r="I353" s="5">
        <f t="shared" si="11"/>
        <v>182.647339898</v>
      </c>
      <c r="J353">
        <v>195</v>
      </c>
      <c r="K353">
        <v>11</v>
      </c>
      <c r="L353" s="1"/>
      <c r="M353">
        <v>19.5</v>
      </c>
      <c r="N353" s="1">
        <v>12.1</v>
      </c>
      <c r="O353" s="2">
        <v>-99</v>
      </c>
      <c r="P353" s="2">
        <v>-99</v>
      </c>
    </row>
    <row r="354" spans="1:16" ht="12.75">
      <c r="A354">
        <v>0</v>
      </c>
      <c r="B354">
        <v>353</v>
      </c>
      <c r="C354">
        <v>1</v>
      </c>
      <c r="D354">
        <v>-4.80018294</v>
      </c>
      <c r="E354">
        <v>-3.841960066</v>
      </c>
      <c r="F354">
        <v>-0.306796155</v>
      </c>
      <c r="G354" s="5">
        <f>X0+COS(angle)*X-SIN(angle)*Y</f>
        <v>2515942.690701902</v>
      </c>
      <c r="H354" s="5">
        <f t="shared" si="10"/>
        <v>6861213.508090311</v>
      </c>
      <c r="I354" s="5">
        <f t="shared" si="11"/>
        <v>182.933203845</v>
      </c>
      <c r="J354">
        <v>216</v>
      </c>
      <c r="K354">
        <v>11</v>
      </c>
      <c r="L354" s="1"/>
      <c r="M354">
        <v>21.5</v>
      </c>
      <c r="N354" s="1">
        <v>13.4</v>
      </c>
      <c r="O354" s="2">
        <v>-99</v>
      </c>
      <c r="P354" s="2">
        <v>-99</v>
      </c>
    </row>
    <row r="355" spans="1:16" ht="12.75">
      <c r="A355">
        <v>-1</v>
      </c>
      <c r="B355">
        <v>354</v>
      </c>
      <c r="C355">
        <v>1</v>
      </c>
      <c r="D355">
        <v>-6.010784671</v>
      </c>
      <c r="E355">
        <v>-1.586916113</v>
      </c>
      <c r="F355">
        <v>0.102145718</v>
      </c>
      <c r="G355" s="5">
        <f>X0+COS(angle)*X-SIN(angle)*Y</f>
        <v>2515945.186262109</v>
      </c>
      <c r="H355" s="5">
        <f t="shared" si="10"/>
        <v>6861214.076385159</v>
      </c>
      <c r="I355" s="5">
        <f t="shared" si="11"/>
        <v>183.342145718</v>
      </c>
      <c r="J355">
        <v>164</v>
      </c>
      <c r="K355">
        <v>11</v>
      </c>
      <c r="L355" s="1"/>
      <c r="M355">
        <v>20.2</v>
      </c>
      <c r="N355" s="1">
        <v>12.5</v>
      </c>
      <c r="O355" s="2">
        <v>-99</v>
      </c>
      <c r="P355" s="2">
        <v>-99</v>
      </c>
    </row>
    <row r="356" spans="1:16" ht="12.75">
      <c r="A356">
        <v>-1</v>
      </c>
      <c r="B356">
        <v>355</v>
      </c>
      <c r="C356">
        <v>1</v>
      </c>
      <c r="D356">
        <v>-8.9603108</v>
      </c>
      <c r="E356">
        <v>-2.522150687</v>
      </c>
      <c r="F356">
        <v>0.439663183</v>
      </c>
      <c r="G356" s="5">
        <f>X0+COS(angle)*X-SIN(angle)*Y</f>
        <v>2515945.0678714616</v>
      </c>
      <c r="H356" s="5">
        <f t="shared" si="10"/>
        <v>6861217.168367007</v>
      </c>
      <c r="I356" s="5">
        <f t="shared" si="11"/>
        <v>183.679663183</v>
      </c>
      <c r="J356">
        <v>248</v>
      </c>
      <c r="K356">
        <v>11</v>
      </c>
      <c r="L356" s="1"/>
      <c r="M356">
        <v>20.9</v>
      </c>
      <c r="N356" s="1">
        <v>11.8</v>
      </c>
      <c r="O356" s="2">
        <v>-99</v>
      </c>
      <c r="P356" s="2">
        <v>-99</v>
      </c>
    </row>
    <row r="357" spans="1:16" ht="12.75">
      <c r="A357">
        <v>-1</v>
      </c>
      <c r="B357">
        <v>356</v>
      </c>
      <c r="C357">
        <v>1</v>
      </c>
      <c r="D357">
        <v>-6.662580557</v>
      </c>
      <c r="E357">
        <v>-4.541562216</v>
      </c>
      <c r="F357">
        <v>-0.269298208</v>
      </c>
      <c r="G357" s="5">
        <f>X0+COS(angle)*X-SIN(angle)*Y</f>
        <v>2515942.5107897646</v>
      </c>
      <c r="H357" s="5">
        <f t="shared" si="10"/>
        <v>6861215.489402925</v>
      </c>
      <c r="I357" s="5">
        <f t="shared" si="11"/>
        <v>182.970701792</v>
      </c>
      <c r="J357">
        <v>234</v>
      </c>
      <c r="K357">
        <v>11</v>
      </c>
      <c r="L357" s="1"/>
      <c r="M357">
        <v>21.1</v>
      </c>
      <c r="N357" s="1">
        <v>13.1</v>
      </c>
      <c r="O357" s="2">
        <v>-99</v>
      </c>
      <c r="P357" s="2">
        <v>-99</v>
      </c>
    </row>
    <row r="358" spans="1:16" ht="12.75">
      <c r="A358">
        <v>0</v>
      </c>
      <c r="B358">
        <v>357</v>
      </c>
      <c r="C358">
        <v>2</v>
      </c>
      <c r="D358">
        <v>-2.381559565</v>
      </c>
      <c r="E358">
        <v>-8.343002638</v>
      </c>
      <c r="F358">
        <v>-0.730244522</v>
      </c>
      <c r="G358" s="5">
        <f>X0+COS(angle)*X-SIN(angle)*Y</f>
        <v>2515937.708987211</v>
      </c>
      <c r="H358" s="5">
        <f t="shared" si="10"/>
        <v>6861212.37158602</v>
      </c>
      <c r="I358" s="5">
        <f t="shared" si="11"/>
        <v>182.50975547800002</v>
      </c>
      <c r="J358">
        <v>139</v>
      </c>
      <c r="K358">
        <v>11</v>
      </c>
      <c r="L358" s="1"/>
      <c r="M358">
        <v>15</v>
      </c>
      <c r="N358" s="1">
        <v>3.4</v>
      </c>
      <c r="O358" s="2">
        <v>-99</v>
      </c>
      <c r="P358" s="2">
        <v>-99</v>
      </c>
    </row>
    <row r="359" spans="1:16" ht="12.75">
      <c r="A359">
        <v>-1</v>
      </c>
      <c r="B359">
        <v>358</v>
      </c>
      <c r="C359">
        <v>2</v>
      </c>
      <c r="D359">
        <v>-5.276220645</v>
      </c>
      <c r="E359">
        <v>-8.29462887</v>
      </c>
      <c r="F359">
        <v>-0.684968232</v>
      </c>
      <c r="G359" s="5">
        <f>X0+COS(angle)*X-SIN(angle)*Y</f>
        <v>2515938.524319096</v>
      </c>
      <c r="H359" s="5">
        <f t="shared" si="10"/>
        <v>6861215.149469515</v>
      </c>
      <c r="I359" s="5">
        <f t="shared" si="11"/>
        <v>182.55503176800002</v>
      </c>
      <c r="J359">
        <v>240</v>
      </c>
      <c r="K359">
        <v>11</v>
      </c>
      <c r="L359" s="1"/>
      <c r="M359">
        <v>21.1</v>
      </c>
      <c r="N359" s="1">
        <v>2.9</v>
      </c>
      <c r="O359" s="2">
        <v>-99</v>
      </c>
      <c r="P359" s="2">
        <v>-99</v>
      </c>
    </row>
    <row r="360" spans="1:16" ht="12.75">
      <c r="A360">
        <v>-1</v>
      </c>
      <c r="B360">
        <v>359</v>
      </c>
      <c r="C360">
        <v>2</v>
      </c>
      <c r="D360">
        <v>-7.404836766</v>
      </c>
      <c r="E360">
        <v>-6.465836074</v>
      </c>
      <c r="F360">
        <v>-0.319234529</v>
      </c>
      <c r="G360" s="5">
        <f>X0+COS(angle)*X-SIN(angle)*Y</f>
        <v>2515940.852716859</v>
      </c>
      <c r="H360" s="5">
        <f t="shared" si="10"/>
        <v>6861216.71601142</v>
      </c>
      <c r="I360" s="5">
        <f t="shared" si="11"/>
        <v>182.920765471</v>
      </c>
      <c r="J360">
        <v>108</v>
      </c>
      <c r="K360">
        <v>12</v>
      </c>
      <c r="L360" s="1"/>
      <c r="M360">
        <v>6</v>
      </c>
      <c r="N360" s="1">
        <v>2.5</v>
      </c>
      <c r="O360" s="2">
        <v>-99</v>
      </c>
      <c r="P360" s="2">
        <v>-99</v>
      </c>
    </row>
    <row r="361" spans="1:16" ht="12.75">
      <c r="A361">
        <v>-1</v>
      </c>
      <c r="B361">
        <v>360</v>
      </c>
      <c r="C361">
        <v>1</v>
      </c>
      <c r="D361">
        <v>-13.98572066</v>
      </c>
      <c r="E361">
        <v>-6.557215808</v>
      </c>
      <c r="F361">
        <v>0.75796887</v>
      </c>
      <c r="G361" s="5">
        <f>X0+COS(angle)*X-SIN(angle)*Y</f>
        <v>2515942.512212054</v>
      </c>
      <c r="H361" s="5">
        <f t="shared" si="10"/>
        <v>6861223.084877784</v>
      </c>
      <c r="I361" s="5">
        <f t="shared" si="11"/>
        <v>183.99796887000002</v>
      </c>
      <c r="J361">
        <v>250</v>
      </c>
      <c r="K361">
        <v>11</v>
      </c>
      <c r="L361" s="1"/>
      <c r="M361">
        <v>18.6</v>
      </c>
      <c r="N361" s="1">
        <v>9.2</v>
      </c>
      <c r="O361" s="2">
        <v>-99</v>
      </c>
      <c r="P361" s="2">
        <v>-99</v>
      </c>
    </row>
    <row r="362" spans="1:16" ht="12.75">
      <c r="A362">
        <v>-1</v>
      </c>
      <c r="B362">
        <v>361</v>
      </c>
      <c r="C362">
        <v>1</v>
      </c>
      <c r="D362">
        <v>-14.05742265</v>
      </c>
      <c r="E362">
        <v>-8.837241909</v>
      </c>
      <c r="F362">
        <v>0.135168643</v>
      </c>
      <c r="G362" s="5">
        <f>X0+COS(angle)*X-SIN(angle)*Y</f>
        <v>2515940.3330902704</v>
      </c>
      <c r="H362" s="5">
        <f t="shared" si="10"/>
        <v>6861223.759480224</v>
      </c>
      <c r="I362" s="5">
        <f t="shared" si="11"/>
        <v>183.375168643</v>
      </c>
      <c r="J362">
        <v>231</v>
      </c>
      <c r="K362">
        <v>11</v>
      </c>
      <c r="L362" s="1"/>
      <c r="M362">
        <v>19.1</v>
      </c>
      <c r="N362" s="1">
        <v>6.3</v>
      </c>
      <c r="O362" s="2">
        <v>-99</v>
      </c>
      <c r="P362" s="2">
        <v>-99</v>
      </c>
    </row>
    <row r="363" spans="1:16" ht="12.75">
      <c r="A363">
        <v>-1</v>
      </c>
      <c r="B363">
        <v>362</v>
      </c>
      <c r="C363">
        <v>1</v>
      </c>
      <c r="D363">
        <v>-11.67111478</v>
      </c>
      <c r="E363">
        <v>-8.677797494</v>
      </c>
      <c r="F363">
        <v>-0.042952065</v>
      </c>
      <c r="G363" s="5">
        <f>X0+COS(angle)*X-SIN(angle)*Y</f>
        <v>2515939.8531112447</v>
      </c>
      <c r="H363" s="5">
        <f t="shared" si="10"/>
        <v>6861221.416510333</v>
      </c>
      <c r="I363" s="5">
        <f t="shared" si="11"/>
        <v>183.197047935</v>
      </c>
      <c r="J363">
        <v>300</v>
      </c>
      <c r="K363">
        <v>11</v>
      </c>
      <c r="L363" s="1"/>
      <c r="M363">
        <v>21.4</v>
      </c>
      <c r="N363" s="1">
        <v>11</v>
      </c>
      <c r="O363" s="2">
        <v>-99</v>
      </c>
      <c r="P363" s="2">
        <v>-99</v>
      </c>
    </row>
    <row r="364" spans="1:16" ht="12.75">
      <c r="A364">
        <v>-1</v>
      </c>
      <c r="B364">
        <v>363</v>
      </c>
      <c r="C364">
        <v>1</v>
      </c>
      <c r="D364">
        <v>-14.87258976</v>
      </c>
      <c r="E364">
        <v>-11.88891092</v>
      </c>
      <c r="F364">
        <v>-0.049152508</v>
      </c>
      <c r="G364" s="5">
        <f>X0+COS(angle)*X-SIN(angle)*Y</f>
        <v>2515937.6074628145</v>
      </c>
      <c r="H364" s="5">
        <f t="shared" si="10"/>
        <v>6861225.355768463</v>
      </c>
      <c r="I364" s="5">
        <f t="shared" si="11"/>
        <v>183.19084749200002</v>
      </c>
      <c r="J364">
        <v>205</v>
      </c>
      <c r="K364">
        <v>11</v>
      </c>
      <c r="L364" s="1"/>
      <c r="M364">
        <v>20</v>
      </c>
      <c r="N364" s="1">
        <v>12.2</v>
      </c>
      <c r="O364" s="2">
        <v>-99</v>
      </c>
      <c r="P364" s="2">
        <v>-99</v>
      </c>
    </row>
    <row r="365" spans="1:16" ht="12.75">
      <c r="A365">
        <v>-1</v>
      </c>
      <c r="B365">
        <v>364</v>
      </c>
      <c r="C365">
        <v>1</v>
      </c>
      <c r="D365">
        <v>-12.46947808</v>
      </c>
      <c r="E365">
        <v>-11.12750079</v>
      </c>
      <c r="F365">
        <v>-0.21256723</v>
      </c>
      <c r="G365" s="5">
        <f>X0+COS(angle)*X-SIN(angle)*Y</f>
        <v>2515937.7033738135</v>
      </c>
      <c r="H365" s="5">
        <f t="shared" si="10"/>
        <v>6861222.836742417</v>
      </c>
      <c r="I365" s="5">
        <f t="shared" si="11"/>
        <v>183.02743277000002</v>
      </c>
      <c r="J365">
        <v>214</v>
      </c>
      <c r="K365">
        <v>11</v>
      </c>
      <c r="L365" s="1"/>
      <c r="M365">
        <v>22.3</v>
      </c>
      <c r="N365" s="1">
        <v>13</v>
      </c>
      <c r="O365" s="2">
        <v>-99</v>
      </c>
      <c r="P365" s="2">
        <v>-99</v>
      </c>
    </row>
    <row r="366" spans="1:16" ht="12.75">
      <c r="A366">
        <v>-1</v>
      </c>
      <c r="B366">
        <v>365</v>
      </c>
      <c r="C366">
        <v>1</v>
      </c>
      <c r="D366">
        <v>-9.739433312</v>
      </c>
      <c r="E366">
        <v>-11.23879784</v>
      </c>
      <c r="F366">
        <v>-0.432208363</v>
      </c>
      <c r="G366" s="5">
        <f>X0+COS(angle)*X-SIN(angle)*Y</f>
        <v>2515936.87109275</v>
      </c>
      <c r="H366" s="5">
        <f t="shared" si="10"/>
        <v>6861220.234274416</v>
      </c>
      <c r="I366" s="5">
        <f t="shared" si="11"/>
        <v>182.807791637</v>
      </c>
      <c r="J366">
        <v>233</v>
      </c>
      <c r="K366">
        <v>11</v>
      </c>
      <c r="L366" s="1"/>
      <c r="M366">
        <v>23.3</v>
      </c>
      <c r="N366" s="1">
        <v>13</v>
      </c>
      <c r="O366" s="2">
        <v>-99</v>
      </c>
      <c r="P366" s="2">
        <v>-99</v>
      </c>
    </row>
    <row r="367" spans="1:16" ht="12.75">
      <c r="A367">
        <v>-1</v>
      </c>
      <c r="B367">
        <v>366</v>
      </c>
      <c r="C367">
        <v>2</v>
      </c>
      <c r="D367">
        <v>-7.847685058</v>
      </c>
      <c r="E367">
        <v>-11.24281719</v>
      </c>
      <c r="F367">
        <v>-0.806885643</v>
      </c>
      <c r="G367" s="5">
        <f>X0+COS(angle)*X-SIN(angle)*Y</f>
        <v>2515936.3648523916</v>
      </c>
      <c r="H367" s="5">
        <f t="shared" si="10"/>
        <v>6861218.411515981</v>
      </c>
      <c r="I367" s="5">
        <f t="shared" si="11"/>
        <v>182.43311435700002</v>
      </c>
      <c r="J367">
        <v>141</v>
      </c>
      <c r="K367">
        <v>12</v>
      </c>
      <c r="L367" s="1"/>
      <c r="M367">
        <v>13.7</v>
      </c>
      <c r="N367" s="1">
        <v>2.8</v>
      </c>
      <c r="O367" s="2">
        <v>-99</v>
      </c>
      <c r="P367" s="2">
        <v>-99</v>
      </c>
    </row>
    <row r="368" spans="1:16" ht="12.75">
      <c r="A368">
        <v>0</v>
      </c>
      <c r="B368">
        <v>367</v>
      </c>
      <c r="C368">
        <v>2</v>
      </c>
      <c r="D368">
        <v>-2.457240961</v>
      </c>
      <c r="E368">
        <v>-9.441511662</v>
      </c>
      <c r="F368">
        <v>-0.832260362</v>
      </c>
      <c r="G368" s="5">
        <f>X0+COS(angle)*X-SIN(angle)*Y</f>
        <v>2515936.6700173668</v>
      </c>
      <c r="H368" s="5">
        <f t="shared" si="10"/>
        <v>6861212.736265898</v>
      </c>
      <c r="I368" s="5">
        <f t="shared" si="11"/>
        <v>182.407739638</v>
      </c>
      <c r="J368">
        <v>174</v>
      </c>
      <c r="K368">
        <v>11</v>
      </c>
      <c r="L368" s="1"/>
      <c r="M368">
        <v>19.5</v>
      </c>
      <c r="N368" s="1">
        <v>3.1</v>
      </c>
      <c r="O368" s="2">
        <v>-99</v>
      </c>
      <c r="P368" s="2">
        <v>-99</v>
      </c>
    </row>
    <row r="369" spans="1:16" ht="12.75">
      <c r="A369">
        <v>0</v>
      </c>
      <c r="B369">
        <v>368</v>
      </c>
      <c r="C369">
        <v>2</v>
      </c>
      <c r="D369">
        <v>-0.289070054</v>
      </c>
      <c r="E369">
        <v>-10.61193909</v>
      </c>
      <c r="F369">
        <v>-0.799544553</v>
      </c>
      <c r="G369" s="5">
        <f>X0+COS(angle)*X-SIN(angle)*Y</f>
        <v>2515934.965842615</v>
      </c>
      <c r="H369" s="5">
        <f t="shared" si="10"/>
        <v>6861210.956756454</v>
      </c>
      <c r="I369" s="5">
        <f t="shared" si="11"/>
        <v>182.440455447</v>
      </c>
      <c r="J369">
        <v>177</v>
      </c>
      <c r="K369">
        <v>11</v>
      </c>
      <c r="L369" s="1"/>
      <c r="M369">
        <v>17.2</v>
      </c>
      <c r="N369" s="1">
        <v>3.4</v>
      </c>
      <c r="O369" s="2">
        <v>-99</v>
      </c>
      <c r="P369" s="2">
        <v>-99</v>
      </c>
    </row>
    <row r="370" spans="1:16" ht="12.75">
      <c r="A370">
        <v>0</v>
      </c>
      <c r="B370">
        <v>369</v>
      </c>
      <c r="C370">
        <v>1</v>
      </c>
      <c r="D370">
        <v>0.02879243</v>
      </c>
      <c r="E370">
        <v>-14.10210179</v>
      </c>
      <c r="F370">
        <v>-0.761218181</v>
      </c>
      <c r="G370" s="5">
        <f>X0+COS(angle)*X-SIN(angle)*Y</f>
        <v>2515931.516582468</v>
      </c>
      <c r="H370" s="5">
        <f t="shared" si="10"/>
        <v>6861211.57714075</v>
      </c>
      <c r="I370" s="5">
        <f t="shared" si="11"/>
        <v>182.478781819</v>
      </c>
      <c r="J370">
        <v>220</v>
      </c>
      <c r="K370">
        <v>11</v>
      </c>
      <c r="L370" s="1"/>
      <c r="M370">
        <v>20.5</v>
      </c>
      <c r="N370" s="1">
        <v>12.9</v>
      </c>
      <c r="O370" s="2">
        <v>-99</v>
      </c>
      <c r="P370" s="2">
        <v>-99</v>
      </c>
    </row>
    <row r="371" spans="1:16" ht="12.75">
      <c r="A371">
        <v>0</v>
      </c>
      <c r="B371">
        <v>370</v>
      </c>
      <c r="C371">
        <v>2</v>
      </c>
      <c r="D371">
        <v>-3.188424881</v>
      </c>
      <c r="E371">
        <v>-12.67828641</v>
      </c>
      <c r="F371">
        <v>-0.956412966</v>
      </c>
      <c r="G371" s="5">
        <f>X0+COS(angle)*X-SIN(angle)*Y</f>
        <v>2515933.743628071</v>
      </c>
      <c r="H371" s="5">
        <f t="shared" si="10"/>
        <v>6861214.300742291</v>
      </c>
      <c r="I371" s="5">
        <f t="shared" si="11"/>
        <v>182.28358703400002</v>
      </c>
      <c r="J371">
        <v>163</v>
      </c>
      <c r="K371">
        <v>11</v>
      </c>
      <c r="L371" s="1"/>
      <c r="M371">
        <v>16.2</v>
      </c>
      <c r="N371" s="1">
        <v>2.8</v>
      </c>
      <c r="O371" s="2">
        <v>-99</v>
      </c>
      <c r="P371" s="2">
        <v>-99</v>
      </c>
    </row>
    <row r="372" spans="1:16" ht="12.75">
      <c r="A372">
        <v>-1</v>
      </c>
      <c r="B372">
        <v>371</v>
      </c>
      <c r="C372">
        <v>2</v>
      </c>
      <c r="D372">
        <v>-5.221724035</v>
      </c>
      <c r="E372">
        <v>-12.61553011</v>
      </c>
      <c r="F372">
        <v>-0.819704677</v>
      </c>
      <c r="G372" s="5">
        <f>X0+COS(angle)*X-SIN(angle)*Y</f>
        <v>2515934.3440861604</v>
      </c>
      <c r="H372" s="5">
        <f t="shared" si="10"/>
        <v>6861216.244371341</v>
      </c>
      <c r="I372" s="5">
        <f t="shared" si="11"/>
        <v>182.420295323</v>
      </c>
      <c r="J372">
        <v>169</v>
      </c>
      <c r="K372">
        <v>11</v>
      </c>
      <c r="L372" s="1"/>
      <c r="M372">
        <v>17</v>
      </c>
      <c r="N372" s="1">
        <v>2.7</v>
      </c>
      <c r="O372" s="2">
        <v>-99</v>
      </c>
      <c r="P372" s="2">
        <v>-99</v>
      </c>
    </row>
    <row r="373" spans="1:16" ht="12.75">
      <c r="A373">
        <v>0</v>
      </c>
      <c r="B373">
        <v>372</v>
      </c>
      <c r="C373">
        <v>2</v>
      </c>
      <c r="D373">
        <v>-4.676048759</v>
      </c>
      <c r="E373">
        <v>-14.56411772</v>
      </c>
      <c r="F373">
        <v>-0.560831627</v>
      </c>
      <c r="G373" s="5">
        <f>X0+COS(angle)*X-SIN(angle)*Y</f>
        <v>2515932.3205543933</v>
      </c>
      <c r="H373" s="5">
        <f t="shared" si="10"/>
        <v>6861216.2357476745</v>
      </c>
      <c r="I373" s="5">
        <f t="shared" si="11"/>
        <v>182.679168373</v>
      </c>
      <c r="J373">
        <v>225</v>
      </c>
      <c r="K373">
        <v>11</v>
      </c>
      <c r="L373" s="1"/>
      <c r="M373">
        <v>21.1</v>
      </c>
      <c r="N373" s="1">
        <v>5.2</v>
      </c>
      <c r="O373" s="2">
        <v>-99</v>
      </c>
      <c r="P373" s="2">
        <v>-99</v>
      </c>
    </row>
    <row r="374" spans="1:16" ht="12.75">
      <c r="A374">
        <v>-1</v>
      </c>
      <c r="B374">
        <v>373</v>
      </c>
      <c r="C374">
        <v>2</v>
      </c>
      <c r="D374">
        <v>-9.024903489</v>
      </c>
      <c r="E374">
        <v>-13.66256658</v>
      </c>
      <c r="F374">
        <v>-0.762989287</v>
      </c>
      <c r="G374" s="5">
        <f>X0+COS(angle)*X-SIN(angle)*Y</f>
        <v>2515934.3446006817</v>
      </c>
      <c r="H374" s="5">
        <f t="shared" si="10"/>
        <v>6861220.189046113</v>
      </c>
      <c r="I374" s="5">
        <f t="shared" si="11"/>
        <v>182.477010713</v>
      </c>
      <c r="J374">
        <v>174</v>
      </c>
      <c r="K374">
        <v>11</v>
      </c>
      <c r="L374" s="1"/>
      <c r="M374">
        <v>17.2</v>
      </c>
      <c r="N374" s="1">
        <v>2.1</v>
      </c>
      <c r="O374" s="2">
        <v>-99</v>
      </c>
      <c r="P374" s="2">
        <v>-99</v>
      </c>
    </row>
    <row r="375" spans="1:16" ht="12.75">
      <c r="A375">
        <v>-1</v>
      </c>
      <c r="B375">
        <v>374</v>
      </c>
      <c r="C375">
        <v>2</v>
      </c>
      <c r="D375">
        <v>-10.67324753</v>
      </c>
      <c r="E375">
        <v>-13.45133643</v>
      </c>
      <c r="F375">
        <v>-0.751619114</v>
      </c>
      <c r="G375" s="5">
        <f>X0+COS(angle)*X-SIN(angle)*Y</f>
        <v>2515934.9859745423</v>
      </c>
      <c r="H375" s="5">
        <f t="shared" si="10"/>
        <v>6861221.722113569</v>
      </c>
      <c r="I375" s="5">
        <f t="shared" si="11"/>
        <v>182.48838088600002</v>
      </c>
      <c r="J375">
        <v>156</v>
      </c>
      <c r="K375">
        <v>11</v>
      </c>
      <c r="L375" s="1"/>
      <c r="M375">
        <v>17.4</v>
      </c>
      <c r="N375" s="1">
        <v>2.8</v>
      </c>
      <c r="O375" s="2">
        <v>-99</v>
      </c>
      <c r="P375" s="2">
        <v>-99</v>
      </c>
    </row>
    <row r="376" spans="1:16" ht="12.75">
      <c r="A376">
        <v>-1</v>
      </c>
      <c r="B376">
        <v>375</v>
      </c>
      <c r="C376">
        <v>1</v>
      </c>
      <c r="D376">
        <v>-10.8867852</v>
      </c>
      <c r="E376">
        <v>-15.4308211</v>
      </c>
      <c r="F376">
        <v>-0.470458372</v>
      </c>
      <c r="G376" s="5">
        <f>X0+COS(angle)*X-SIN(angle)*Y</f>
        <v>2515933.1342687034</v>
      </c>
      <c r="H376" s="5">
        <f t="shared" si="10"/>
        <v>6861222.45364852</v>
      </c>
      <c r="I376" s="5">
        <f t="shared" si="11"/>
        <v>182.769541628</v>
      </c>
      <c r="J376">
        <v>233</v>
      </c>
      <c r="K376">
        <v>11</v>
      </c>
      <c r="L376" s="1"/>
      <c r="M376">
        <v>21.1</v>
      </c>
      <c r="N376" s="1">
        <v>12.5</v>
      </c>
      <c r="O376" s="2">
        <v>-99</v>
      </c>
      <c r="P376" s="2">
        <v>-99</v>
      </c>
    </row>
    <row r="377" spans="1:16" ht="12.75">
      <c r="A377">
        <v>-1</v>
      </c>
      <c r="B377">
        <v>376</v>
      </c>
      <c r="C377">
        <v>1</v>
      </c>
      <c r="D377">
        <v>-14.54349629</v>
      </c>
      <c r="E377">
        <v>-14.80984028</v>
      </c>
      <c r="F377">
        <v>-0.362192154</v>
      </c>
      <c r="G377" s="5">
        <f>X0+COS(angle)*X-SIN(angle)*Y</f>
        <v>2515934.704015458</v>
      </c>
      <c r="H377" s="5">
        <f t="shared" si="10"/>
        <v>6861225.81416162</v>
      </c>
      <c r="I377" s="5">
        <f t="shared" si="11"/>
        <v>182.877807846</v>
      </c>
      <c r="J377">
        <v>201</v>
      </c>
      <c r="K377">
        <v>11</v>
      </c>
      <c r="L377" s="1"/>
      <c r="M377">
        <v>20.2</v>
      </c>
      <c r="N377" s="1">
        <v>13.4</v>
      </c>
      <c r="O377" s="2">
        <v>-99</v>
      </c>
      <c r="P377" s="2">
        <v>-99</v>
      </c>
    </row>
    <row r="378" spans="1:16" ht="12.75">
      <c r="A378">
        <v>-2</v>
      </c>
      <c r="B378">
        <v>377</v>
      </c>
      <c r="C378">
        <v>1</v>
      </c>
      <c r="D378">
        <v>-16.07319082</v>
      </c>
      <c r="E378">
        <v>-16.92802755</v>
      </c>
      <c r="F378">
        <v>-0.487908801</v>
      </c>
      <c r="G378" s="5">
        <f>X0+COS(angle)*X-SIN(angle)*Y</f>
        <v>2515933.068100586</v>
      </c>
      <c r="H378" s="5">
        <f t="shared" si="10"/>
        <v>6861227.851430674</v>
      </c>
      <c r="I378" s="5">
        <f t="shared" si="11"/>
        <v>182.752091199</v>
      </c>
      <c r="J378">
        <v>303</v>
      </c>
      <c r="K378">
        <v>11</v>
      </c>
      <c r="L378" s="1"/>
      <c r="M378">
        <v>22</v>
      </c>
      <c r="N378" s="1">
        <v>12.5</v>
      </c>
      <c r="O378" s="2">
        <v>-99</v>
      </c>
      <c r="P378" s="2">
        <v>-99</v>
      </c>
    </row>
    <row r="379" spans="1:16" ht="12.75">
      <c r="A379">
        <v>-1</v>
      </c>
      <c r="B379">
        <v>378</v>
      </c>
      <c r="C379">
        <v>2</v>
      </c>
      <c r="D379">
        <v>-13.14079259</v>
      </c>
      <c r="E379">
        <v>-18.20298892</v>
      </c>
      <c r="F379">
        <v>-0.585495851</v>
      </c>
      <c r="G379" s="5">
        <f>X0+COS(angle)*X-SIN(angle)*Y</f>
        <v>2515931.0601999</v>
      </c>
      <c r="H379" s="5">
        <f t="shared" si="10"/>
        <v>6861225.362892808</v>
      </c>
      <c r="I379" s="5">
        <f t="shared" si="11"/>
        <v>182.65450414900002</v>
      </c>
      <c r="J379">
        <v>118</v>
      </c>
      <c r="K379">
        <v>11</v>
      </c>
      <c r="L379" s="1"/>
      <c r="M379">
        <v>14.4</v>
      </c>
      <c r="N379" s="1">
        <v>2.5</v>
      </c>
      <c r="O379" s="2">
        <v>-99</v>
      </c>
      <c r="P379" s="2">
        <v>-99</v>
      </c>
    </row>
    <row r="380" spans="1:16" ht="12.75">
      <c r="A380">
        <v>-2</v>
      </c>
      <c r="B380">
        <v>379</v>
      </c>
      <c r="C380">
        <v>2</v>
      </c>
      <c r="D380">
        <v>-15.99381849</v>
      </c>
      <c r="E380">
        <v>-19.57228813</v>
      </c>
      <c r="F380">
        <v>-0.515972066</v>
      </c>
      <c r="G380" s="5">
        <f>X0+COS(angle)*X-SIN(angle)*Y</f>
        <v>2515930.4977033054</v>
      </c>
      <c r="H380" s="5">
        <f t="shared" si="10"/>
        <v>6861228.477107748</v>
      </c>
      <c r="I380" s="5">
        <f t="shared" si="11"/>
        <v>182.72402793400002</v>
      </c>
      <c r="J380">
        <v>247</v>
      </c>
      <c r="K380">
        <v>11</v>
      </c>
      <c r="L380" s="1"/>
      <c r="M380">
        <v>18.9</v>
      </c>
      <c r="N380" s="1">
        <v>1.6</v>
      </c>
      <c r="O380" s="2">
        <v>-99</v>
      </c>
      <c r="P380" s="2">
        <v>-99</v>
      </c>
    </row>
    <row r="381" spans="1:16" ht="12.75">
      <c r="A381">
        <v>-1</v>
      </c>
      <c r="B381">
        <v>380</v>
      </c>
      <c r="C381">
        <v>1</v>
      </c>
      <c r="D381">
        <v>-13.92625688</v>
      </c>
      <c r="E381">
        <v>-20.65707888</v>
      </c>
      <c r="F381">
        <v>-0.248530148</v>
      </c>
      <c r="G381" s="5">
        <f>X0+COS(angle)*X-SIN(angle)*Y</f>
        <v>2515928.902807895</v>
      </c>
      <c r="H381" s="5">
        <f t="shared" si="10"/>
        <v>6861226.771853922</v>
      </c>
      <c r="I381" s="5">
        <f t="shared" si="11"/>
        <v>182.99146985200002</v>
      </c>
      <c r="J381">
        <v>215</v>
      </c>
      <c r="K381">
        <v>11</v>
      </c>
      <c r="L381" s="1"/>
      <c r="M381">
        <v>20.3</v>
      </c>
      <c r="N381" s="1">
        <v>12.4</v>
      </c>
      <c r="O381" s="2">
        <v>-99</v>
      </c>
      <c r="P381" s="2">
        <v>-99</v>
      </c>
    </row>
    <row r="382" spans="1:16" ht="12.75">
      <c r="A382">
        <v>-1</v>
      </c>
      <c r="B382">
        <v>381</v>
      </c>
      <c r="C382">
        <v>1</v>
      </c>
      <c r="D382">
        <v>-10.64335063</v>
      </c>
      <c r="E382">
        <v>-21.42949419</v>
      </c>
      <c r="F382">
        <v>-0.041392434</v>
      </c>
      <c r="G382" s="5">
        <f>X0+COS(angle)*X-SIN(angle)*Y</f>
        <v>2515927.286330007</v>
      </c>
      <c r="H382" s="5">
        <f t="shared" si="10"/>
        <v>6861223.811938706</v>
      </c>
      <c r="I382" s="5">
        <f t="shared" si="11"/>
        <v>183.19860756600002</v>
      </c>
      <c r="J382">
        <v>249</v>
      </c>
      <c r="K382">
        <v>11</v>
      </c>
      <c r="L382" s="1"/>
      <c r="M382">
        <v>20.3</v>
      </c>
      <c r="N382" s="1">
        <v>12.7</v>
      </c>
      <c r="O382" s="2">
        <v>-99</v>
      </c>
      <c r="P382" s="2">
        <v>-99</v>
      </c>
    </row>
    <row r="383" spans="1:16" ht="12.75">
      <c r="A383">
        <v>-1</v>
      </c>
      <c r="B383">
        <v>382</v>
      </c>
      <c r="C383">
        <v>1</v>
      </c>
      <c r="D383">
        <v>-9.53061986</v>
      </c>
      <c r="E383">
        <v>-18.81730751</v>
      </c>
      <c r="F383">
        <v>-0.292232618</v>
      </c>
      <c r="G383" s="5">
        <f>X0+COS(angle)*X-SIN(angle)*Y</f>
        <v>2515929.509234717</v>
      </c>
      <c r="H383" s="5">
        <f t="shared" si="10"/>
        <v>6861222.04547793</v>
      </c>
      <c r="I383" s="5">
        <f t="shared" si="11"/>
        <v>182.947767382</v>
      </c>
      <c r="J383">
        <v>245</v>
      </c>
      <c r="K383">
        <v>11</v>
      </c>
      <c r="L383" s="1"/>
      <c r="M383">
        <v>21.4</v>
      </c>
      <c r="N383" s="1">
        <v>12.4</v>
      </c>
      <c r="O383" s="2">
        <v>-99</v>
      </c>
      <c r="P383" s="2">
        <v>-99</v>
      </c>
    </row>
    <row r="384" spans="1:16" ht="12.75">
      <c r="A384">
        <v>-1</v>
      </c>
      <c r="B384">
        <v>383</v>
      </c>
      <c r="C384">
        <v>1</v>
      </c>
      <c r="D384">
        <v>-7.553916585</v>
      </c>
      <c r="E384">
        <v>-19.08942295</v>
      </c>
      <c r="F384">
        <v>-0.101141335</v>
      </c>
      <c r="G384" s="5">
        <f>X0+COS(angle)*X-SIN(angle)*Y</f>
        <v>2515928.7219638242</v>
      </c>
      <c r="H384" s="5">
        <f t="shared" si="10"/>
        <v>6861220.212009308</v>
      </c>
      <c r="I384" s="5">
        <f t="shared" si="11"/>
        <v>183.13885866500001</v>
      </c>
      <c r="J384">
        <v>246</v>
      </c>
      <c r="K384">
        <v>14</v>
      </c>
      <c r="L384" s="1" t="s">
        <v>19</v>
      </c>
      <c r="M384">
        <v>17.6</v>
      </c>
      <c r="N384" s="1"/>
      <c r="O384" s="2">
        <v>-99</v>
      </c>
      <c r="P384" s="2">
        <v>-99</v>
      </c>
    </row>
    <row r="385" spans="1:16" ht="12.75">
      <c r="A385">
        <v>-1</v>
      </c>
      <c r="B385">
        <v>384</v>
      </c>
      <c r="C385">
        <v>2</v>
      </c>
      <c r="D385">
        <v>-6.336431122</v>
      </c>
      <c r="E385">
        <v>-16.55474627</v>
      </c>
      <c r="F385">
        <v>-0.377937864</v>
      </c>
      <c r="G385" s="5">
        <f>X0+COS(angle)*X-SIN(angle)*Y</f>
        <v>2515930.8423232506</v>
      </c>
      <c r="H385" s="5">
        <f t="shared" si="10"/>
        <v>6861218.36513827</v>
      </c>
      <c r="I385" s="5">
        <f t="shared" si="11"/>
        <v>182.86206213600002</v>
      </c>
      <c r="J385">
        <v>199</v>
      </c>
      <c r="K385">
        <v>11</v>
      </c>
      <c r="L385" s="1"/>
      <c r="M385">
        <v>20.7</v>
      </c>
      <c r="N385" s="1">
        <v>6.2</v>
      </c>
      <c r="O385" s="2">
        <v>-99</v>
      </c>
      <c r="P385" s="2">
        <v>-99</v>
      </c>
    </row>
    <row r="386" spans="1:16" ht="12.75">
      <c r="A386">
        <v>0</v>
      </c>
      <c r="B386">
        <v>385</v>
      </c>
      <c r="C386">
        <v>2</v>
      </c>
      <c r="D386">
        <v>-2.046213904</v>
      </c>
      <c r="E386">
        <v>-17.67150268</v>
      </c>
      <c r="F386">
        <v>-0.619676361</v>
      </c>
      <c r="G386" s="5">
        <f>X0+COS(angle)*X-SIN(angle)*Y</f>
        <v>2515928.6263701003</v>
      </c>
      <c r="H386" s="5">
        <f aca="true" t="shared" si="12" ref="H386:H435">Y0+SIN(angle)*X+COS(angle)*Y</f>
        <v>6861214.525521063</v>
      </c>
      <c r="I386" s="5">
        <f t="shared" si="11"/>
        <v>182.62032363900002</v>
      </c>
      <c r="J386">
        <v>191</v>
      </c>
      <c r="K386">
        <v>11</v>
      </c>
      <c r="L386" s="1"/>
      <c r="M386">
        <v>19.3</v>
      </c>
      <c r="N386" s="1">
        <v>3.4</v>
      </c>
      <c r="O386" s="2">
        <v>-99</v>
      </c>
      <c r="P386" s="2">
        <v>-99</v>
      </c>
    </row>
    <row r="387" spans="1:16" ht="12.75">
      <c r="A387">
        <v>0</v>
      </c>
      <c r="B387">
        <v>386</v>
      </c>
      <c r="C387">
        <v>1</v>
      </c>
      <c r="D387">
        <v>-2.03061104</v>
      </c>
      <c r="E387">
        <v>-19.81522586</v>
      </c>
      <c r="F387">
        <v>-0.48136544</v>
      </c>
      <c r="G387" s="5">
        <f>X0+COS(angle)*X-SIN(angle)*Y</f>
        <v>2515926.5554729984</v>
      </c>
      <c r="H387" s="5">
        <f t="shared" si="12"/>
        <v>6861215.079757218</v>
      </c>
      <c r="I387" s="5">
        <f aca="true" t="shared" si="13" ref="I387:I435">Z0+F387</f>
        <v>182.75863456000002</v>
      </c>
      <c r="J387">
        <v>220</v>
      </c>
      <c r="K387">
        <v>11</v>
      </c>
      <c r="L387" s="1"/>
      <c r="M387">
        <v>20.6</v>
      </c>
      <c r="N387" s="1">
        <v>12.2</v>
      </c>
      <c r="O387" s="2">
        <v>-99</v>
      </c>
      <c r="P387" s="2">
        <v>-99</v>
      </c>
    </row>
    <row r="388" spans="1:16" ht="12.75">
      <c r="A388">
        <v>0</v>
      </c>
      <c r="B388">
        <v>387</v>
      </c>
      <c r="C388">
        <v>1</v>
      </c>
      <c r="D388">
        <v>-4.60957834</v>
      </c>
      <c r="E388">
        <v>-20.76397284</v>
      </c>
      <c r="F388">
        <v>-0.388756833</v>
      </c>
      <c r="G388" s="5">
        <f>X0+COS(angle)*X-SIN(angle)*Y</f>
        <v>2515926.325650939</v>
      </c>
      <c r="H388" s="5">
        <f t="shared" si="12"/>
        <v>6861217.818073304</v>
      </c>
      <c r="I388" s="5">
        <f t="shared" si="13"/>
        <v>182.851243167</v>
      </c>
      <c r="J388">
        <v>230</v>
      </c>
      <c r="K388">
        <v>11</v>
      </c>
      <c r="L388" s="1"/>
      <c r="M388">
        <v>21.8</v>
      </c>
      <c r="N388" s="1">
        <v>14.4</v>
      </c>
      <c r="O388" s="2">
        <v>-99</v>
      </c>
      <c r="P388" s="2">
        <v>-99</v>
      </c>
    </row>
    <row r="389" spans="1:16" ht="12.75">
      <c r="A389">
        <v>0</v>
      </c>
      <c r="B389">
        <v>388</v>
      </c>
      <c r="C389">
        <v>1</v>
      </c>
      <c r="D389">
        <v>-2.142201056</v>
      </c>
      <c r="E389">
        <v>-23.20668197</v>
      </c>
      <c r="F389">
        <v>-0.388041867</v>
      </c>
      <c r="G389" s="5">
        <f>X0+COS(angle)*X-SIN(angle)*Y</f>
        <v>2515923.3154191608</v>
      </c>
      <c r="H389" s="5">
        <f t="shared" si="12"/>
        <v>6861216.087962557</v>
      </c>
      <c r="I389" s="5">
        <f t="shared" si="13"/>
        <v>182.851958133</v>
      </c>
      <c r="J389">
        <v>215</v>
      </c>
      <c r="K389">
        <v>11</v>
      </c>
      <c r="L389" s="1"/>
      <c r="M389">
        <v>20.4</v>
      </c>
      <c r="N389" s="1">
        <v>12.7</v>
      </c>
      <c r="O389" s="2">
        <v>-99</v>
      </c>
      <c r="P389" s="2">
        <v>-99</v>
      </c>
    </row>
    <row r="390" spans="1:16" ht="12.75">
      <c r="A390">
        <v>-1</v>
      </c>
      <c r="B390">
        <v>389</v>
      </c>
      <c r="C390">
        <v>1</v>
      </c>
      <c r="D390">
        <v>-5.683103703</v>
      </c>
      <c r="E390">
        <v>-24.08762286</v>
      </c>
      <c r="F390">
        <v>-0.014530387</v>
      </c>
      <c r="G390" s="5">
        <f>X0+COS(angle)*X-SIN(angle)*Y</f>
        <v>2515923.4064164567</v>
      </c>
      <c r="H390" s="5">
        <f t="shared" si="12"/>
        <v>6861219.735669768</v>
      </c>
      <c r="I390" s="5">
        <f t="shared" si="13"/>
        <v>183.225469613</v>
      </c>
      <c r="J390">
        <v>167</v>
      </c>
      <c r="K390">
        <v>11</v>
      </c>
      <c r="L390" s="1"/>
      <c r="M390">
        <v>20.1</v>
      </c>
      <c r="N390" s="1">
        <v>13.3</v>
      </c>
      <c r="O390" s="2">
        <v>-99</v>
      </c>
      <c r="P390" s="2">
        <v>-99</v>
      </c>
    </row>
    <row r="391" spans="1:16" ht="12.75">
      <c r="A391">
        <v>-1</v>
      </c>
      <c r="B391">
        <v>390</v>
      </c>
      <c r="C391">
        <v>1</v>
      </c>
      <c r="D391">
        <v>-7.332965701</v>
      </c>
      <c r="E391">
        <v>-24.73743205</v>
      </c>
      <c r="F391">
        <v>0.063459329</v>
      </c>
      <c r="G391" s="5">
        <f>X0+COS(angle)*X-SIN(angle)*Y</f>
        <v>2515923.2180693494</v>
      </c>
      <c r="H391" s="5">
        <f t="shared" si="12"/>
        <v>6861221.4988549445</v>
      </c>
      <c r="I391" s="5">
        <f t="shared" si="13"/>
        <v>183.30345932900002</v>
      </c>
      <c r="J391">
        <v>158</v>
      </c>
      <c r="K391">
        <v>11</v>
      </c>
      <c r="L391" s="1"/>
      <c r="M391">
        <v>17.8</v>
      </c>
      <c r="N391" s="1">
        <v>11.6</v>
      </c>
      <c r="O391" s="2">
        <v>-99</v>
      </c>
      <c r="P391" s="2">
        <v>-99</v>
      </c>
    </row>
    <row r="392" spans="1:16" ht="12.75">
      <c r="A392">
        <v>-1</v>
      </c>
      <c r="B392">
        <v>391</v>
      </c>
      <c r="C392">
        <v>1</v>
      </c>
      <c r="D392">
        <v>-9.180547344</v>
      </c>
      <c r="E392">
        <v>-22.0029514</v>
      </c>
      <c r="F392">
        <v>0.248564642</v>
      </c>
      <c r="G392" s="5">
        <f>X0+COS(angle)*X-SIN(angle)*Y</f>
        <v>2515926.345006185</v>
      </c>
      <c r="H392" s="5">
        <f t="shared" si="12"/>
        <v>6861222.553941851</v>
      </c>
      <c r="I392" s="5">
        <f t="shared" si="13"/>
        <v>183.488564642</v>
      </c>
      <c r="J392">
        <v>167</v>
      </c>
      <c r="K392">
        <v>11</v>
      </c>
      <c r="L392" s="1"/>
      <c r="M392">
        <v>18.9</v>
      </c>
      <c r="N392" s="1">
        <v>11.1</v>
      </c>
      <c r="O392" s="2">
        <v>-99</v>
      </c>
      <c r="P392" s="2">
        <v>-99</v>
      </c>
    </row>
    <row r="393" spans="1:16" ht="12.75">
      <c r="A393">
        <v>-2</v>
      </c>
      <c r="B393">
        <v>392</v>
      </c>
      <c r="C393">
        <v>2</v>
      </c>
      <c r="D393">
        <v>-17.20682307</v>
      </c>
      <c r="E393">
        <v>-22.23185799</v>
      </c>
      <c r="F393">
        <v>-0.550245551</v>
      </c>
      <c r="G393" s="5">
        <f>X0+COS(angle)*X-SIN(angle)*Y</f>
        <v>2515928.2557450132</v>
      </c>
      <c r="H393" s="5">
        <f t="shared" si="12"/>
        <v>6861230.352824936</v>
      </c>
      <c r="I393" s="5">
        <f t="shared" si="13"/>
        <v>182.68975444900002</v>
      </c>
      <c r="J393">
        <v>235</v>
      </c>
      <c r="K393">
        <v>11</v>
      </c>
      <c r="L393" s="1"/>
      <c r="M393">
        <v>18</v>
      </c>
      <c r="N393" s="1">
        <v>1.9</v>
      </c>
      <c r="O393" s="2">
        <v>-99</v>
      </c>
      <c r="P393" s="2">
        <v>-99</v>
      </c>
    </row>
    <row r="394" spans="1:16" ht="12.75">
      <c r="A394">
        <v>-2</v>
      </c>
      <c r="B394">
        <v>393</v>
      </c>
      <c r="C394">
        <v>1</v>
      </c>
      <c r="D394">
        <v>-16.07014532</v>
      </c>
      <c r="E394">
        <v>-24.23887748</v>
      </c>
      <c r="F394">
        <v>-0.364049827</v>
      </c>
      <c r="G394" s="5">
        <f>X0+COS(angle)*X-SIN(angle)*Y</f>
        <v>2515926.0189350164</v>
      </c>
      <c r="H394" s="5">
        <f t="shared" si="12"/>
        <v>6861229.7899354445</v>
      </c>
      <c r="I394" s="5">
        <f t="shared" si="13"/>
        <v>182.875950173</v>
      </c>
      <c r="J394">
        <v>287</v>
      </c>
      <c r="K394">
        <v>11</v>
      </c>
      <c r="L394" s="1"/>
      <c r="M394">
        <v>20.8</v>
      </c>
      <c r="N394" s="1">
        <v>10.3</v>
      </c>
      <c r="O394" s="2">
        <v>-99</v>
      </c>
      <c r="P394" s="2">
        <v>-99</v>
      </c>
    </row>
    <row r="395" spans="1:16" ht="12.75">
      <c r="A395">
        <v>-2</v>
      </c>
      <c r="B395">
        <v>394</v>
      </c>
      <c r="C395">
        <v>1</v>
      </c>
      <c r="D395">
        <v>-17.57603696</v>
      </c>
      <c r="E395">
        <v>-28.53551882</v>
      </c>
      <c r="F395">
        <v>-0.526589318</v>
      </c>
      <c r="G395" s="5">
        <f>X0+COS(angle)*X-SIN(angle)*Y</f>
        <v>2515922.276461584</v>
      </c>
      <c r="H395" s="5">
        <f t="shared" si="12"/>
        <v>6861232.3827580465</v>
      </c>
      <c r="I395" s="5">
        <f t="shared" si="13"/>
        <v>182.71341068200002</v>
      </c>
      <c r="J395">
        <v>248</v>
      </c>
      <c r="K395">
        <v>11</v>
      </c>
      <c r="L395" s="1"/>
      <c r="M395">
        <v>20.8</v>
      </c>
      <c r="N395" s="1">
        <v>11.5</v>
      </c>
      <c r="O395" s="2">
        <v>-99</v>
      </c>
      <c r="P395" s="2">
        <v>-99</v>
      </c>
    </row>
    <row r="396" spans="1:16" ht="12.75">
      <c r="A396">
        <v>-2</v>
      </c>
      <c r="B396">
        <v>395</v>
      </c>
      <c r="C396">
        <v>2</v>
      </c>
      <c r="D396">
        <v>-18.29617049</v>
      </c>
      <c r="E396">
        <v>-30.35824843</v>
      </c>
      <c r="F396">
        <v>-0.688486596</v>
      </c>
      <c r="G396" s="5">
        <f>X0+COS(angle)*X-SIN(angle)*Y</f>
        <v>2515920.7104122085</v>
      </c>
      <c r="H396" s="5">
        <f t="shared" si="12"/>
        <v>6861233.561072472</v>
      </c>
      <c r="I396" s="5">
        <f t="shared" si="13"/>
        <v>182.55151340400002</v>
      </c>
      <c r="J396">
        <v>189</v>
      </c>
      <c r="K396">
        <v>11</v>
      </c>
      <c r="L396" s="1"/>
      <c r="M396">
        <v>16.8</v>
      </c>
      <c r="N396" s="1">
        <v>2</v>
      </c>
      <c r="O396" s="2">
        <v>-99</v>
      </c>
      <c r="P396" s="2">
        <v>-99</v>
      </c>
    </row>
    <row r="397" spans="1:16" ht="12.75">
      <c r="A397">
        <v>-2</v>
      </c>
      <c r="B397">
        <v>396</v>
      </c>
      <c r="C397">
        <v>1</v>
      </c>
      <c r="D397">
        <v>-15.41739443</v>
      </c>
      <c r="E397">
        <v>-29.22805061</v>
      </c>
      <c r="F397">
        <v>-0.301569689</v>
      </c>
      <c r="G397" s="5">
        <f>X0+COS(angle)*X-SIN(angle)*Y</f>
        <v>2515921.035554139</v>
      </c>
      <c r="H397" s="5">
        <f t="shared" si="12"/>
        <v>6861230.485526757</v>
      </c>
      <c r="I397" s="5">
        <f t="shared" si="13"/>
        <v>182.93843031100002</v>
      </c>
      <c r="J397">
        <v>202</v>
      </c>
      <c r="K397">
        <v>11</v>
      </c>
      <c r="L397" s="1"/>
      <c r="M397">
        <v>19.9</v>
      </c>
      <c r="N397" s="1">
        <v>13.6</v>
      </c>
      <c r="O397" s="2">
        <v>-99</v>
      </c>
      <c r="P397" s="2">
        <v>-99</v>
      </c>
    </row>
    <row r="398" spans="1:16" ht="12.75">
      <c r="A398">
        <v>-1</v>
      </c>
      <c r="B398">
        <v>397</v>
      </c>
      <c r="C398">
        <v>1</v>
      </c>
      <c r="D398">
        <v>-12.37545667</v>
      </c>
      <c r="E398">
        <v>-28.7665157</v>
      </c>
      <c r="F398">
        <v>-0.021422994</v>
      </c>
      <c r="G398" s="5">
        <f>X0+COS(angle)*X-SIN(angle)*Y</f>
        <v>2515920.672712643</v>
      </c>
      <c r="H398" s="5">
        <f t="shared" si="12"/>
        <v>6861227.430245124</v>
      </c>
      <c r="I398" s="5">
        <f t="shared" si="13"/>
        <v>183.218577006</v>
      </c>
      <c r="J398">
        <v>203</v>
      </c>
      <c r="K398">
        <v>11</v>
      </c>
      <c r="L398" s="1"/>
      <c r="M398">
        <v>19.8</v>
      </c>
      <c r="N398" s="1">
        <v>12.7</v>
      </c>
      <c r="O398" s="2">
        <v>-99</v>
      </c>
      <c r="P398" s="2">
        <v>-99</v>
      </c>
    </row>
    <row r="399" spans="1:16" ht="12.75">
      <c r="A399">
        <v>-1</v>
      </c>
      <c r="B399">
        <v>398</v>
      </c>
      <c r="C399">
        <v>1</v>
      </c>
      <c r="D399">
        <v>-11.04203151</v>
      </c>
      <c r="E399">
        <v>-27.83717296</v>
      </c>
      <c r="F399">
        <v>0.111497204</v>
      </c>
      <c r="G399" s="5">
        <f>X0+COS(angle)*X-SIN(angle)*Y</f>
        <v>2515921.214588499</v>
      </c>
      <c r="H399" s="5">
        <f t="shared" si="12"/>
        <v>6861225.897903406</v>
      </c>
      <c r="I399" s="5">
        <f t="shared" si="13"/>
        <v>183.351497204</v>
      </c>
      <c r="J399">
        <v>184</v>
      </c>
      <c r="K399">
        <v>11</v>
      </c>
      <c r="L399" s="1"/>
      <c r="M399">
        <v>16.7</v>
      </c>
      <c r="N399" s="1">
        <v>11.1</v>
      </c>
      <c r="O399" s="2">
        <v>-99</v>
      </c>
      <c r="P399" s="2">
        <v>-99</v>
      </c>
    </row>
    <row r="400" spans="1:16" ht="12.75">
      <c r="A400">
        <v>-1</v>
      </c>
      <c r="B400">
        <v>399</v>
      </c>
      <c r="C400">
        <v>1</v>
      </c>
      <c r="D400">
        <v>-5.205508932</v>
      </c>
      <c r="E400">
        <v>-27.01712727</v>
      </c>
      <c r="F400">
        <v>-0.225063435</v>
      </c>
      <c r="G400" s="5">
        <f>X0+COS(angle)*X-SIN(angle)*Y</f>
        <v>2515920.455266505</v>
      </c>
      <c r="H400" s="5">
        <f t="shared" si="12"/>
        <v>6861220.053170662</v>
      </c>
      <c r="I400" s="5">
        <f t="shared" si="13"/>
        <v>183.014936565</v>
      </c>
      <c r="J400">
        <v>276</v>
      </c>
      <c r="K400">
        <v>11</v>
      </c>
      <c r="L400" s="1"/>
      <c r="M400">
        <v>22.4</v>
      </c>
      <c r="N400" s="1">
        <v>13.2</v>
      </c>
      <c r="O400" s="2">
        <v>-99</v>
      </c>
      <c r="P400" s="2">
        <v>-99</v>
      </c>
    </row>
    <row r="401" spans="1:16" ht="12.75">
      <c r="A401">
        <v>-1</v>
      </c>
      <c r="B401">
        <v>400</v>
      </c>
      <c r="C401">
        <v>1</v>
      </c>
      <c r="D401">
        <v>-9.314906458</v>
      </c>
      <c r="E401">
        <v>-29.81354514</v>
      </c>
      <c r="F401">
        <v>-0.188430813</v>
      </c>
      <c r="G401" s="5">
        <f>X0+COS(angle)*X-SIN(angle)*Y</f>
        <v>2515918.8505285406</v>
      </c>
      <c r="H401" s="5">
        <f t="shared" si="12"/>
        <v>6861224.757627804</v>
      </c>
      <c r="I401" s="5">
        <f t="shared" si="13"/>
        <v>183.051569187</v>
      </c>
      <c r="J401">
        <v>142</v>
      </c>
      <c r="K401">
        <v>11</v>
      </c>
      <c r="L401" s="1"/>
      <c r="M401">
        <v>17</v>
      </c>
      <c r="N401" s="1">
        <v>11.5</v>
      </c>
      <c r="O401" s="2">
        <v>-99</v>
      </c>
      <c r="P401" s="2">
        <v>-99</v>
      </c>
    </row>
    <row r="402" spans="1:16" ht="12.75">
      <c r="A402">
        <v>-1</v>
      </c>
      <c r="B402">
        <v>401</v>
      </c>
      <c r="C402">
        <v>1</v>
      </c>
      <c r="D402">
        <v>-11.54593975</v>
      </c>
      <c r="E402">
        <v>-31.33794203</v>
      </c>
      <c r="F402">
        <v>-0.458016608</v>
      </c>
      <c r="G402" s="5">
        <f>X0+COS(angle)*X-SIN(angle)*Y</f>
        <v>2515917.9733290435</v>
      </c>
      <c r="H402" s="5">
        <f t="shared" si="12"/>
        <v>6861227.313369666</v>
      </c>
      <c r="I402" s="5">
        <f t="shared" si="13"/>
        <v>182.781983392</v>
      </c>
      <c r="J402">
        <v>118</v>
      </c>
      <c r="K402">
        <v>11</v>
      </c>
      <c r="L402" s="1"/>
      <c r="M402">
        <v>16.2</v>
      </c>
      <c r="N402" s="1">
        <v>11.4</v>
      </c>
      <c r="O402" s="2">
        <v>-99</v>
      </c>
      <c r="P402" s="2">
        <v>-99</v>
      </c>
    </row>
    <row r="403" spans="1:16" ht="12.75">
      <c r="A403">
        <v>-2</v>
      </c>
      <c r="B403">
        <v>402</v>
      </c>
      <c r="C403">
        <v>2</v>
      </c>
      <c r="D403">
        <v>-17.41062892</v>
      </c>
      <c r="E403">
        <v>-32.36442221</v>
      </c>
      <c r="F403">
        <v>-0.723981423</v>
      </c>
      <c r="G403" s="5">
        <f>X0+COS(angle)*X-SIN(angle)*Y</f>
        <v>2515918.541108306</v>
      </c>
      <c r="H403" s="5">
        <f t="shared" si="12"/>
        <v>6861233.240077634</v>
      </c>
      <c r="I403" s="5">
        <f t="shared" si="13"/>
        <v>182.516018577</v>
      </c>
      <c r="J403">
        <v>228</v>
      </c>
      <c r="K403">
        <v>11</v>
      </c>
      <c r="L403" s="1"/>
      <c r="M403">
        <v>19.5</v>
      </c>
      <c r="N403" s="1">
        <v>2</v>
      </c>
      <c r="O403" s="2">
        <v>-99</v>
      </c>
      <c r="P403" s="2">
        <v>-99</v>
      </c>
    </row>
    <row r="404" spans="1:16" ht="12.75">
      <c r="A404">
        <v>-2</v>
      </c>
      <c r="B404">
        <v>403</v>
      </c>
      <c r="C404">
        <v>1</v>
      </c>
      <c r="D404">
        <v>-19.58435026</v>
      </c>
      <c r="E404">
        <v>-34.21678605</v>
      </c>
      <c r="F404">
        <v>-0.969567829</v>
      </c>
      <c r="G404" s="5">
        <f>X0+COS(angle)*X-SIN(angle)*Y</f>
        <v>2515917.3324978403</v>
      </c>
      <c r="H404" s="5">
        <f t="shared" si="12"/>
        <v>6861235.827658936</v>
      </c>
      <c r="I404" s="5">
        <f t="shared" si="13"/>
        <v>182.270432171</v>
      </c>
      <c r="J404">
        <v>262</v>
      </c>
      <c r="K404">
        <v>11</v>
      </c>
      <c r="L404" s="1"/>
      <c r="M404">
        <v>18.2</v>
      </c>
      <c r="N404" s="1">
        <v>9.1</v>
      </c>
      <c r="O404" s="2">
        <v>-99</v>
      </c>
      <c r="P404" s="2">
        <v>-99</v>
      </c>
    </row>
    <row r="405" spans="1:16" ht="12.75">
      <c r="A405">
        <v>-2</v>
      </c>
      <c r="B405">
        <v>404</v>
      </c>
      <c r="C405">
        <v>2</v>
      </c>
      <c r="D405">
        <v>-16.16956322</v>
      </c>
      <c r="E405">
        <v>-37.34981491</v>
      </c>
      <c r="F405">
        <v>-0.857235796</v>
      </c>
      <c r="G405" s="5">
        <f>X0+COS(angle)*X-SIN(angle)*Y</f>
        <v>2515913.4051415264</v>
      </c>
      <c r="H405" s="5">
        <f t="shared" si="12"/>
        <v>6861233.367473425</v>
      </c>
      <c r="I405" s="5">
        <f t="shared" si="13"/>
        <v>182.382764204</v>
      </c>
      <c r="J405">
        <v>247</v>
      </c>
      <c r="K405">
        <v>11</v>
      </c>
      <c r="L405" s="1"/>
      <c r="M405">
        <v>18.5</v>
      </c>
      <c r="N405" s="1">
        <v>1.9</v>
      </c>
      <c r="O405" s="2">
        <v>-99</v>
      </c>
      <c r="P405" s="2">
        <v>-99</v>
      </c>
    </row>
    <row r="406" spans="1:16" ht="12.75">
      <c r="A406">
        <v>-1</v>
      </c>
      <c r="B406">
        <v>405</v>
      </c>
      <c r="C406">
        <v>2</v>
      </c>
      <c r="D406">
        <v>-14.91075923</v>
      </c>
      <c r="E406">
        <v>-36.60048075</v>
      </c>
      <c r="F406">
        <v>-0.855490954</v>
      </c>
      <c r="G406" s="5">
        <f>X0+COS(angle)*X-SIN(angle)*Y</f>
        <v>2515913.793288046</v>
      </c>
      <c r="H406" s="5">
        <f t="shared" si="12"/>
        <v>6861231.954876014</v>
      </c>
      <c r="I406" s="5">
        <f t="shared" si="13"/>
        <v>182.384509046</v>
      </c>
      <c r="J406">
        <v>219</v>
      </c>
      <c r="K406">
        <v>11</v>
      </c>
      <c r="L406" s="1"/>
      <c r="M406">
        <v>19</v>
      </c>
      <c r="N406" s="1">
        <v>1.9</v>
      </c>
      <c r="O406" s="2">
        <v>-99</v>
      </c>
      <c r="P406" s="2">
        <v>-99</v>
      </c>
    </row>
    <row r="407" spans="1:16" ht="12.75">
      <c r="A407">
        <v>-1</v>
      </c>
      <c r="B407">
        <v>406</v>
      </c>
      <c r="C407">
        <v>2</v>
      </c>
      <c r="D407">
        <v>-13.17128294</v>
      </c>
      <c r="E407">
        <v>-34.82618174</v>
      </c>
      <c r="F407">
        <v>-0.629435735</v>
      </c>
      <c r="G407" s="5">
        <f>X0+COS(angle)*X-SIN(angle)*Y</f>
        <v>2515915.0419529974</v>
      </c>
      <c r="H407" s="5">
        <f t="shared" si="12"/>
        <v>6861229.80667896</v>
      </c>
      <c r="I407" s="5">
        <f t="shared" si="13"/>
        <v>182.61056426500002</v>
      </c>
      <c r="J407">
        <v>191</v>
      </c>
      <c r="K407">
        <v>11</v>
      </c>
      <c r="L407" s="1"/>
      <c r="M407">
        <v>18.8</v>
      </c>
      <c r="N407" s="1">
        <v>3</v>
      </c>
      <c r="O407" s="2">
        <v>-99</v>
      </c>
      <c r="P407" s="2">
        <v>-99</v>
      </c>
    </row>
    <row r="408" spans="1:16" ht="12.75">
      <c r="A408">
        <v>-1</v>
      </c>
      <c r="B408">
        <v>407</v>
      </c>
      <c r="C408">
        <v>1</v>
      </c>
      <c r="D408">
        <v>-9.905856979</v>
      </c>
      <c r="E408">
        <v>-34.68862248</v>
      </c>
      <c r="F408">
        <v>-0.548837749</v>
      </c>
      <c r="G408" s="5">
        <f>X0+COS(angle)*X-SIN(angle)*Y</f>
        <v>2515914.3074194076</v>
      </c>
      <c r="H408" s="5">
        <f t="shared" si="12"/>
        <v>6861226.621967095</v>
      </c>
      <c r="I408" s="5">
        <f t="shared" si="13"/>
        <v>182.691162251</v>
      </c>
      <c r="J408">
        <v>266</v>
      </c>
      <c r="K408">
        <v>11</v>
      </c>
      <c r="L408" s="1"/>
      <c r="M408">
        <v>21.1</v>
      </c>
      <c r="N408" s="1">
        <v>13</v>
      </c>
      <c r="O408" s="2">
        <v>-99</v>
      </c>
      <c r="P408" s="2">
        <v>-99</v>
      </c>
    </row>
    <row r="409" spans="1:16" ht="12.75">
      <c r="A409">
        <v>-1</v>
      </c>
      <c r="B409">
        <v>408</v>
      </c>
      <c r="C409">
        <v>1</v>
      </c>
      <c r="D409">
        <v>-8.550244276</v>
      </c>
      <c r="E409">
        <v>-33.99594399</v>
      </c>
      <c r="F409">
        <v>-0.516458956</v>
      </c>
      <c r="G409" s="5">
        <f>X0+COS(angle)*X-SIN(angle)*Y</f>
        <v>2515914.61523631</v>
      </c>
      <c r="H409" s="5">
        <f t="shared" si="12"/>
        <v>6861225.131082108</v>
      </c>
      <c r="I409" s="5">
        <f t="shared" si="13"/>
        <v>182.723541044</v>
      </c>
      <c r="J409">
        <v>258</v>
      </c>
      <c r="K409">
        <v>11</v>
      </c>
      <c r="L409" s="1"/>
      <c r="M409">
        <v>21.4</v>
      </c>
      <c r="N409" s="1">
        <v>12.6</v>
      </c>
      <c r="O409" s="2">
        <v>-99</v>
      </c>
      <c r="P409" s="2">
        <v>-99</v>
      </c>
    </row>
    <row r="410" spans="1:16" ht="12.75">
      <c r="A410">
        <v>-1</v>
      </c>
      <c r="B410">
        <v>409</v>
      </c>
      <c r="C410">
        <v>2</v>
      </c>
      <c r="D410">
        <v>-6.164320578</v>
      </c>
      <c r="E410">
        <v>-33.29517139</v>
      </c>
      <c r="F410">
        <v>-0.601873456</v>
      </c>
      <c r="G410" s="5">
        <f>X0+COS(angle)*X-SIN(angle)*Y</f>
        <v>2515914.6572513194</v>
      </c>
      <c r="H410" s="5">
        <f t="shared" si="12"/>
        <v>6861222.644729585</v>
      </c>
      <c r="I410" s="5">
        <f t="shared" si="13"/>
        <v>182.63812654400002</v>
      </c>
      <c r="J410">
        <v>169</v>
      </c>
      <c r="K410">
        <v>11</v>
      </c>
      <c r="L410" s="1"/>
      <c r="M410">
        <v>16.8</v>
      </c>
      <c r="N410" s="1">
        <v>1.9</v>
      </c>
      <c r="O410" s="2">
        <v>-99</v>
      </c>
      <c r="P410" s="2">
        <v>-99</v>
      </c>
    </row>
    <row r="411" spans="1:16" ht="12.75">
      <c r="A411">
        <v>-1</v>
      </c>
      <c r="B411">
        <v>410</v>
      </c>
      <c r="C411">
        <v>1</v>
      </c>
      <c r="D411">
        <v>-6.627964552</v>
      </c>
      <c r="E411">
        <v>-36.22075044</v>
      </c>
      <c r="F411">
        <v>-0.573332462</v>
      </c>
      <c r="G411" s="5">
        <f>X0+COS(angle)*X-SIN(angle)*Y</f>
        <v>2515911.9598374963</v>
      </c>
      <c r="H411" s="5">
        <f t="shared" si="12"/>
        <v>6861223.868632023</v>
      </c>
      <c r="I411" s="5">
        <f t="shared" si="13"/>
        <v>182.666667538</v>
      </c>
      <c r="J411">
        <v>296</v>
      </c>
      <c r="K411">
        <v>11</v>
      </c>
      <c r="L411" s="1"/>
      <c r="M411">
        <v>22.5</v>
      </c>
      <c r="N411" s="1">
        <v>14</v>
      </c>
      <c r="O411" s="2">
        <v>-99</v>
      </c>
      <c r="P411" s="2">
        <v>-99</v>
      </c>
    </row>
    <row r="412" spans="1:16" ht="12.75">
      <c r="A412">
        <v>0</v>
      </c>
      <c r="B412">
        <v>411</v>
      </c>
      <c r="C412">
        <v>2</v>
      </c>
      <c r="D412">
        <v>-4.961885291</v>
      </c>
      <c r="E412">
        <v>-37.26808829</v>
      </c>
      <c r="F412">
        <v>-0.644397028</v>
      </c>
      <c r="G412" s="5">
        <f>X0+COS(angle)*X-SIN(angle)*Y</f>
        <v>2515910.5076663485</v>
      </c>
      <c r="H412" s="5">
        <f t="shared" si="12"/>
        <v>6861222.540499639</v>
      </c>
      <c r="I412" s="5">
        <f t="shared" si="13"/>
        <v>182.59560297200002</v>
      </c>
      <c r="J412">
        <v>216</v>
      </c>
      <c r="K412">
        <v>11</v>
      </c>
      <c r="L412" s="1"/>
      <c r="M412">
        <v>19</v>
      </c>
      <c r="N412" s="1">
        <v>1.8</v>
      </c>
      <c r="O412" s="2">
        <v>-99</v>
      </c>
      <c r="P412" s="2">
        <v>-99</v>
      </c>
    </row>
    <row r="413" spans="1:16" ht="12.75">
      <c r="A413">
        <v>0</v>
      </c>
      <c r="B413">
        <v>412</v>
      </c>
      <c r="C413">
        <v>2</v>
      </c>
      <c r="D413">
        <v>-2.491639818</v>
      </c>
      <c r="E413">
        <v>-41.31042001</v>
      </c>
      <c r="F413">
        <v>-0.994707096</v>
      </c>
      <c r="G413" s="5">
        <f>X0+COS(angle)*X-SIN(angle)*Y</f>
        <v>2515905.9544841177</v>
      </c>
      <c r="H413" s="5">
        <f t="shared" si="12"/>
        <v>6861221.232413248</v>
      </c>
      <c r="I413" s="5">
        <f t="shared" si="13"/>
        <v>182.245292904</v>
      </c>
      <c r="J413">
        <v>183</v>
      </c>
      <c r="K413">
        <v>11</v>
      </c>
      <c r="L413" s="1"/>
      <c r="M413">
        <v>17.1</v>
      </c>
      <c r="N413" s="1">
        <v>1.9</v>
      </c>
      <c r="O413" s="2">
        <v>-99</v>
      </c>
      <c r="P413" s="2">
        <v>-99</v>
      </c>
    </row>
    <row r="414" spans="1:16" ht="12.75">
      <c r="A414">
        <v>0</v>
      </c>
      <c r="B414">
        <v>413</v>
      </c>
      <c r="C414">
        <v>2</v>
      </c>
      <c r="D414">
        <v>-4.94588049</v>
      </c>
      <c r="E414">
        <v>-41.73711429</v>
      </c>
      <c r="F414">
        <v>-1.103122763</v>
      </c>
      <c r="G414" s="5">
        <f>X0+COS(angle)*X-SIN(angle)*Y</f>
        <v>2515906.1948487475</v>
      </c>
      <c r="H414" s="5">
        <f t="shared" si="12"/>
        <v>6861223.711846677</v>
      </c>
      <c r="I414" s="5">
        <f t="shared" si="13"/>
        <v>182.13687723700002</v>
      </c>
      <c r="J414">
        <v>137</v>
      </c>
      <c r="K414">
        <v>11</v>
      </c>
      <c r="L414" s="1"/>
      <c r="M414">
        <v>15.7</v>
      </c>
      <c r="N414" s="1">
        <v>3.8</v>
      </c>
      <c r="O414" s="2">
        <v>-99</v>
      </c>
      <c r="P414" s="2">
        <v>-99</v>
      </c>
    </row>
    <row r="415" spans="1:16" ht="12.75">
      <c r="A415">
        <v>-1</v>
      </c>
      <c r="B415">
        <v>414</v>
      </c>
      <c r="C415">
        <v>2</v>
      </c>
      <c r="D415">
        <v>-6.411217898</v>
      </c>
      <c r="E415">
        <v>-41.46463684</v>
      </c>
      <c r="F415">
        <v>-0.926446908</v>
      </c>
      <c r="G415" s="5">
        <f>X0+COS(angle)*X-SIN(angle)*Y</f>
        <v>2515906.8466723175</v>
      </c>
      <c r="H415" s="5">
        <f t="shared" si="12"/>
        <v>6861225.052213684</v>
      </c>
      <c r="I415" s="5">
        <f t="shared" si="13"/>
        <v>182.313553092</v>
      </c>
      <c r="J415">
        <v>195</v>
      </c>
      <c r="K415">
        <v>11</v>
      </c>
      <c r="L415" s="1"/>
      <c r="M415">
        <v>18.8</v>
      </c>
      <c r="N415" s="1">
        <v>4.1</v>
      </c>
      <c r="O415" s="2">
        <v>-99</v>
      </c>
      <c r="P415" s="2">
        <v>-99</v>
      </c>
    </row>
    <row r="416" spans="1:16" ht="12.75">
      <c r="A416">
        <v>-1</v>
      </c>
      <c r="B416">
        <v>415</v>
      </c>
      <c r="C416">
        <v>2</v>
      </c>
      <c r="D416">
        <v>-8.073210442</v>
      </c>
      <c r="E416">
        <v>-38.89690002</v>
      </c>
      <c r="F416">
        <v>-0.587183019</v>
      </c>
      <c r="G416" s="5">
        <f>X0+COS(angle)*X-SIN(angle)*Y</f>
        <v>2515909.7635678723</v>
      </c>
      <c r="H416" s="5">
        <f t="shared" si="12"/>
        <v>6861225.972654836</v>
      </c>
      <c r="I416" s="5">
        <f t="shared" si="13"/>
        <v>182.652816981</v>
      </c>
      <c r="J416">
        <v>205</v>
      </c>
      <c r="K416">
        <v>11</v>
      </c>
      <c r="L416" s="1"/>
      <c r="M416">
        <v>18.7</v>
      </c>
      <c r="N416" s="1">
        <v>4.1</v>
      </c>
      <c r="O416" s="2">
        <v>-99</v>
      </c>
      <c r="P416" s="2">
        <v>-99</v>
      </c>
    </row>
    <row r="417" spans="1:16" ht="12.75">
      <c r="A417">
        <v>-1</v>
      </c>
      <c r="B417">
        <v>416</v>
      </c>
      <c r="C417">
        <v>2</v>
      </c>
      <c r="D417">
        <v>-10.26525857</v>
      </c>
      <c r="E417">
        <v>-39.60458975</v>
      </c>
      <c r="F417">
        <v>-0.683768663</v>
      </c>
      <c r="G417" s="5">
        <f>X0+COS(angle)*X-SIN(angle)*Y</f>
        <v>2515909.6633992465</v>
      </c>
      <c r="H417" s="5">
        <f t="shared" si="12"/>
        <v>6861228.273929699</v>
      </c>
      <c r="I417" s="5">
        <f t="shared" si="13"/>
        <v>182.556231337</v>
      </c>
      <c r="J417">
        <v>221</v>
      </c>
      <c r="K417">
        <v>11</v>
      </c>
      <c r="L417" s="1"/>
      <c r="M417">
        <v>19.5</v>
      </c>
      <c r="N417" s="1">
        <v>7.9</v>
      </c>
      <c r="O417" s="2">
        <v>-99</v>
      </c>
      <c r="P417" s="2">
        <v>-99</v>
      </c>
    </row>
    <row r="418" spans="1:16" ht="12.75">
      <c r="A418">
        <v>-1</v>
      </c>
      <c r="B418">
        <v>417</v>
      </c>
      <c r="C418">
        <v>1</v>
      </c>
      <c r="D418">
        <v>-12.41522371</v>
      </c>
      <c r="E418">
        <v>-37.96364171</v>
      </c>
      <c r="F418">
        <v>-0.554329333</v>
      </c>
      <c r="G418" s="5">
        <f>X0+COS(angle)*X-SIN(angle)*Y</f>
        <v>2515911.816366106</v>
      </c>
      <c r="H418" s="5">
        <f t="shared" si="12"/>
        <v>6861229.91093742</v>
      </c>
      <c r="I418" s="5">
        <f t="shared" si="13"/>
        <v>182.685670667</v>
      </c>
      <c r="J418">
        <v>225</v>
      </c>
      <c r="K418">
        <v>11</v>
      </c>
      <c r="L418" s="1"/>
      <c r="M418">
        <v>21.9</v>
      </c>
      <c r="N418" s="1">
        <v>11.9</v>
      </c>
      <c r="O418" s="2">
        <v>-99</v>
      </c>
      <c r="P418" s="2">
        <v>-99</v>
      </c>
    </row>
    <row r="419" spans="1:16" ht="12.75">
      <c r="A419">
        <v>-2</v>
      </c>
      <c r="B419">
        <v>418</v>
      </c>
      <c r="C419">
        <v>1</v>
      </c>
      <c r="D419">
        <v>-16.14877551</v>
      </c>
      <c r="E419">
        <v>-42.15016693</v>
      </c>
      <c r="F419">
        <v>-0.950510616</v>
      </c>
      <c r="G419" s="5">
        <f>X0+COS(angle)*X-SIN(angle)*Y</f>
        <v>2515908.771623902</v>
      </c>
      <c r="H419" s="5">
        <f t="shared" si="12"/>
        <v>6861234.622194935</v>
      </c>
      <c r="I419" s="5">
        <f t="shared" si="13"/>
        <v>182.289489384</v>
      </c>
      <c r="J419">
        <v>178</v>
      </c>
      <c r="K419">
        <v>11</v>
      </c>
      <c r="L419" s="1"/>
      <c r="M419">
        <v>19.5</v>
      </c>
      <c r="N419" s="1">
        <v>12.9</v>
      </c>
      <c r="O419" s="2">
        <v>-99</v>
      </c>
      <c r="P419" s="2">
        <v>-99</v>
      </c>
    </row>
    <row r="420" spans="1:16" ht="12.75">
      <c r="A420">
        <v>-2</v>
      </c>
      <c r="B420">
        <v>419</v>
      </c>
      <c r="C420">
        <v>1</v>
      </c>
      <c r="D420">
        <v>-18.58476774</v>
      </c>
      <c r="E420">
        <v>-42.22058178</v>
      </c>
      <c r="F420">
        <v>-1.258933673</v>
      </c>
      <c r="G420" s="5">
        <f>X0+COS(angle)*X-SIN(angle)*Y</f>
        <v>2515909.3506299076</v>
      </c>
      <c r="H420" s="5">
        <f t="shared" si="12"/>
        <v>6861236.989422943</v>
      </c>
      <c r="I420" s="5">
        <f t="shared" si="13"/>
        <v>181.981066327</v>
      </c>
      <c r="J420">
        <v>184</v>
      </c>
      <c r="K420">
        <v>11</v>
      </c>
      <c r="L420" s="1"/>
      <c r="M420">
        <v>18.4</v>
      </c>
      <c r="N420" s="1">
        <v>13</v>
      </c>
      <c r="O420" s="2">
        <v>-99</v>
      </c>
      <c r="P420" s="2">
        <v>-99</v>
      </c>
    </row>
    <row r="421" spans="1:16" ht="12.75">
      <c r="A421">
        <v>-2</v>
      </c>
      <c r="B421">
        <v>420</v>
      </c>
      <c r="C421">
        <v>1</v>
      </c>
      <c r="D421">
        <v>-18.77326075</v>
      </c>
      <c r="E421">
        <v>-44.31806096</v>
      </c>
      <c r="F421">
        <v>-1.385555787</v>
      </c>
      <c r="G421" s="5">
        <f>X0+COS(angle)*X-SIN(angle)*Y</f>
        <v>2515907.3785153413</v>
      </c>
      <c r="H421" s="5">
        <f t="shared" si="12"/>
        <v>6861237.7281466145</v>
      </c>
      <c r="I421" s="5">
        <f t="shared" si="13"/>
        <v>181.85444421300002</v>
      </c>
      <c r="J421">
        <v>195</v>
      </c>
      <c r="K421">
        <v>11</v>
      </c>
      <c r="L421" s="1"/>
      <c r="M421">
        <v>18.3</v>
      </c>
      <c r="N421" s="1">
        <v>10.3</v>
      </c>
      <c r="O421" s="2">
        <v>-99</v>
      </c>
      <c r="P421" s="2">
        <v>-99</v>
      </c>
    </row>
    <row r="422" spans="1:16" ht="12.75">
      <c r="A422">
        <v>-1</v>
      </c>
      <c r="B422">
        <v>421</v>
      </c>
      <c r="C422">
        <v>1</v>
      </c>
      <c r="D422">
        <v>-14.27103488</v>
      </c>
      <c r="E422">
        <v>-43.83609492</v>
      </c>
      <c r="F422">
        <v>-0.96427983</v>
      </c>
      <c r="G422" s="5">
        <f>X0+COS(angle)*X-SIN(angle)*Y</f>
        <v>2515906.6475829636</v>
      </c>
      <c r="H422" s="5">
        <f t="shared" si="12"/>
        <v>6861233.259582315</v>
      </c>
      <c r="I422" s="5">
        <f t="shared" si="13"/>
        <v>182.27572017</v>
      </c>
      <c r="J422">
        <v>232</v>
      </c>
      <c r="K422">
        <v>11</v>
      </c>
      <c r="L422" s="1"/>
      <c r="M422">
        <v>21.9</v>
      </c>
      <c r="N422" s="1">
        <v>13.4</v>
      </c>
      <c r="O422" s="2">
        <v>-99</v>
      </c>
      <c r="P422" s="2">
        <v>-99</v>
      </c>
    </row>
    <row r="423" spans="1:16" ht="12.75">
      <c r="A423">
        <v>-1</v>
      </c>
      <c r="B423">
        <v>422</v>
      </c>
      <c r="C423">
        <v>1</v>
      </c>
      <c r="D423">
        <v>-14.7769589</v>
      </c>
      <c r="E423">
        <v>-47.58200107</v>
      </c>
      <c r="F423">
        <v>-1.683917493</v>
      </c>
      <c r="G423" s="5">
        <f>X0+COS(angle)*X-SIN(angle)*Y</f>
        <v>2515903.170523278</v>
      </c>
      <c r="H423" s="5">
        <f t="shared" si="12"/>
        <v>6861234.742089631</v>
      </c>
      <c r="I423" s="5">
        <f t="shared" si="13"/>
        <v>181.556082507</v>
      </c>
      <c r="J423">
        <v>247</v>
      </c>
      <c r="K423">
        <v>11</v>
      </c>
      <c r="L423" s="1"/>
      <c r="M423">
        <v>21.7</v>
      </c>
      <c r="N423" s="1">
        <v>13.3</v>
      </c>
      <c r="O423" s="2">
        <v>-99</v>
      </c>
      <c r="P423" s="2">
        <v>-99</v>
      </c>
    </row>
    <row r="424" spans="1:16" ht="12.75">
      <c r="A424">
        <v>-1</v>
      </c>
      <c r="B424">
        <v>423</v>
      </c>
      <c r="C424">
        <v>2</v>
      </c>
      <c r="D424">
        <v>-13.24668378</v>
      </c>
      <c r="E424">
        <v>-53.08750193</v>
      </c>
      <c r="F424">
        <v>-3.038005005</v>
      </c>
      <c r="G424" s="5">
        <f>X0+COS(angle)*X-SIN(angle)*Y</f>
        <v>2515897.4563212814</v>
      </c>
      <c r="H424" s="5">
        <f t="shared" si="12"/>
        <v>6861234.728777854</v>
      </c>
      <c r="I424" s="5">
        <f t="shared" si="13"/>
        <v>180.201994995</v>
      </c>
      <c r="J424">
        <v>197</v>
      </c>
      <c r="K424">
        <v>11</v>
      </c>
      <c r="L424" s="1"/>
      <c r="M424">
        <v>18.6</v>
      </c>
      <c r="N424" s="1">
        <v>6.4</v>
      </c>
      <c r="O424" s="2">
        <v>-99</v>
      </c>
      <c r="P424" s="2">
        <v>-99</v>
      </c>
    </row>
    <row r="425" spans="1:16" ht="12.75">
      <c r="A425">
        <v>-2</v>
      </c>
      <c r="B425">
        <v>424</v>
      </c>
      <c r="C425">
        <v>2</v>
      </c>
      <c r="D425">
        <v>-15.58645609</v>
      </c>
      <c r="E425">
        <v>-54.60187442</v>
      </c>
      <c r="F425">
        <v>-3.164375528</v>
      </c>
      <c r="G425" s="5">
        <f>X0+COS(angle)*X-SIN(angle)*Y</f>
        <v>2515896.617662574</v>
      </c>
      <c r="H425" s="5">
        <f t="shared" si="12"/>
        <v>6861237.386692463</v>
      </c>
      <c r="I425" s="5">
        <f t="shared" si="13"/>
        <v>180.07562447200002</v>
      </c>
      <c r="J425">
        <v>248</v>
      </c>
      <c r="K425">
        <v>11</v>
      </c>
      <c r="L425" s="1"/>
      <c r="M425">
        <v>20.1</v>
      </c>
      <c r="N425" s="1">
        <v>5.5</v>
      </c>
      <c r="O425" s="2">
        <v>-99</v>
      </c>
      <c r="P425" s="2">
        <v>-99</v>
      </c>
    </row>
    <row r="426" spans="1:16" ht="12.75">
      <c r="A426">
        <v>-2</v>
      </c>
      <c r="B426">
        <v>425</v>
      </c>
      <c r="C426">
        <v>2</v>
      </c>
      <c r="D426">
        <v>-18.96139149</v>
      </c>
      <c r="E426">
        <v>-54.88559342</v>
      </c>
      <c r="F426">
        <v>-2.896183216</v>
      </c>
      <c r="G426" s="5">
        <f>X0+COS(angle)*X-SIN(angle)*Y</f>
        <v>2515897.2403651313</v>
      </c>
      <c r="H426" s="5">
        <f t="shared" si="12"/>
        <v>6861240.715795488</v>
      </c>
      <c r="I426" s="5">
        <f t="shared" si="13"/>
        <v>180.343816784</v>
      </c>
      <c r="J426">
        <v>237</v>
      </c>
      <c r="K426">
        <v>11</v>
      </c>
      <c r="L426" s="1"/>
      <c r="M426">
        <v>22.3</v>
      </c>
      <c r="N426" s="1">
        <v>3.8</v>
      </c>
      <c r="O426" s="2">
        <v>-99</v>
      </c>
      <c r="P426" s="2">
        <v>-99</v>
      </c>
    </row>
    <row r="427" spans="1:16" ht="12.75">
      <c r="A427">
        <v>-2</v>
      </c>
      <c r="B427">
        <v>426</v>
      </c>
      <c r="C427">
        <v>2</v>
      </c>
      <c r="D427">
        <v>-16.41718215</v>
      </c>
      <c r="E427">
        <v>-57.400792</v>
      </c>
      <c r="F427">
        <v>-3.11431835</v>
      </c>
      <c r="G427" s="5">
        <f>X0+COS(angle)*X-SIN(angle)*Y</f>
        <v>2515894.139843385</v>
      </c>
      <c r="H427" s="5">
        <f t="shared" si="12"/>
        <v>6861238.930861326</v>
      </c>
      <c r="I427" s="5">
        <f t="shared" si="13"/>
        <v>180.12568165000002</v>
      </c>
      <c r="J427">
        <v>248</v>
      </c>
      <c r="K427">
        <v>11</v>
      </c>
      <c r="L427" s="1"/>
      <c r="M427">
        <v>21.4</v>
      </c>
      <c r="N427" s="1">
        <v>4.6</v>
      </c>
      <c r="O427" s="2">
        <v>-99</v>
      </c>
      <c r="P427" s="2">
        <v>-99</v>
      </c>
    </row>
    <row r="428" spans="1:16" ht="12.75">
      <c r="A428">
        <v>-2</v>
      </c>
      <c r="B428">
        <v>427</v>
      </c>
      <c r="C428">
        <v>2</v>
      </c>
      <c r="D428">
        <v>-21.68576712</v>
      </c>
      <c r="E428">
        <v>-59.16180445</v>
      </c>
      <c r="F428">
        <v>-3.139269146</v>
      </c>
      <c r="G428" s="5">
        <f>X0+COS(angle)*X-SIN(angle)*Y</f>
        <v>2515893.8411643445</v>
      </c>
      <c r="H428" s="5">
        <f t="shared" si="12"/>
        <v>6861244.477927512</v>
      </c>
      <c r="I428" s="5">
        <f t="shared" si="13"/>
        <v>180.100730854</v>
      </c>
      <c r="J428">
        <v>257</v>
      </c>
      <c r="K428">
        <v>11</v>
      </c>
      <c r="L428" s="1"/>
      <c r="M428">
        <v>19.2</v>
      </c>
      <c r="N428" s="1">
        <v>2.9</v>
      </c>
      <c r="O428" s="2">
        <v>-99</v>
      </c>
      <c r="P428" s="2">
        <v>-99</v>
      </c>
    </row>
    <row r="429" spans="1:16" ht="12.75">
      <c r="A429">
        <v>-1</v>
      </c>
      <c r="B429">
        <v>429</v>
      </c>
      <c r="C429">
        <v>2</v>
      </c>
      <c r="D429">
        <v>-5.081701511</v>
      </c>
      <c r="E429">
        <v>-56.5288537</v>
      </c>
      <c r="F429">
        <v>-3.116628233</v>
      </c>
      <c r="G429" s="5">
        <f>X0+COS(angle)*X-SIN(angle)*Y</f>
        <v>2515891.970268865</v>
      </c>
      <c r="H429" s="5">
        <f t="shared" si="12"/>
        <v>6861227.770827987</v>
      </c>
      <c r="I429" s="5">
        <f t="shared" si="13"/>
        <v>180.123371767</v>
      </c>
      <c r="J429">
        <v>255</v>
      </c>
      <c r="K429">
        <v>11</v>
      </c>
      <c r="L429" s="1"/>
      <c r="M429">
        <v>21.9</v>
      </c>
      <c r="N429" s="1">
        <v>8.4</v>
      </c>
      <c r="O429" s="2">
        <v>-99</v>
      </c>
      <c r="P429" s="2">
        <v>-99</v>
      </c>
    </row>
    <row r="430" spans="1:16" ht="12.75">
      <c r="A430">
        <v>0</v>
      </c>
      <c r="B430">
        <v>430</v>
      </c>
      <c r="C430">
        <v>2</v>
      </c>
      <c r="D430">
        <v>-2.454027736</v>
      </c>
      <c r="E430">
        <v>-56.75539576</v>
      </c>
      <c r="F430">
        <v>-3.307469672</v>
      </c>
      <c r="G430" s="5">
        <f>X0+COS(angle)*X-SIN(angle)*Y</f>
        <v>2515891.0540658603</v>
      </c>
      <c r="H430" s="5">
        <f t="shared" si="12"/>
        <v>6861225.297659407</v>
      </c>
      <c r="I430" s="5">
        <f t="shared" si="13"/>
        <v>179.932530328</v>
      </c>
      <c r="J430">
        <v>240</v>
      </c>
      <c r="K430">
        <v>11</v>
      </c>
      <c r="L430" s="1"/>
      <c r="M430">
        <v>22.3</v>
      </c>
      <c r="N430" s="1">
        <v>6.7</v>
      </c>
      <c r="O430" s="2">
        <v>-99</v>
      </c>
      <c r="P430" s="2">
        <v>-99</v>
      </c>
    </row>
    <row r="431" spans="1:16" ht="12.75">
      <c r="A431">
        <v>-1</v>
      </c>
      <c r="B431">
        <v>431</v>
      </c>
      <c r="C431">
        <v>2</v>
      </c>
      <c r="D431">
        <v>-8.053970619</v>
      </c>
      <c r="E431">
        <v>-52.88935113</v>
      </c>
      <c r="F431">
        <v>-3.03981375</v>
      </c>
      <c r="G431" s="5">
        <f>X0+COS(angle)*X-SIN(angle)*Y</f>
        <v>2515896.2684008107</v>
      </c>
      <c r="H431" s="5">
        <f t="shared" si="12"/>
        <v>6861229.669886802</v>
      </c>
      <c r="I431" s="5">
        <f t="shared" si="13"/>
        <v>180.20018625</v>
      </c>
      <c r="J431">
        <v>234</v>
      </c>
      <c r="K431">
        <v>11</v>
      </c>
      <c r="L431" s="1"/>
      <c r="M431">
        <v>22.8</v>
      </c>
      <c r="N431" s="1">
        <v>8.6</v>
      </c>
      <c r="O431" s="2">
        <v>-99</v>
      </c>
      <c r="P431" s="2">
        <v>-99</v>
      </c>
    </row>
    <row r="432" spans="1:16" ht="12.75">
      <c r="A432">
        <v>-1</v>
      </c>
      <c r="B432">
        <v>432</v>
      </c>
      <c r="C432">
        <v>2</v>
      </c>
      <c r="D432">
        <v>-5.117985432</v>
      </c>
      <c r="E432">
        <v>-52.3445025</v>
      </c>
      <c r="F432">
        <v>-2.985391403</v>
      </c>
      <c r="G432" s="5">
        <f>X0+COS(angle)*X-SIN(angle)*Y</f>
        <v>2515896.0140180434</v>
      </c>
      <c r="H432" s="5">
        <f t="shared" si="12"/>
        <v>6861226.69462909</v>
      </c>
      <c r="I432" s="5">
        <f t="shared" si="13"/>
        <v>180.25460859700001</v>
      </c>
      <c r="J432">
        <v>257</v>
      </c>
      <c r="K432">
        <v>11</v>
      </c>
      <c r="L432" s="1"/>
      <c r="M432">
        <v>24</v>
      </c>
      <c r="N432" s="1">
        <v>8.1</v>
      </c>
      <c r="O432" s="2">
        <v>-99</v>
      </c>
      <c r="P432" s="2">
        <v>-99</v>
      </c>
    </row>
    <row r="433" spans="1:16" ht="12.75">
      <c r="A433">
        <v>0</v>
      </c>
      <c r="B433">
        <v>433</v>
      </c>
      <c r="C433">
        <v>2</v>
      </c>
      <c r="D433">
        <v>-2.567805051</v>
      </c>
      <c r="E433">
        <v>-50.35134863</v>
      </c>
      <c r="F433">
        <v>-2.998055807</v>
      </c>
      <c r="G433" s="5">
        <f>X0+COS(angle)*X-SIN(angle)*Y</f>
        <v>2515897.2583925286</v>
      </c>
      <c r="H433" s="5">
        <f t="shared" si="12"/>
        <v>6861223.706717701</v>
      </c>
      <c r="I433" s="5">
        <f t="shared" si="13"/>
        <v>180.241944193</v>
      </c>
      <c r="J433">
        <v>199</v>
      </c>
      <c r="K433">
        <v>11</v>
      </c>
      <c r="L433" s="1"/>
      <c r="M433">
        <v>19.8</v>
      </c>
      <c r="N433" s="1">
        <v>9</v>
      </c>
      <c r="O433" s="2">
        <v>-99</v>
      </c>
      <c r="P433" s="2">
        <v>-99</v>
      </c>
    </row>
    <row r="434" spans="1:16" ht="12.75">
      <c r="A434">
        <v>0</v>
      </c>
      <c r="B434">
        <v>434</v>
      </c>
      <c r="C434">
        <v>1</v>
      </c>
      <c r="D434">
        <v>-2.606796314</v>
      </c>
      <c r="E434">
        <v>-46.61681678</v>
      </c>
      <c r="F434">
        <v>-2.444642963</v>
      </c>
      <c r="G434" s="5">
        <f>X0+COS(angle)*X-SIN(angle)*Y</f>
        <v>2515900.8691918906</v>
      </c>
      <c r="H434" s="5">
        <f t="shared" si="12"/>
        <v>6861222.75258122</v>
      </c>
      <c r="I434" s="5">
        <f t="shared" si="13"/>
        <v>180.795357037</v>
      </c>
      <c r="J434">
        <v>204</v>
      </c>
      <c r="K434">
        <v>11</v>
      </c>
      <c r="L434" s="1"/>
      <c r="M434">
        <v>20.6</v>
      </c>
      <c r="N434" s="1">
        <v>14.4</v>
      </c>
      <c r="O434" s="2">
        <v>-99</v>
      </c>
      <c r="P434" s="2">
        <v>-99</v>
      </c>
    </row>
    <row r="435" spans="1:16" ht="12.75">
      <c r="A435">
        <v>0</v>
      </c>
      <c r="B435">
        <v>435</v>
      </c>
      <c r="C435">
        <v>1</v>
      </c>
      <c r="D435">
        <v>-3.590371592</v>
      </c>
      <c r="E435">
        <v>-44.32848441</v>
      </c>
      <c r="F435">
        <v>-1.573842429</v>
      </c>
      <c r="G435" s="5">
        <f>X0+COS(angle)*X-SIN(angle)*Y</f>
        <v>2515903.336557044</v>
      </c>
      <c r="H435" s="5">
        <f t="shared" si="12"/>
        <v>6861223.0931609655</v>
      </c>
      <c r="I435" s="5">
        <f t="shared" si="13"/>
        <v>181.666157571</v>
      </c>
      <c r="J435">
        <v>223</v>
      </c>
      <c r="K435">
        <v>11</v>
      </c>
      <c r="L435" s="1"/>
      <c r="M435">
        <v>20.8</v>
      </c>
      <c r="N435" s="1">
        <v>13.1</v>
      </c>
      <c r="O435" s="2">
        <v>-99</v>
      </c>
      <c r="P435" s="2">
        <v>-99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2009-07-02T06:47:12Z</dcterms:created>
  <dcterms:modified xsi:type="dcterms:W3CDTF">2009-07-02T07:09:49Z</dcterms:modified>
  <cp:category/>
  <cp:version/>
  <cp:contentType/>
  <cp:contentStatus/>
</cp:coreProperties>
</file>