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5" windowWidth="19020" windowHeight="8805" activeTab="1"/>
  </bookViews>
  <sheets>
    <sheet name="Sheet1" sheetId="1" r:id="rId1"/>
    <sheet name="B2_200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<sst xmlns="http://schemas.openxmlformats.org/spreadsheetml/2006/main" count="68" uniqueCount="29">
  <si>
    <t>Strip</t>
  </si>
  <si>
    <t>NO</t>
  </si>
  <si>
    <t>PL</t>
  </si>
  <si>
    <t>d13</t>
  </si>
  <si>
    <t>h</t>
  </si>
  <si>
    <t>hc</t>
  </si>
  <si>
    <t>Huom</t>
  </si>
  <si>
    <t>LU</t>
  </si>
  <si>
    <t>Dcm</t>
  </si>
  <si>
    <t>Dcp</t>
  </si>
  <si>
    <t>d ok. tarkistettu</t>
  </si>
  <si>
    <t>ed. Pit?</t>
  </si>
  <si>
    <t>l. yhd.</t>
  </si>
  <si>
    <t>l. yhd</t>
  </si>
  <si>
    <t>l. yhd. 145</t>
  </si>
  <si>
    <t>l. yhd. 144</t>
  </si>
  <si>
    <t>pituus ok</t>
  </si>
  <si>
    <t>huom. Reunav. Vaippa-alue</t>
  </si>
  <si>
    <t>l. vaiht</t>
  </si>
  <si>
    <t>kääpä. harsu</t>
  </si>
  <si>
    <t>kituva</t>
  </si>
  <si>
    <t>kuoleva. kelt. Lehdet</t>
  </si>
  <si>
    <t>vino etelään 1 m</t>
  </si>
  <si>
    <t>vino pohj. 1 m</t>
  </si>
  <si>
    <t>kuoleva. lehdetön</t>
  </si>
  <si>
    <t>kuoll. Poikki</t>
  </si>
  <si>
    <t>x</t>
  </si>
  <si>
    <t>y</t>
  </si>
  <si>
    <t>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</si>
</sst>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workbookViewId="0" topLeftCell="A1">
      <selection activeCell="P1" sqref="A1:P16384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5.57421875" style="0" customWidth="1"/>
    <col min="7" max="7" width="11.7109375" style="0" customWidth="1"/>
    <col min="8" max="8" width="10.7109375" style="0" customWidth="1"/>
  </cols>
  <sheetData>
    <row r="1" spans="1:18" ht="12.75">
      <c r="A1" s="1" t="s">
        <v>0</v>
      </c>
      <c r="B1" s="2" t="s">
        <v>1</v>
      </c>
      <c r="C1" s="1" t="s">
        <v>2</v>
      </c>
      <c r="D1" s="1" t="s">
        <v>26</v>
      </c>
      <c r="E1" s="1" t="s">
        <v>27</v>
      </c>
      <c r="F1" s="1" t="s">
        <v>28</v>
      </c>
      <c r="G1" s="1" t="s">
        <v>26</v>
      </c>
      <c r="H1" s="1" t="s">
        <v>27</v>
      </c>
      <c r="I1" s="1" t="s">
        <v>28</v>
      </c>
      <c r="J1" s="3" t="s">
        <v>3</v>
      </c>
      <c r="K1" s="2" t="s">
        <v>7</v>
      </c>
      <c r="L1" s="3" t="s">
        <v>6</v>
      </c>
      <c r="M1" s="4" t="s">
        <v>4</v>
      </c>
      <c r="N1" s="4" t="s">
        <v>5</v>
      </c>
      <c r="O1" s="5" t="s">
        <v>8</v>
      </c>
      <c r="P1" s="5" t="s">
        <v>9</v>
      </c>
      <c r="Q1" s="12">
        <f>RADIANS(R1)</f>
        <v>0.24434609527920614</v>
      </c>
      <c r="R1">
        <v>14</v>
      </c>
    </row>
    <row r="2" spans="1:18" ht="12.75">
      <c r="A2" s="6">
        <f>INT(D2/10)</f>
        <v>0</v>
      </c>
      <c r="B2" s="7">
        <v>6</v>
      </c>
      <c r="C2" s="8">
        <v>3</v>
      </c>
      <c r="D2" s="9">
        <v>4.741479655904502</v>
      </c>
      <c r="E2" s="9">
        <v>2.6262792794488212</v>
      </c>
      <c r="F2" s="9">
        <v>0.4962646900476059</v>
      </c>
      <c r="G2" s="14">
        <f aca="true" t="shared" si="0" ref="G2:G65">X0+COS(angle)*X-SIN(angle)*Y</f>
        <v>2516105.7752829846</v>
      </c>
      <c r="H2" s="14">
        <f aca="true" t="shared" si="1" ref="H2:H65">Y0+SIN(angle)*X+COS(angle)*Y</f>
        <v>6861138.745335308</v>
      </c>
      <c r="I2" s="14">
        <f>Z0+F2</f>
        <v>180.0362646900476</v>
      </c>
      <c r="J2" s="6">
        <v>163</v>
      </c>
      <c r="K2" s="6">
        <v>11</v>
      </c>
      <c r="L2" s="6"/>
      <c r="M2">
        <v>18.3</v>
      </c>
      <c r="N2">
        <v>7</v>
      </c>
      <c r="O2" s="10">
        <v>-99</v>
      </c>
      <c r="P2" s="10">
        <v>-99</v>
      </c>
      <c r="Q2" s="13">
        <f>R2+R5</f>
        <v>2516101.81</v>
      </c>
      <c r="R2">
        <v>2516101.84</v>
      </c>
    </row>
    <row r="3" spans="1:18" ht="12.75">
      <c r="A3" s="6">
        <f aca="true" t="shared" si="2" ref="A3:A66">INT(D3/10)</f>
        <v>0</v>
      </c>
      <c r="B3" s="7">
        <v>8</v>
      </c>
      <c r="C3" s="8">
        <v>3</v>
      </c>
      <c r="D3" s="9">
        <v>9.656012913861607</v>
      </c>
      <c r="E3" s="9">
        <v>3.6534934516354824</v>
      </c>
      <c r="F3" s="9">
        <v>0.37187468246612526</v>
      </c>
      <c r="G3" s="14">
        <f t="shared" si="0"/>
        <v>2516110.295328002</v>
      </c>
      <c r="H3" s="14">
        <f t="shared" si="1"/>
        <v>6861140.930970031</v>
      </c>
      <c r="I3" s="14">
        <f aca="true" t="shared" si="3" ref="I3:I66">Z0+F3</f>
        <v>179.9118746824661</v>
      </c>
      <c r="J3" s="6">
        <v>141</v>
      </c>
      <c r="K3" s="6">
        <v>11</v>
      </c>
      <c r="L3" s="6"/>
      <c r="M3">
        <v>18</v>
      </c>
      <c r="N3">
        <v>8.7</v>
      </c>
      <c r="O3" s="10">
        <v>-99</v>
      </c>
      <c r="P3" s="10">
        <v>-99</v>
      </c>
      <c r="Q3" s="13">
        <f>R3+R6</f>
        <v>6861135.050000001</v>
      </c>
      <c r="R3">
        <v>6861133.36</v>
      </c>
    </row>
    <row r="4" spans="1:18" ht="12.75">
      <c r="A4" s="6">
        <f t="shared" si="2"/>
        <v>0</v>
      </c>
      <c r="B4" s="7">
        <v>1</v>
      </c>
      <c r="C4" s="8">
        <v>3</v>
      </c>
      <c r="D4" s="9">
        <v>0.8771859299807102</v>
      </c>
      <c r="E4" s="9">
        <v>3.9638553228261375</v>
      </c>
      <c r="F4" s="9">
        <v>-0.041036691150667104</v>
      </c>
      <c r="G4" s="14">
        <f t="shared" si="0"/>
        <v>2516101.7021863656</v>
      </c>
      <c r="H4" s="14">
        <f t="shared" si="1"/>
        <v>6861139.108322363</v>
      </c>
      <c r="I4" s="14">
        <f t="shared" si="3"/>
        <v>179.4989633088493</v>
      </c>
      <c r="J4" s="6">
        <v>132</v>
      </c>
      <c r="K4" s="6">
        <v>11</v>
      </c>
      <c r="L4" s="6"/>
      <c r="M4">
        <v>18.5</v>
      </c>
      <c r="N4">
        <v>9.7</v>
      </c>
      <c r="O4" s="10">
        <v>-99</v>
      </c>
      <c r="P4" s="10">
        <v>-99</v>
      </c>
      <c r="Q4" s="13">
        <f>R4+R7</f>
        <v>179.54</v>
      </c>
      <c r="R4">
        <v>179.54</v>
      </c>
    </row>
    <row r="5" spans="1:18" ht="12.75">
      <c r="A5" s="6">
        <f t="shared" si="2"/>
        <v>0</v>
      </c>
      <c r="B5" s="7">
        <v>5</v>
      </c>
      <c r="C5" s="8">
        <v>3</v>
      </c>
      <c r="D5" s="9">
        <v>2.896443303400389</v>
      </c>
      <c r="E5" s="9">
        <v>4.635063726204234</v>
      </c>
      <c r="F5" s="9">
        <v>0.4277205583706135</v>
      </c>
      <c r="G5" s="14">
        <f t="shared" si="0"/>
        <v>2516103.4990831558</v>
      </c>
      <c r="H5" s="14">
        <f t="shared" si="1"/>
        <v>6861140.248095579</v>
      </c>
      <c r="I5" s="14">
        <f t="shared" si="3"/>
        <v>179.96772055837062</v>
      </c>
      <c r="J5" s="6">
        <v>176</v>
      </c>
      <c r="K5" s="6">
        <v>11</v>
      </c>
      <c r="L5" s="6" t="s">
        <v>10</v>
      </c>
      <c r="M5">
        <v>18.2</v>
      </c>
      <c r="N5">
        <v>6.8</v>
      </c>
      <c r="O5" s="10">
        <v>-99</v>
      </c>
      <c r="P5" s="10">
        <v>-99</v>
      </c>
      <c r="Q5" s="13"/>
      <c r="R5">
        <v>-0.03</v>
      </c>
    </row>
    <row r="6" spans="1:18" ht="12.75">
      <c r="A6" s="6">
        <f t="shared" si="2"/>
        <v>0</v>
      </c>
      <c r="B6" s="7">
        <v>9</v>
      </c>
      <c r="C6" s="8">
        <v>3</v>
      </c>
      <c r="D6" s="9">
        <v>8.312545894805478</v>
      </c>
      <c r="E6" s="9">
        <v>5.91793428021122</v>
      </c>
      <c r="F6" s="9">
        <v>0.8202131113580933</v>
      </c>
      <c r="G6" s="14">
        <f t="shared" si="0"/>
        <v>2516108.443949877</v>
      </c>
      <c r="H6" s="14">
        <f t="shared" si="1"/>
        <v>6861142.803133201</v>
      </c>
      <c r="I6" s="14">
        <f t="shared" si="3"/>
        <v>180.3602131113581</v>
      </c>
      <c r="J6" s="6">
        <v>128</v>
      </c>
      <c r="K6" s="6">
        <v>11</v>
      </c>
      <c r="L6" s="6"/>
      <c r="M6">
        <v>17.9</v>
      </c>
      <c r="N6">
        <v>7.6</v>
      </c>
      <c r="O6" s="10">
        <v>-99</v>
      </c>
      <c r="P6" s="10">
        <v>-99</v>
      </c>
      <c r="Q6" s="13"/>
      <c r="R6">
        <v>1.69</v>
      </c>
    </row>
    <row r="7" spans="1:18" ht="12.75">
      <c r="A7" s="6">
        <f t="shared" si="2"/>
        <v>0</v>
      </c>
      <c r="B7" s="7">
        <v>10</v>
      </c>
      <c r="C7" s="8">
        <v>3</v>
      </c>
      <c r="D7" s="9">
        <v>7.4845476903562576</v>
      </c>
      <c r="E7" s="9">
        <v>6.313751437443027</v>
      </c>
      <c r="F7" s="9">
        <v>0.655932877669306</v>
      </c>
      <c r="G7" s="14">
        <f t="shared" si="0"/>
        <v>2516107.544789921</v>
      </c>
      <c r="H7" s="14">
        <f t="shared" si="1"/>
        <v>6861142.986882002</v>
      </c>
      <c r="I7" s="14">
        <f t="shared" si="3"/>
        <v>180.1959328776693</v>
      </c>
      <c r="J7" s="6">
        <v>166</v>
      </c>
      <c r="K7" s="6">
        <v>11</v>
      </c>
      <c r="L7" s="6"/>
      <c r="M7">
        <v>19.9</v>
      </c>
      <c r="N7">
        <v>10.8</v>
      </c>
      <c r="O7" s="10">
        <v>-99</v>
      </c>
      <c r="P7" s="10">
        <v>-99</v>
      </c>
      <c r="Q7" s="13"/>
      <c r="R7">
        <v>0</v>
      </c>
    </row>
    <row r="8" spans="1:17" ht="12.75">
      <c r="A8" s="6">
        <f t="shared" si="2"/>
        <v>0</v>
      </c>
      <c r="B8" s="7">
        <v>2</v>
      </c>
      <c r="C8" s="8">
        <v>3</v>
      </c>
      <c r="D8" s="9">
        <v>1.5642104224107265</v>
      </c>
      <c r="E8" s="9">
        <v>7.301611592558231</v>
      </c>
      <c r="F8" s="9">
        <v>-0.013541777156817036</v>
      </c>
      <c r="G8" s="14">
        <f t="shared" si="0"/>
        <v>2516101.5613269703</v>
      </c>
      <c r="H8" s="14">
        <f t="shared" si="1"/>
        <v>6861142.513139275</v>
      </c>
      <c r="I8" s="14">
        <f t="shared" si="3"/>
        <v>179.5264582228432</v>
      </c>
      <c r="J8" s="6">
        <v>125</v>
      </c>
      <c r="K8" s="6">
        <v>11</v>
      </c>
      <c r="L8" s="6"/>
      <c r="M8">
        <v>18</v>
      </c>
      <c r="N8">
        <v>9.2</v>
      </c>
      <c r="O8" s="10">
        <v>2.02</v>
      </c>
      <c r="P8" s="10">
        <v>1.71</v>
      </c>
      <c r="Q8" s="11"/>
    </row>
    <row r="9" spans="1:17" ht="12.75">
      <c r="A9" s="6">
        <f t="shared" si="2"/>
        <v>0</v>
      </c>
      <c r="B9" s="7">
        <v>25</v>
      </c>
      <c r="C9" s="8">
        <v>3</v>
      </c>
      <c r="D9" s="9">
        <v>9.920623595443406</v>
      </c>
      <c r="E9" s="9">
        <v>7.906907869044037</v>
      </c>
      <c r="F9" s="9">
        <v>0.4114572159429108</v>
      </c>
      <c r="G9" s="14">
        <f t="shared" si="0"/>
        <v>2516109.5230845367</v>
      </c>
      <c r="H9" s="14">
        <f t="shared" si="1"/>
        <v>6861145.12205498</v>
      </c>
      <c r="I9" s="14">
        <f t="shared" si="3"/>
        <v>179.9514572159429</v>
      </c>
      <c r="J9" s="6">
        <v>136</v>
      </c>
      <c r="K9" s="6">
        <v>11</v>
      </c>
      <c r="L9" s="6"/>
      <c r="M9">
        <v>19.4</v>
      </c>
      <c r="N9">
        <v>10.1</v>
      </c>
      <c r="O9" s="10">
        <v>-99</v>
      </c>
      <c r="P9" s="10">
        <v>-99</v>
      </c>
      <c r="Q9" s="11"/>
    </row>
    <row r="10" spans="1:17" ht="12.75">
      <c r="A10" s="6">
        <f t="shared" si="2"/>
        <v>0</v>
      </c>
      <c r="B10" s="7">
        <v>4</v>
      </c>
      <c r="C10" s="8">
        <v>3</v>
      </c>
      <c r="D10" s="9">
        <v>3.0783990912952888</v>
      </c>
      <c r="E10" s="9">
        <v>8.604397725715874</v>
      </c>
      <c r="F10" s="9">
        <v>0.23695929986027198</v>
      </c>
      <c r="G10" s="14">
        <f t="shared" si="0"/>
        <v>2516102.715365274</v>
      </c>
      <c r="H10" s="14">
        <f t="shared" si="1"/>
        <v>6861144.143542484</v>
      </c>
      <c r="I10" s="14">
        <f t="shared" si="3"/>
        <v>179.77695929986027</v>
      </c>
      <c r="J10" s="6">
        <v>129</v>
      </c>
      <c r="K10" s="6">
        <v>11</v>
      </c>
      <c r="L10" s="6"/>
      <c r="M10">
        <v>18.3</v>
      </c>
      <c r="N10">
        <v>10.1</v>
      </c>
      <c r="O10" s="10">
        <v>-99</v>
      </c>
      <c r="P10" s="10">
        <v>-99</v>
      </c>
      <c r="Q10" s="11"/>
    </row>
    <row r="11" spans="1:17" ht="12.75">
      <c r="A11" s="6">
        <f t="shared" si="2"/>
        <v>0</v>
      </c>
      <c r="B11" s="7">
        <v>11</v>
      </c>
      <c r="C11" s="8">
        <v>3</v>
      </c>
      <c r="D11" s="9">
        <v>5.977944316116508</v>
      </c>
      <c r="E11" s="9">
        <v>8.66312949246275</v>
      </c>
      <c r="F11" s="9">
        <v>0.5255775653352488</v>
      </c>
      <c r="G11" s="14">
        <f t="shared" si="0"/>
        <v>2516105.5145731135</v>
      </c>
      <c r="H11" s="14">
        <f t="shared" si="1"/>
        <v>6861144.901993144</v>
      </c>
      <c r="I11" s="14">
        <f t="shared" si="3"/>
        <v>180.06557756533525</v>
      </c>
      <c r="J11" s="6">
        <v>124</v>
      </c>
      <c r="K11" s="6">
        <v>11</v>
      </c>
      <c r="L11" s="6"/>
      <c r="M11">
        <v>17.8</v>
      </c>
      <c r="N11">
        <v>10.7</v>
      </c>
      <c r="O11" s="10">
        <v>-99</v>
      </c>
      <c r="P11" s="10">
        <v>-99</v>
      </c>
      <c r="Q11" s="11"/>
    </row>
    <row r="12" spans="1:17" ht="12.75">
      <c r="A12" s="6">
        <f t="shared" si="2"/>
        <v>0</v>
      </c>
      <c r="B12" s="7">
        <v>23</v>
      </c>
      <c r="C12" s="8">
        <v>3</v>
      </c>
      <c r="D12" s="9">
        <v>8.388823670097164</v>
      </c>
      <c r="E12" s="9">
        <v>9.301393598429234</v>
      </c>
      <c r="F12" s="9">
        <v>0.4164396002732109</v>
      </c>
      <c r="G12" s="14">
        <f t="shared" si="0"/>
        <v>2516107.699428985</v>
      </c>
      <c r="H12" s="14">
        <f t="shared" si="1"/>
        <v>6861146.104542582</v>
      </c>
      <c r="I12" s="14">
        <f t="shared" si="3"/>
        <v>179.9564396002732</v>
      </c>
      <c r="J12" s="6">
        <v>122</v>
      </c>
      <c r="K12" s="6">
        <v>11</v>
      </c>
      <c r="L12" s="6"/>
      <c r="M12">
        <v>17.4</v>
      </c>
      <c r="N12">
        <v>11.7</v>
      </c>
      <c r="O12" s="10">
        <v>-99</v>
      </c>
      <c r="P12" s="10">
        <v>-99</v>
      </c>
      <c r="Q12" s="11"/>
    </row>
    <row r="13" spans="1:17" ht="12.75">
      <c r="A13" s="6">
        <f t="shared" si="2"/>
        <v>0</v>
      </c>
      <c r="B13" s="7">
        <v>3</v>
      </c>
      <c r="C13" s="8">
        <v>3</v>
      </c>
      <c r="D13" s="9">
        <v>1.7326503504282504</v>
      </c>
      <c r="E13" s="9">
        <v>10.111219536809152</v>
      </c>
      <c r="F13" s="9">
        <v>0.18427707993404452</v>
      </c>
      <c r="G13" s="14">
        <f t="shared" si="0"/>
        <v>2516101.045057833</v>
      </c>
      <c r="H13" s="14">
        <f t="shared" si="1"/>
        <v>6861145.280039162</v>
      </c>
      <c r="I13" s="14">
        <f t="shared" si="3"/>
        <v>179.72427707993404</v>
      </c>
      <c r="J13" s="6">
        <v>146</v>
      </c>
      <c r="K13" s="6">
        <v>11</v>
      </c>
      <c r="L13" s="6"/>
      <c r="M13">
        <v>18</v>
      </c>
      <c r="N13">
        <v>11.9</v>
      </c>
      <c r="O13" s="10">
        <v>-99</v>
      </c>
      <c r="P13" s="10">
        <v>-99</v>
      </c>
      <c r="Q13" s="11"/>
    </row>
    <row r="14" spans="1:17" ht="12.75">
      <c r="A14" s="6">
        <f t="shared" si="2"/>
        <v>0</v>
      </c>
      <c r="B14" s="7">
        <v>12</v>
      </c>
      <c r="C14" s="8">
        <v>3</v>
      </c>
      <c r="D14" s="9">
        <v>4.772705847466104</v>
      </c>
      <c r="E14" s="9">
        <v>10.220054944215539</v>
      </c>
      <c r="F14" s="9">
        <v>0.5580773308122774</v>
      </c>
      <c r="G14" s="14">
        <f t="shared" si="0"/>
        <v>2516103.9684810215</v>
      </c>
      <c r="H14" s="14">
        <f t="shared" si="1"/>
        <v>6861146.121097681</v>
      </c>
      <c r="I14" s="14">
        <f t="shared" si="3"/>
        <v>180.09807733081226</v>
      </c>
      <c r="J14" s="6">
        <v>175</v>
      </c>
      <c r="K14" s="6">
        <v>11</v>
      </c>
      <c r="L14" s="6"/>
      <c r="M14">
        <v>19.8</v>
      </c>
      <c r="N14">
        <v>11.5</v>
      </c>
      <c r="O14" s="10">
        <v>-99</v>
      </c>
      <c r="P14" s="10">
        <v>-99</v>
      </c>
      <c r="Q14" s="11"/>
    </row>
    <row r="15" spans="1:17" ht="12.75">
      <c r="A15" s="6">
        <f t="shared" si="2"/>
        <v>0</v>
      </c>
      <c r="B15" s="7">
        <v>21</v>
      </c>
      <c r="C15" s="8">
        <v>3</v>
      </c>
      <c r="D15" s="9">
        <v>7.061133096813088</v>
      </c>
      <c r="E15" s="9">
        <v>11.179966901864361</v>
      </c>
      <c r="F15" s="9">
        <v>0.6885392014364308</v>
      </c>
      <c r="G15" s="14">
        <f t="shared" si="0"/>
        <v>2516105.956708481</v>
      </c>
      <c r="H15" s="14">
        <f t="shared" si="1"/>
        <v>6861147.60611681</v>
      </c>
      <c r="I15" s="14">
        <f t="shared" si="3"/>
        <v>180.22853920143643</v>
      </c>
      <c r="J15" s="6">
        <v>132</v>
      </c>
      <c r="K15" s="6">
        <v>11</v>
      </c>
      <c r="L15" s="6"/>
      <c r="M15">
        <v>18.7</v>
      </c>
      <c r="N15">
        <v>11.1</v>
      </c>
      <c r="O15" s="10">
        <v>-99</v>
      </c>
      <c r="P15" s="10">
        <v>-99</v>
      </c>
      <c r="Q15" s="11"/>
    </row>
    <row r="16" spans="1:17" ht="12.75">
      <c r="A16" s="6">
        <f t="shared" si="2"/>
        <v>0</v>
      </c>
      <c r="B16" s="7">
        <v>19</v>
      </c>
      <c r="C16" s="8">
        <v>3</v>
      </c>
      <c r="D16" s="9">
        <v>5.8885539789139605</v>
      </c>
      <c r="E16" s="9">
        <v>13.330477819470783</v>
      </c>
      <c r="F16" s="9">
        <v>0.8053665911882842</v>
      </c>
      <c r="G16" s="14">
        <f t="shared" si="0"/>
        <v>2516104.2987042964</v>
      </c>
      <c r="H16" s="14">
        <f t="shared" si="1"/>
        <v>6861149.409075799</v>
      </c>
      <c r="I16" s="14">
        <f t="shared" si="3"/>
        <v>180.34536659118828</v>
      </c>
      <c r="J16" s="6">
        <v>115</v>
      </c>
      <c r="K16" s="6">
        <v>11</v>
      </c>
      <c r="L16" s="6"/>
      <c r="M16">
        <v>16.6</v>
      </c>
      <c r="N16">
        <v>9.8</v>
      </c>
      <c r="O16" s="10">
        <v>1.86</v>
      </c>
      <c r="P16" s="10">
        <v>1.48</v>
      </c>
      <c r="Q16" s="11"/>
    </row>
    <row r="17" spans="1:17" ht="12.75">
      <c r="A17" s="6">
        <f t="shared" si="2"/>
        <v>0</v>
      </c>
      <c r="B17" s="7">
        <v>20</v>
      </c>
      <c r="C17" s="8">
        <v>3</v>
      </c>
      <c r="D17" s="9">
        <v>8.408613176567368</v>
      </c>
      <c r="E17" s="9">
        <v>13.531712342998093</v>
      </c>
      <c r="F17" s="9">
        <v>0.7823830839259982</v>
      </c>
      <c r="G17" s="14">
        <f t="shared" si="0"/>
        <v>2516106.6952239284</v>
      </c>
      <c r="H17" s="14">
        <f t="shared" si="1"/>
        <v>6861150.213990296</v>
      </c>
      <c r="I17" s="14">
        <f t="shared" si="3"/>
        <v>180.32238308392598</v>
      </c>
      <c r="J17" s="6">
        <v>134</v>
      </c>
      <c r="K17" s="6">
        <v>11</v>
      </c>
      <c r="L17" s="6"/>
      <c r="M17">
        <v>17.3</v>
      </c>
      <c r="N17">
        <v>10.6</v>
      </c>
      <c r="O17" s="10">
        <v>-99</v>
      </c>
      <c r="P17" s="10">
        <v>-99</v>
      </c>
      <c r="Q17" s="11"/>
    </row>
    <row r="18" spans="1:17" ht="12.75">
      <c r="A18" s="6">
        <f t="shared" si="2"/>
        <v>0</v>
      </c>
      <c r="B18" s="7">
        <v>13</v>
      </c>
      <c r="C18" s="8">
        <v>3</v>
      </c>
      <c r="D18" s="9">
        <v>1.2687967586105584</v>
      </c>
      <c r="E18" s="9">
        <v>14.003882293291875</v>
      </c>
      <c r="F18" s="9">
        <v>0.5778533788853627</v>
      </c>
      <c r="G18" s="14">
        <f t="shared" si="0"/>
        <v>2516099.6532623223</v>
      </c>
      <c r="H18" s="14">
        <f t="shared" si="1"/>
        <v>6861148.944856858</v>
      </c>
      <c r="I18" s="14">
        <f t="shared" si="3"/>
        <v>180.11785337888534</v>
      </c>
      <c r="J18" s="6">
        <v>116</v>
      </c>
      <c r="K18" s="6">
        <v>11</v>
      </c>
      <c r="L18" s="6"/>
      <c r="M18">
        <v>16.6</v>
      </c>
      <c r="N18">
        <v>9.6</v>
      </c>
      <c r="O18" s="10">
        <v>-99</v>
      </c>
      <c r="P18" s="10">
        <v>-99</v>
      </c>
      <c r="Q18" s="11"/>
    </row>
    <row r="19" spans="1:17" ht="12.75">
      <c r="A19" s="6">
        <f t="shared" si="2"/>
        <v>0</v>
      </c>
      <c r="B19" s="7">
        <v>18</v>
      </c>
      <c r="C19" s="8">
        <v>3</v>
      </c>
      <c r="D19" s="9">
        <v>4.810233563038427</v>
      </c>
      <c r="E19" s="9">
        <v>14.670430226048117</v>
      </c>
      <c r="F19" s="9">
        <v>0.7749864025859575</v>
      </c>
      <c r="G19" s="14">
        <f t="shared" si="0"/>
        <v>2516102.928250779</v>
      </c>
      <c r="H19" s="14">
        <f t="shared" si="1"/>
        <v>6861150.4483565735</v>
      </c>
      <c r="I19" s="14">
        <f t="shared" si="3"/>
        <v>180.31498640258596</v>
      </c>
      <c r="J19" s="6">
        <v>106</v>
      </c>
      <c r="K19" s="6">
        <v>11</v>
      </c>
      <c r="L19" s="6"/>
      <c r="M19">
        <v>18.1</v>
      </c>
      <c r="N19">
        <v>11.5</v>
      </c>
      <c r="O19" s="10">
        <v>-99</v>
      </c>
      <c r="P19" s="10">
        <v>-99</v>
      </c>
      <c r="Q19" s="11"/>
    </row>
    <row r="20" spans="1:17" ht="12.75">
      <c r="A20" s="6">
        <f t="shared" si="2"/>
        <v>0</v>
      </c>
      <c r="B20" s="7">
        <v>42</v>
      </c>
      <c r="C20" s="8">
        <v>3</v>
      </c>
      <c r="D20" s="9">
        <v>9.397358021161306</v>
      </c>
      <c r="E20" s="9">
        <v>15.734389871864328</v>
      </c>
      <c r="F20" s="9">
        <v>0.6995598902791941</v>
      </c>
      <c r="G20" s="14">
        <f t="shared" si="0"/>
        <v>2516107.121722902</v>
      </c>
      <c r="H20" s="14">
        <f t="shared" si="1"/>
        <v>6861152.590437915</v>
      </c>
      <c r="I20" s="14">
        <f t="shared" si="3"/>
        <v>180.2395598902792</v>
      </c>
      <c r="J20" s="6">
        <v>110</v>
      </c>
      <c r="K20" s="6">
        <v>11</v>
      </c>
      <c r="L20" s="6"/>
      <c r="M20">
        <v>16.2</v>
      </c>
      <c r="N20">
        <v>10.9</v>
      </c>
      <c r="O20" s="10">
        <v>-99</v>
      </c>
      <c r="P20" s="10">
        <v>-99</v>
      </c>
      <c r="Q20" s="11"/>
    </row>
    <row r="21" spans="1:17" ht="12.75">
      <c r="A21" s="6">
        <f t="shared" si="2"/>
        <v>0</v>
      </c>
      <c r="B21" s="7">
        <v>17</v>
      </c>
      <c r="C21" s="8">
        <v>3</v>
      </c>
      <c r="D21" s="9">
        <v>6.755058316590317</v>
      </c>
      <c r="E21" s="9">
        <v>15.776797010167407</v>
      </c>
      <c r="F21" s="9">
        <v>0.8863093754171092</v>
      </c>
      <c r="G21" s="14">
        <f t="shared" si="0"/>
        <v>2516104.5476515763</v>
      </c>
      <c r="H21" s="14">
        <f t="shared" si="1"/>
        <v>6861151.992355227</v>
      </c>
      <c r="I21" s="14">
        <f t="shared" si="3"/>
        <v>180.4263093754171</v>
      </c>
      <c r="J21" s="6">
        <v>127</v>
      </c>
      <c r="K21" s="6">
        <v>11</v>
      </c>
      <c r="L21" s="6"/>
      <c r="M21">
        <v>17.3</v>
      </c>
      <c r="N21">
        <v>10.3</v>
      </c>
      <c r="O21" s="10">
        <v>-99</v>
      </c>
      <c r="P21" s="10">
        <v>-99</v>
      </c>
      <c r="Q21" s="11"/>
    </row>
    <row r="22" spans="1:17" ht="12.75">
      <c r="A22" s="6">
        <f t="shared" si="2"/>
        <v>0</v>
      </c>
      <c r="B22" s="7">
        <v>15</v>
      </c>
      <c r="C22" s="8">
        <v>3</v>
      </c>
      <c r="D22" s="9">
        <v>2.6108119362352973</v>
      </c>
      <c r="E22" s="9">
        <v>16.00505508801254</v>
      </c>
      <c r="F22" s="9">
        <v>0.7842142669484471</v>
      </c>
      <c r="G22" s="14">
        <f t="shared" si="0"/>
        <v>2516100.471286398</v>
      </c>
      <c r="H22" s="14">
        <f t="shared" si="1"/>
        <v>6861151.211249124</v>
      </c>
      <c r="I22" s="14">
        <f t="shared" si="3"/>
        <v>180.32421426694845</v>
      </c>
      <c r="J22" s="6">
        <v>141</v>
      </c>
      <c r="K22" s="6">
        <v>11</v>
      </c>
      <c r="L22" s="6"/>
      <c r="M22">
        <v>17.7</v>
      </c>
      <c r="N22">
        <v>10.2</v>
      </c>
      <c r="O22" s="10">
        <v>-99</v>
      </c>
      <c r="P22" s="10">
        <v>-99</v>
      </c>
      <c r="Q22" s="11"/>
    </row>
    <row r="23" spans="1:17" ht="12.75">
      <c r="A23" s="6">
        <f t="shared" si="2"/>
        <v>0</v>
      </c>
      <c r="B23" s="7">
        <v>16</v>
      </c>
      <c r="C23" s="8">
        <v>3</v>
      </c>
      <c r="D23" s="9">
        <v>4.5446321156178575</v>
      </c>
      <c r="E23" s="9">
        <v>17.13007801015927</v>
      </c>
      <c r="F23" s="9">
        <v>0.9167676759826523</v>
      </c>
      <c r="G23" s="14">
        <f t="shared" si="0"/>
        <v>2516102.0754961753</v>
      </c>
      <c r="H23" s="14">
        <f t="shared" si="1"/>
        <v>6861152.770687501</v>
      </c>
      <c r="I23" s="14">
        <f t="shared" si="3"/>
        <v>180.45676767598263</v>
      </c>
      <c r="J23" s="6">
        <v>153</v>
      </c>
      <c r="K23" s="6">
        <v>11</v>
      </c>
      <c r="L23" s="6"/>
      <c r="M23">
        <v>17.6</v>
      </c>
      <c r="N23">
        <v>9.9</v>
      </c>
      <c r="O23" s="10">
        <v>-99</v>
      </c>
      <c r="P23" s="10">
        <v>-99</v>
      </c>
      <c r="Q23" s="11"/>
    </row>
    <row r="24" spans="1:17" ht="12.75">
      <c r="A24" s="6">
        <f t="shared" si="2"/>
        <v>0</v>
      </c>
      <c r="B24" s="7">
        <v>14</v>
      </c>
      <c r="C24" s="8">
        <v>3</v>
      </c>
      <c r="D24" s="9">
        <v>0.3173518150094732</v>
      </c>
      <c r="E24" s="9">
        <v>17.44328096852124</v>
      </c>
      <c r="F24" s="9">
        <v>0.6962349245959778</v>
      </c>
      <c r="G24" s="14">
        <f t="shared" si="0"/>
        <v>2516097.8980135126</v>
      </c>
      <c r="H24" s="14">
        <f t="shared" si="1"/>
        <v>6861152.051915329</v>
      </c>
      <c r="I24" s="14">
        <f t="shared" si="3"/>
        <v>180.23623492459598</v>
      </c>
      <c r="J24" s="6">
        <v>157</v>
      </c>
      <c r="K24" s="6">
        <v>11</v>
      </c>
      <c r="L24" s="6"/>
      <c r="M24">
        <v>18.3</v>
      </c>
      <c r="N24">
        <v>9.7</v>
      </c>
      <c r="O24" s="10">
        <v>-99</v>
      </c>
      <c r="P24" s="10">
        <v>-99</v>
      </c>
      <c r="Q24" s="11"/>
    </row>
    <row r="25" spans="1:17" ht="12.75">
      <c r="A25" s="6">
        <f t="shared" si="2"/>
        <v>0</v>
      </c>
      <c r="B25" s="7">
        <v>44</v>
      </c>
      <c r="C25" s="8">
        <v>3</v>
      </c>
      <c r="D25" s="9">
        <v>7.361852522122968</v>
      </c>
      <c r="E25" s="9">
        <v>18.461904803736036</v>
      </c>
      <c r="F25" s="9">
        <v>0.7934600760748631</v>
      </c>
      <c r="G25" s="14">
        <f t="shared" si="0"/>
        <v>2516104.486835033</v>
      </c>
      <c r="H25" s="14">
        <f t="shared" si="1"/>
        <v>6861154.744500648</v>
      </c>
      <c r="I25" s="14">
        <f t="shared" si="3"/>
        <v>180.33346007607486</v>
      </c>
      <c r="J25" s="6">
        <v>136</v>
      </c>
      <c r="K25" s="6">
        <v>11</v>
      </c>
      <c r="L25" s="6"/>
      <c r="M25">
        <v>17.8</v>
      </c>
      <c r="N25">
        <v>10.5</v>
      </c>
      <c r="O25" s="10">
        <v>2.07</v>
      </c>
      <c r="P25" s="10">
        <v>1.82</v>
      </c>
      <c r="Q25" s="11"/>
    </row>
    <row r="26" spans="1:17" ht="12.75">
      <c r="A26" s="6">
        <f t="shared" si="2"/>
        <v>0</v>
      </c>
      <c r="B26" s="7">
        <v>45</v>
      </c>
      <c r="C26" s="8">
        <v>3</v>
      </c>
      <c r="D26" s="9">
        <v>5.964680875807442</v>
      </c>
      <c r="E26" s="9">
        <v>20.785079792879515</v>
      </c>
      <c r="F26" s="9">
        <v>0.5512571587985424</v>
      </c>
      <c r="G26" s="14">
        <f t="shared" si="0"/>
        <v>2516102.569138459</v>
      </c>
      <c r="H26" s="14">
        <f t="shared" si="1"/>
        <v>6861156.660660998</v>
      </c>
      <c r="I26" s="14">
        <f t="shared" si="3"/>
        <v>180.09125715879853</v>
      </c>
      <c r="J26" s="6">
        <v>143</v>
      </c>
      <c r="K26" s="6">
        <v>11</v>
      </c>
      <c r="L26" s="6"/>
      <c r="M26">
        <v>17.9</v>
      </c>
      <c r="N26">
        <v>8.1</v>
      </c>
      <c r="O26" s="10">
        <v>-99</v>
      </c>
      <c r="P26" s="10">
        <v>-99</v>
      </c>
      <c r="Q26" s="11"/>
    </row>
    <row r="27" spans="1:17" ht="12.75">
      <c r="A27" s="6">
        <f t="shared" si="2"/>
        <v>0</v>
      </c>
      <c r="B27" s="7">
        <v>47</v>
      </c>
      <c r="C27" s="8">
        <v>3</v>
      </c>
      <c r="D27" s="9">
        <v>2.9225737145553947</v>
      </c>
      <c r="E27" s="9">
        <v>21.56130313591027</v>
      </c>
      <c r="F27" s="9">
        <v>0.8588452399744494</v>
      </c>
      <c r="G27" s="14">
        <f t="shared" si="0"/>
        <v>2516099.4296094584</v>
      </c>
      <c r="H27" s="14">
        <f t="shared" si="1"/>
        <v>6861156.677874859</v>
      </c>
      <c r="I27" s="14">
        <f t="shared" si="3"/>
        <v>180.39884523997443</v>
      </c>
      <c r="J27" s="6">
        <v>142</v>
      </c>
      <c r="K27" s="6">
        <v>11</v>
      </c>
      <c r="L27" s="6"/>
      <c r="M27">
        <v>19.1</v>
      </c>
      <c r="N27">
        <v>9.2</v>
      </c>
      <c r="O27" s="10">
        <v>-99</v>
      </c>
      <c r="P27" s="10">
        <v>-99</v>
      </c>
      <c r="Q27" s="11"/>
    </row>
    <row r="28" spans="1:17" ht="12.75">
      <c r="A28" s="6">
        <f t="shared" si="2"/>
        <v>0</v>
      </c>
      <c r="B28" s="7">
        <v>46</v>
      </c>
      <c r="C28" s="8">
        <v>3</v>
      </c>
      <c r="D28" s="9">
        <v>3.641229543402814</v>
      </c>
      <c r="E28" s="9">
        <v>22.153174823479656</v>
      </c>
      <c r="F28" s="9">
        <v>0.7649215047490411</v>
      </c>
      <c r="G28" s="14">
        <f t="shared" si="0"/>
        <v>2516099.9837314175</v>
      </c>
      <c r="H28" s="14">
        <f t="shared" si="1"/>
        <v>6861157.426024009</v>
      </c>
      <c r="I28" s="14">
        <f t="shared" si="3"/>
        <v>180.30492150474905</v>
      </c>
      <c r="J28" s="6">
        <v>122</v>
      </c>
      <c r="K28" s="6">
        <v>11</v>
      </c>
      <c r="L28" s="6"/>
      <c r="M28">
        <v>16.9</v>
      </c>
      <c r="N28">
        <v>9</v>
      </c>
      <c r="O28" s="10">
        <v>-99</v>
      </c>
      <c r="P28" s="10">
        <v>-99</v>
      </c>
      <c r="Q28" s="11"/>
    </row>
    <row r="29" spans="1:17" ht="12.75">
      <c r="A29" s="6">
        <f t="shared" si="2"/>
        <v>0</v>
      </c>
      <c r="B29" s="7">
        <v>48</v>
      </c>
      <c r="C29" s="8">
        <v>3</v>
      </c>
      <c r="D29" s="9">
        <v>2.7675767055003613</v>
      </c>
      <c r="E29" s="9">
        <v>23.171836652595896</v>
      </c>
      <c r="F29" s="9">
        <v>0.9080117047558485</v>
      </c>
      <c r="G29" s="14">
        <f t="shared" si="0"/>
        <v>2516098.889593202</v>
      </c>
      <c r="H29" s="14">
        <f t="shared" si="1"/>
        <v>6861158.203071478</v>
      </c>
      <c r="I29" s="14">
        <f t="shared" si="3"/>
        <v>180.44801170475583</v>
      </c>
      <c r="J29" s="6">
        <v>157</v>
      </c>
      <c r="K29" s="6">
        <v>11</v>
      </c>
      <c r="L29" s="6"/>
      <c r="M29">
        <v>17.6</v>
      </c>
      <c r="N29">
        <v>9.8</v>
      </c>
      <c r="O29" s="10">
        <v>-99</v>
      </c>
      <c r="P29" s="10">
        <v>-99</v>
      </c>
      <c r="Q29" s="11"/>
    </row>
    <row r="30" spans="1:17" ht="12.75">
      <c r="A30" s="6">
        <f t="shared" si="2"/>
        <v>0</v>
      </c>
      <c r="B30" s="7">
        <v>49</v>
      </c>
      <c r="C30" s="8">
        <v>3</v>
      </c>
      <c r="D30" s="9">
        <v>0.8730136531714736</v>
      </c>
      <c r="E30" s="9">
        <v>23.248167402194394</v>
      </c>
      <c r="F30" s="9">
        <v>0.9098624952247079</v>
      </c>
      <c r="G30" s="14">
        <f t="shared" si="0"/>
        <v>2516097.0328406896</v>
      </c>
      <c r="H30" s="14">
        <f t="shared" si="1"/>
        <v>6861157.818798593</v>
      </c>
      <c r="I30" s="14">
        <f t="shared" si="3"/>
        <v>180.4498624952247</v>
      </c>
      <c r="J30" s="6">
        <v>116</v>
      </c>
      <c r="K30" s="6">
        <v>11</v>
      </c>
      <c r="L30" s="6"/>
      <c r="M30">
        <v>16.3</v>
      </c>
      <c r="N30">
        <v>8.6</v>
      </c>
      <c r="O30" s="10">
        <v>-99</v>
      </c>
      <c r="P30" s="10">
        <v>-99</v>
      </c>
      <c r="Q30" s="11"/>
    </row>
    <row r="31" spans="1:17" ht="12.75">
      <c r="A31" s="6">
        <f t="shared" si="2"/>
        <v>0</v>
      </c>
      <c r="B31" s="7">
        <v>57</v>
      </c>
      <c r="C31" s="8">
        <v>3</v>
      </c>
      <c r="D31" s="9">
        <v>8.846962747376477</v>
      </c>
      <c r="E31" s="9">
        <v>24.45870677814389</v>
      </c>
      <c r="F31" s="9">
        <v>-0.06504414843771333</v>
      </c>
      <c r="G31" s="14">
        <f t="shared" si="0"/>
        <v>2516104.477073437</v>
      </c>
      <c r="H31" s="14">
        <f t="shared" si="1"/>
        <v>6861160.922452657</v>
      </c>
      <c r="I31" s="14">
        <f t="shared" si="3"/>
        <v>179.47495585156227</v>
      </c>
      <c r="J31" s="6">
        <v>139</v>
      </c>
      <c r="K31" s="6">
        <v>11</v>
      </c>
      <c r="L31" s="6"/>
      <c r="M31">
        <v>19.2</v>
      </c>
      <c r="N31">
        <v>10.9</v>
      </c>
      <c r="O31" s="10">
        <v>-99</v>
      </c>
      <c r="P31" s="10">
        <v>-99</v>
      </c>
      <c r="Q31" s="11"/>
    </row>
    <row r="32" spans="1:17" ht="12.75">
      <c r="A32" s="6">
        <f t="shared" si="2"/>
        <v>0</v>
      </c>
      <c r="B32" s="7">
        <v>51</v>
      </c>
      <c r="C32" s="8">
        <v>3</v>
      </c>
      <c r="D32" s="9">
        <v>2.8718790345011107</v>
      </c>
      <c r="E32" s="9">
        <v>25.02099770901348</v>
      </c>
      <c r="F32" s="9">
        <v>0.38693957000332524</v>
      </c>
      <c r="G32" s="14">
        <f t="shared" si="0"/>
        <v>2516098.543444758</v>
      </c>
      <c r="H32" s="14">
        <f t="shared" si="1"/>
        <v>6861160.022537565</v>
      </c>
      <c r="I32" s="14">
        <f t="shared" si="3"/>
        <v>179.92693957000333</v>
      </c>
      <c r="J32" s="6">
        <v>163</v>
      </c>
      <c r="K32" s="6">
        <v>11</v>
      </c>
      <c r="L32" s="6"/>
      <c r="M32">
        <v>18.3</v>
      </c>
      <c r="N32">
        <v>9.3</v>
      </c>
      <c r="O32" s="10">
        <v>3.2</v>
      </c>
      <c r="P32" s="10">
        <v>1.52</v>
      </c>
      <c r="Q32" s="11"/>
    </row>
    <row r="33" spans="1:17" ht="12.75">
      <c r="A33" s="6">
        <f t="shared" si="2"/>
        <v>0</v>
      </c>
      <c r="B33" s="7">
        <v>56</v>
      </c>
      <c r="C33" s="8">
        <v>3</v>
      </c>
      <c r="D33" s="9">
        <v>6.953226177019955</v>
      </c>
      <c r="E33" s="9">
        <v>25.357289743026108</v>
      </c>
      <c r="F33" s="9">
        <v>0.1789989691705457</v>
      </c>
      <c r="G33" s="14">
        <f t="shared" si="0"/>
        <v>2516102.4222020414</v>
      </c>
      <c r="H33" s="14">
        <f t="shared" si="1"/>
        <v>6861161.336207525</v>
      </c>
      <c r="I33" s="14">
        <f t="shared" si="3"/>
        <v>179.71899896917054</v>
      </c>
      <c r="J33" s="6">
        <v>132</v>
      </c>
      <c r="K33" s="6">
        <v>11</v>
      </c>
      <c r="L33" s="6"/>
      <c r="M33">
        <v>18</v>
      </c>
      <c r="N33">
        <v>9.6</v>
      </c>
      <c r="O33" s="10">
        <v>-99</v>
      </c>
      <c r="P33" s="10">
        <v>-99</v>
      </c>
      <c r="Q33" s="11"/>
    </row>
    <row r="34" spans="1:17" ht="12.75">
      <c r="A34" s="6">
        <f t="shared" si="2"/>
        <v>0</v>
      </c>
      <c r="B34" s="7">
        <v>50</v>
      </c>
      <c r="C34" s="8">
        <v>3</v>
      </c>
      <c r="D34" s="9">
        <v>0.323615796414193</v>
      </c>
      <c r="E34" s="9">
        <v>26.59013855988898</v>
      </c>
      <c r="F34" s="9">
        <v>0.43142994049833416</v>
      </c>
      <c r="G34" s="14">
        <f t="shared" si="0"/>
        <v>2516095.6912662997</v>
      </c>
      <c r="H34" s="14">
        <f t="shared" si="1"/>
        <v>6861160.928587554</v>
      </c>
      <c r="I34" s="14">
        <f t="shared" si="3"/>
        <v>179.97142994049833</v>
      </c>
      <c r="J34" s="6">
        <v>126</v>
      </c>
      <c r="K34" s="6">
        <v>11</v>
      </c>
      <c r="L34" s="6"/>
      <c r="M34">
        <v>17.1</v>
      </c>
      <c r="N34">
        <v>8.9</v>
      </c>
      <c r="O34" s="10">
        <v>-99</v>
      </c>
      <c r="P34" s="10">
        <v>-99</v>
      </c>
      <c r="Q34" s="11"/>
    </row>
    <row r="35" spans="1:17" ht="12.75">
      <c r="A35" s="6">
        <f t="shared" si="2"/>
        <v>0</v>
      </c>
      <c r="B35" s="7">
        <v>52</v>
      </c>
      <c r="C35" s="8">
        <v>3</v>
      </c>
      <c r="D35" s="9">
        <v>3.5878185955082493</v>
      </c>
      <c r="E35" s="9">
        <v>27.493057583450817</v>
      </c>
      <c r="F35" s="9">
        <v>0.26813912724157285</v>
      </c>
      <c r="G35" s="14">
        <f t="shared" si="0"/>
        <v>2516098.6400724435</v>
      </c>
      <c r="H35" s="14">
        <f t="shared" si="1"/>
        <v>6861162.594368152</v>
      </c>
      <c r="I35" s="14">
        <f t="shared" si="3"/>
        <v>179.80813912724156</v>
      </c>
      <c r="J35" s="6">
        <v>140</v>
      </c>
      <c r="K35" s="6">
        <v>11</v>
      </c>
      <c r="L35" s="6"/>
      <c r="M35">
        <v>18.1</v>
      </c>
      <c r="N35">
        <v>10.5</v>
      </c>
      <c r="O35" s="10">
        <v>-99</v>
      </c>
      <c r="P35" s="10">
        <v>-99</v>
      </c>
      <c r="Q35" s="11"/>
    </row>
    <row r="36" spans="1:17" ht="12.75">
      <c r="A36" s="6">
        <f t="shared" si="2"/>
        <v>0</v>
      </c>
      <c r="B36" s="7">
        <v>55</v>
      </c>
      <c r="C36" s="8">
        <v>3</v>
      </c>
      <c r="D36" s="9">
        <v>8.18884574704651</v>
      </c>
      <c r="E36" s="9">
        <v>27.873641595713053</v>
      </c>
      <c r="F36" s="9">
        <v>-0.11868851611610387</v>
      </c>
      <c r="G36" s="14">
        <f t="shared" si="0"/>
        <v>2516103.0123578194</v>
      </c>
      <c r="H36" s="14">
        <f t="shared" si="1"/>
        <v>6861164.076736403</v>
      </c>
      <c r="I36" s="14">
        <f t="shared" si="3"/>
        <v>179.4213114838839</v>
      </c>
      <c r="J36" s="6">
        <v>158</v>
      </c>
      <c r="K36" s="6">
        <v>11</v>
      </c>
      <c r="L36" s="6"/>
      <c r="M36">
        <v>18.2</v>
      </c>
      <c r="N36">
        <v>9</v>
      </c>
      <c r="O36" s="10">
        <v>-99</v>
      </c>
      <c r="P36" s="10">
        <v>-99</v>
      </c>
      <c r="Q36" s="11"/>
    </row>
    <row r="37" spans="1:17" ht="12.75">
      <c r="A37" s="6">
        <f t="shared" si="2"/>
        <v>0</v>
      </c>
      <c r="B37" s="7">
        <v>54</v>
      </c>
      <c r="C37" s="8">
        <v>3</v>
      </c>
      <c r="D37" s="9">
        <v>5.749453098980316</v>
      </c>
      <c r="E37" s="9">
        <v>28.229674116930195</v>
      </c>
      <c r="F37" s="9">
        <v>0.04023972989978308</v>
      </c>
      <c r="G37" s="14">
        <f t="shared" si="0"/>
        <v>2516100.5592934955</v>
      </c>
      <c r="H37" s="14">
        <f t="shared" si="1"/>
        <v>6861163.832050743</v>
      </c>
      <c r="I37" s="14">
        <f t="shared" si="3"/>
        <v>179.58023972989977</v>
      </c>
      <c r="J37" s="6">
        <v>173</v>
      </c>
      <c r="K37" s="6">
        <v>11</v>
      </c>
      <c r="L37" s="6"/>
      <c r="M37">
        <v>19.2</v>
      </c>
      <c r="N37">
        <v>10.4</v>
      </c>
      <c r="O37" s="10">
        <v>-99</v>
      </c>
      <c r="P37" s="10">
        <v>-99</v>
      </c>
      <c r="Q37" s="11"/>
    </row>
    <row r="38" spans="1:17" ht="12.75">
      <c r="A38" s="6">
        <f t="shared" si="2"/>
        <v>0</v>
      </c>
      <c r="B38" s="7">
        <v>53</v>
      </c>
      <c r="C38" s="8">
        <v>3</v>
      </c>
      <c r="D38" s="9">
        <v>3.7387390550284416</v>
      </c>
      <c r="E38" s="9">
        <v>29.715687194169114</v>
      </c>
      <c r="F38" s="9">
        <v>0.008795397032673735</v>
      </c>
      <c r="G38" s="14">
        <f t="shared" si="0"/>
        <v>2516098.248807152</v>
      </c>
      <c r="H38" s="14">
        <f t="shared" si="1"/>
        <v>6861164.787487128</v>
      </c>
      <c r="I38" s="14">
        <f t="shared" si="3"/>
        <v>179.54879539703268</v>
      </c>
      <c r="J38" s="6">
        <v>155</v>
      </c>
      <c r="K38" s="6">
        <v>11</v>
      </c>
      <c r="L38" s="6" t="s">
        <v>11</v>
      </c>
      <c r="M38">
        <v>17</v>
      </c>
      <c r="N38">
        <v>8.2</v>
      </c>
      <c r="O38" s="10">
        <v>-99</v>
      </c>
      <c r="P38" s="10">
        <v>-99</v>
      </c>
      <c r="Q38" s="11"/>
    </row>
    <row r="39" spans="1:17" ht="12.75">
      <c r="A39" s="6">
        <f t="shared" si="2"/>
        <v>0</v>
      </c>
      <c r="B39" s="7">
        <v>116</v>
      </c>
      <c r="C39" s="8">
        <v>3</v>
      </c>
      <c r="D39" s="9">
        <v>9.83930781385857</v>
      </c>
      <c r="E39" s="9">
        <v>31.94164482465081</v>
      </c>
      <c r="F39" s="9">
        <v>-1.0090000000000001</v>
      </c>
      <c r="G39" s="14">
        <f t="shared" si="0"/>
        <v>2516103.629655057</v>
      </c>
      <c r="H39" s="14">
        <f t="shared" si="1"/>
        <v>6861168.423185462</v>
      </c>
      <c r="I39" s="14">
        <f t="shared" si="3"/>
        <v>178.531</v>
      </c>
      <c r="J39" s="6">
        <v>123</v>
      </c>
      <c r="K39" s="6">
        <v>11</v>
      </c>
      <c r="L39" s="6"/>
      <c r="M39">
        <v>17.3</v>
      </c>
      <c r="N39">
        <v>9.7</v>
      </c>
      <c r="O39" s="10">
        <v>2.05</v>
      </c>
      <c r="P39" s="10">
        <v>1.88</v>
      </c>
      <c r="Q39" s="11"/>
    </row>
    <row r="40" spans="1:17" ht="12.75">
      <c r="A40" s="6">
        <f t="shared" si="2"/>
        <v>0</v>
      </c>
      <c r="B40" s="7">
        <v>124</v>
      </c>
      <c r="C40" s="8">
        <v>3</v>
      </c>
      <c r="D40" s="9">
        <v>0.15004573699249235</v>
      </c>
      <c r="E40" s="9">
        <v>33.018766009980055</v>
      </c>
      <c r="F40" s="9">
        <v>-0.59410853877627</v>
      </c>
      <c r="G40" s="14">
        <f t="shared" si="0"/>
        <v>2516093.967626274</v>
      </c>
      <c r="H40" s="14">
        <f t="shared" si="1"/>
        <v>6861167.124266896</v>
      </c>
      <c r="I40" s="14">
        <f t="shared" si="3"/>
        <v>178.9458914612237</v>
      </c>
      <c r="J40" s="6">
        <v>159</v>
      </c>
      <c r="K40" s="6">
        <v>11</v>
      </c>
      <c r="L40" s="6"/>
      <c r="M40">
        <v>18.2</v>
      </c>
      <c r="N40">
        <v>10.4</v>
      </c>
      <c r="O40" s="10">
        <v>-99</v>
      </c>
      <c r="P40" s="10">
        <v>-99</v>
      </c>
      <c r="Q40" s="11"/>
    </row>
    <row r="41" spans="1:17" ht="12.75">
      <c r="A41" s="6">
        <f t="shared" si="2"/>
        <v>0</v>
      </c>
      <c r="B41" s="7">
        <v>118</v>
      </c>
      <c r="C41" s="8">
        <v>3</v>
      </c>
      <c r="D41" s="9">
        <v>6.717652540736082</v>
      </c>
      <c r="E41" s="9">
        <v>33.09168368346948</v>
      </c>
      <c r="F41" s="9">
        <v>-0.8993519328116731</v>
      </c>
      <c r="G41" s="14">
        <f t="shared" si="0"/>
        <v>2516100.3225067053</v>
      </c>
      <c r="H41" s="14">
        <f t="shared" si="1"/>
        <v>6861168.78386649</v>
      </c>
      <c r="I41" s="14">
        <f t="shared" si="3"/>
        <v>178.64064806718832</v>
      </c>
      <c r="J41" s="6">
        <v>172</v>
      </c>
      <c r="K41" s="6">
        <v>11</v>
      </c>
      <c r="L41" s="6"/>
      <c r="M41">
        <v>19.7</v>
      </c>
      <c r="N41">
        <v>9.6</v>
      </c>
      <c r="O41" s="10">
        <v>-99</v>
      </c>
      <c r="P41" s="10">
        <v>-99</v>
      </c>
      <c r="Q41" s="11"/>
    </row>
    <row r="42" spans="1:17" ht="12.75">
      <c r="A42" s="6">
        <f t="shared" si="2"/>
        <v>0</v>
      </c>
      <c r="B42" s="7">
        <v>117</v>
      </c>
      <c r="C42" s="8">
        <v>3</v>
      </c>
      <c r="D42" s="9">
        <v>7.4130659299837065</v>
      </c>
      <c r="E42" s="9">
        <v>33.12158084859742</v>
      </c>
      <c r="F42" s="9">
        <v>-0.9791778458509383</v>
      </c>
      <c r="G42" s="14">
        <f t="shared" si="0"/>
        <v>2516100.990030566</v>
      </c>
      <c r="H42" s="14">
        <f t="shared" si="1"/>
        <v>6861168.981111308</v>
      </c>
      <c r="I42" s="14">
        <f t="shared" si="3"/>
        <v>178.56082215414906</v>
      </c>
      <c r="J42" s="6">
        <v>156</v>
      </c>
      <c r="K42" s="6">
        <v>11</v>
      </c>
      <c r="L42" s="6"/>
      <c r="M42">
        <v>17.9</v>
      </c>
      <c r="N42">
        <v>10</v>
      </c>
      <c r="O42" s="10">
        <v>-99</v>
      </c>
      <c r="P42" s="10">
        <v>-99</v>
      </c>
      <c r="Q42" s="11"/>
    </row>
    <row r="43" spans="1:17" ht="12.75">
      <c r="A43" s="6">
        <f t="shared" si="2"/>
        <v>0</v>
      </c>
      <c r="B43" s="7">
        <v>120</v>
      </c>
      <c r="C43" s="8">
        <v>3</v>
      </c>
      <c r="D43" s="9">
        <v>4.961349803762289</v>
      </c>
      <c r="E43" s="9">
        <v>36.431565383734764</v>
      </c>
      <c r="F43" s="9">
        <v>-1.986588574405559</v>
      </c>
      <c r="G43" s="14">
        <f t="shared" si="0"/>
        <v>2516097.810383154</v>
      </c>
      <c r="H43" s="14">
        <f t="shared" si="1"/>
        <v>6861171.599651343</v>
      </c>
      <c r="I43" s="14">
        <f t="shared" si="3"/>
        <v>177.55341142559445</v>
      </c>
      <c r="J43" s="6">
        <v>120</v>
      </c>
      <c r="K43" s="6">
        <v>11</v>
      </c>
      <c r="L43" s="6"/>
      <c r="M43">
        <v>16.4</v>
      </c>
      <c r="N43">
        <v>4.4</v>
      </c>
      <c r="O43" s="10">
        <v>-99</v>
      </c>
      <c r="P43" s="10">
        <v>-99</v>
      </c>
      <c r="Q43" s="11"/>
    </row>
    <row r="44" spans="1:17" ht="12.75">
      <c r="A44" s="6">
        <f t="shared" si="2"/>
        <v>0</v>
      </c>
      <c r="B44" s="7">
        <v>123</v>
      </c>
      <c r="C44" s="8">
        <v>3</v>
      </c>
      <c r="D44" s="9">
        <v>1.0542326912917197</v>
      </c>
      <c r="E44" s="9">
        <v>36.634908013568726</v>
      </c>
      <c r="F44" s="9">
        <v>-1.5291326371986473</v>
      </c>
      <c r="G44" s="14">
        <f t="shared" si="0"/>
        <v>2516093.9701310834</v>
      </c>
      <c r="H44" s="14">
        <f t="shared" si="1"/>
        <v>6861170.85173665</v>
      </c>
      <c r="I44" s="14">
        <f t="shared" si="3"/>
        <v>178.01086736280135</v>
      </c>
      <c r="J44" s="6">
        <v>143</v>
      </c>
      <c r="K44" s="6">
        <v>11</v>
      </c>
      <c r="L44" s="6"/>
      <c r="M44">
        <v>19.3</v>
      </c>
      <c r="N44">
        <v>10.3</v>
      </c>
      <c r="O44" s="10">
        <v>-99</v>
      </c>
      <c r="P44" s="10">
        <v>-99</v>
      </c>
      <c r="Q44" s="11"/>
    </row>
    <row r="45" spans="1:17" ht="12.75">
      <c r="A45" s="6">
        <f t="shared" si="2"/>
        <v>0</v>
      </c>
      <c r="B45" s="7">
        <v>119</v>
      </c>
      <c r="C45" s="8">
        <v>3</v>
      </c>
      <c r="D45" s="9">
        <v>5.901688718619053</v>
      </c>
      <c r="E45" s="9">
        <v>36.75661700508562</v>
      </c>
      <c r="F45" s="9">
        <v>-2.0145840685634715</v>
      </c>
      <c r="G45" s="14">
        <f t="shared" si="0"/>
        <v>2516098.6441528797</v>
      </c>
      <c r="H45" s="14">
        <f t="shared" si="1"/>
        <v>6861172.142536115</v>
      </c>
      <c r="I45" s="14">
        <f t="shared" si="3"/>
        <v>177.52541593143653</v>
      </c>
      <c r="J45" s="6">
        <v>172</v>
      </c>
      <c r="K45" s="6">
        <v>11</v>
      </c>
      <c r="L45" s="6"/>
      <c r="M45">
        <v>19.6</v>
      </c>
      <c r="N45">
        <v>10.2</v>
      </c>
      <c r="O45" s="10">
        <v>3.5</v>
      </c>
      <c r="P45" s="10">
        <v>2.15</v>
      </c>
      <c r="Q45" s="11"/>
    </row>
    <row r="46" spans="1:17" ht="12.75">
      <c r="A46" s="6">
        <f t="shared" si="2"/>
        <v>0</v>
      </c>
      <c r="B46" s="7">
        <v>125</v>
      </c>
      <c r="C46" s="8">
        <v>3</v>
      </c>
      <c r="D46" s="9">
        <v>8.738522508642545</v>
      </c>
      <c r="E46" s="9">
        <v>38.281827735951</v>
      </c>
      <c r="F46" s="9">
        <v>-2.4136855625544085</v>
      </c>
      <c r="G46" s="14">
        <f t="shared" si="0"/>
        <v>2516101.027738711</v>
      </c>
      <c r="H46" s="14">
        <f t="shared" si="1"/>
        <v>6861174.308733776</v>
      </c>
      <c r="I46" s="14">
        <f t="shared" si="3"/>
        <v>177.1263144374456</v>
      </c>
      <c r="J46" s="6">
        <v>168</v>
      </c>
      <c r="K46" s="6">
        <v>11</v>
      </c>
      <c r="L46" s="6"/>
      <c r="M46">
        <v>20</v>
      </c>
      <c r="N46">
        <v>8.7</v>
      </c>
      <c r="O46" s="10">
        <v>-99</v>
      </c>
      <c r="P46" s="10">
        <v>-99</v>
      </c>
      <c r="Q46" s="11"/>
    </row>
    <row r="47" spans="1:17" ht="12.75">
      <c r="A47" s="6">
        <f t="shared" si="2"/>
        <v>1</v>
      </c>
      <c r="B47" s="7">
        <v>29</v>
      </c>
      <c r="C47" s="8">
        <v>3</v>
      </c>
      <c r="D47" s="9">
        <v>14.986903908093312</v>
      </c>
      <c r="E47" s="9">
        <v>0.16113946934243017</v>
      </c>
      <c r="F47" s="9">
        <v>-0.22885734035755068</v>
      </c>
      <c r="G47" s="14">
        <f t="shared" si="0"/>
        <v>2516116.3127456466</v>
      </c>
      <c r="H47" s="14">
        <f t="shared" si="1"/>
        <v>6861138.832013141</v>
      </c>
      <c r="I47" s="14">
        <f t="shared" si="3"/>
        <v>179.31114265964243</v>
      </c>
      <c r="J47" s="6">
        <v>139</v>
      </c>
      <c r="K47" s="6">
        <v>11</v>
      </c>
      <c r="L47" s="6"/>
      <c r="M47">
        <v>19</v>
      </c>
      <c r="N47">
        <v>10.9</v>
      </c>
      <c r="O47" s="10">
        <v>-99</v>
      </c>
      <c r="P47" s="10">
        <v>-99</v>
      </c>
      <c r="Q47" s="11"/>
    </row>
    <row r="48" spans="1:17" ht="12.75">
      <c r="A48" s="6">
        <f t="shared" si="2"/>
        <v>1</v>
      </c>
      <c r="B48" s="7">
        <v>7</v>
      </c>
      <c r="C48" s="8">
        <v>3</v>
      </c>
      <c r="D48" s="9">
        <v>11.115313464751946</v>
      </c>
      <c r="E48" s="9">
        <v>1.2535796294389185</v>
      </c>
      <c r="F48" s="9">
        <v>0.1355106537340791</v>
      </c>
      <c r="G48" s="14">
        <f t="shared" si="0"/>
        <v>2516112.2918727905</v>
      </c>
      <c r="H48" s="14">
        <f t="shared" si="1"/>
        <v>6861138.955380661</v>
      </c>
      <c r="I48" s="14">
        <f t="shared" si="3"/>
        <v>179.67551065373408</v>
      </c>
      <c r="J48" s="6">
        <v>117</v>
      </c>
      <c r="K48" s="6">
        <v>11</v>
      </c>
      <c r="L48" s="6"/>
      <c r="M48">
        <v>15.9</v>
      </c>
      <c r="N48">
        <v>9</v>
      </c>
      <c r="O48" s="10">
        <v>-99</v>
      </c>
      <c r="P48" s="10">
        <v>-99</v>
      </c>
      <c r="Q48" s="11"/>
    </row>
    <row r="49" spans="1:17" ht="12.75">
      <c r="A49" s="6">
        <f t="shared" si="2"/>
        <v>1</v>
      </c>
      <c r="B49" s="7">
        <v>30</v>
      </c>
      <c r="C49" s="8">
        <v>3</v>
      </c>
      <c r="D49" s="9">
        <v>17.216651782831935</v>
      </c>
      <c r="E49" s="9">
        <v>1.8826342272250178</v>
      </c>
      <c r="F49" s="9">
        <v>-0.5646277272013522</v>
      </c>
      <c r="G49" s="14">
        <f t="shared" si="0"/>
        <v>2516118.059793205</v>
      </c>
      <c r="H49" s="14">
        <f t="shared" si="1"/>
        <v>6861141.041796981</v>
      </c>
      <c r="I49" s="14">
        <f t="shared" si="3"/>
        <v>178.97537227279864</v>
      </c>
      <c r="J49" s="6">
        <v>124</v>
      </c>
      <c r="K49" s="6">
        <v>11</v>
      </c>
      <c r="L49" s="6"/>
      <c r="M49">
        <v>18.6</v>
      </c>
      <c r="N49">
        <v>11.2</v>
      </c>
      <c r="O49" s="10">
        <v>-99</v>
      </c>
      <c r="P49" s="10">
        <v>-99</v>
      </c>
      <c r="Q49" s="11"/>
    </row>
    <row r="50" spans="1:17" ht="12.75">
      <c r="A50" s="6">
        <f t="shared" si="2"/>
        <v>1</v>
      </c>
      <c r="B50" s="7">
        <v>31</v>
      </c>
      <c r="C50" s="8">
        <v>3</v>
      </c>
      <c r="D50" s="9">
        <v>18.468505729106667</v>
      </c>
      <c r="E50" s="9">
        <v>3.488760337122642</v>
      </c>
      <c r="F50" s="9">
        <v>-0.7532345890323239</v>
      </c>
      <c r="G50" s="14">
        <f t="shared" si="0"/>
        <v>2516118.8859046656</v>
      </c>
      <c r="H50" s="14">
        <f t="shared" si="1"/>
        <v>6861142.903065161</v>
      </c>
      <c r="I50" s="14">
        <f t="shared" si="3"/>
        <v>178.78676541096766</v>
      </c>
      <c r="J50" s="6">
        <v>177</v>
      </c>
      <c r="K50" s="6">
        <v>11</v>
      </c>
      <c r="L50" s="6"/>
      <c r="M50">
        <v>20.2</v>
      </c>
      <c r="N50">
        <v>10.6</v>
      </c>
      <c r="O50" s="10">
        <v>-99</v>
      </c>
      <c r="P50" s="10">
        <v>-99</v>
      </c>
      <c r="Q50" s="11"/>
    </row>
    <row r="51" spans="1:17" ht="12.75">
      <c r="A51" s="6">
        <f t="shared" si="2"/>
        <v>1</v>
      </c>
      <c r="B51" s="7">
        <v>27</v>
      </c>
      <c r="C51" s="8">
        <v>3</v>
      </c>
      <c r="D51" s="9">
        <v>12.265153729067645</v>
      </c>
      <c r="E51" s="9">
        <v>3.765836325221597</v>
      </c>
      <c r="F51" s="9">
        <v>0.038972910995831</v>
      </c>
      <c r="G51" s="14">
        <f t="shared" si="0"/>
        <v>2516112.7997879833</v>
      </c>
      <c r="H51" s="14">
        <f t="shared" si="1"/>
        <v>6861141.671184134</v>
      </c>
      <c r="I51" s="14">
        <f t="shared" si="3"/>
        <v>179.57897291099582</v>
      </c>
      <c r="J51" s="6">
        <v>157</v>
      </c>
      <c r="K51" s="6">
        <v>11</v>
      </c>
      <c r="L51" s="6"/>
      <c r="M51">
        <v>19.7</v>
      </c>
      <c r="N51">
        <v>10.2</v>
      </c>
      <c r="O51" s="10">
        <v>1.96</v>
      </c>
      <c r="P51" s="10">
        <v>1.51</v>
      </c>
      <c r="Q51" s="11"/>
    </row>
    <row r="52" spans="1:17" ht="12.75">
      <c r="A52" s="6">
        <f t="shared" si="2"/>
        <v>1</v>
      </c>
      <c r="B52" s="7">
        <v>33</v>
      </c>
      <c r="C52" s="8">
        <v>3</v>
      </c>
      <c r="D52" s="9">
        <v>15.174432888181965</v>
      </c>
      <c r="E52" s="9">
        <v>3.9209367566619138</v>
      </c>
      <c r="F52" s="9">
        <v>-0.2457221989063244</v>
      </c>
      <c r="G52" s="14">
        <f t="shared" si="0"/>
        <v>2516115.5851269276</v>
      </c>
      <c r="H52" s="14">
        <f t="shared" si="1"/>
        <v>6861142.525495748</v>
      </c>
      <c r="I52" s="14">
        <f t="shared" si="3"/>
        <v>179.29427780109367</v>
      </c>
      <c r="J52" s="6">
        <v>147</v>
      </c>
      <c r="K52" s="6">
        <v>11</v>
      </c>
      <c r="L52" s="6"/>
      <c r="M52">
        <v>16.9</v>
      </c>
      <c r="N52">
        <v>9.3</v>
      </c>
      <c r="O52" s="10">
        <v>-99</v>
      </c>
      <c r="P52" s="10">
        <v>-99</v>
      </c>
      <c r="Q52" s="11"/>
    </row>
    <row r="53" spans="1:17" ht="12.75">
      <c r="A53" s="6">
        <f t="shared" si="2"/>
        <v>1</v>
      </c>
      <c r="B53" s="7">
        <v>26</v>
      </c>
      <c r="C53" s="8">
        <v>3</v>
      </c>
      <c r="D53" s="9">
        <v>13.095757733817361</v>
      </c>
      <c r="E53" s="9">
        <v>6.768800939145747</v>
      </c>
      <c r="F53" s="9">
        <v>0.09675166609977748</v>
      </c>
      <c r="G53" s="14">
        <f t="shared" si="0"/>
        <v>2516112.8792366073</v>
      </c>
      <c r="H53" s="14">
        <f t="shared" si="1"/>
        <v>6861144.785889159</v>
      </c>
      <c r="I53" s="14">
        <f t="shared" si="3"/>
        <v>179.63675166609977</v>
      </c>
      <c r="J53" s="6">
        <v>171</v>
      </c>
      <c r="K53" s="6">
        <v>11</v>
      </c>
      <c r="L53" s="6"/>
      <c r="M53">
        <v>20.4</v>
      </c>
      <c r="N53">
        <v>11.9</v>
      </c>
      <c r="O53" s="10">
        <v>-99</v>
      </c>
      <c r="P53" s="10">
        <v>-99</v>
      </c>
      <c r="Q53" s="11"/>
    </row>
    <row r="54" spans="1:17" ht="12.75">
      <c r="A54" s="6">
        <f t="shared" si="2"/>
        <v>1</v>
      </c>
      <c r="B54" s="7">
        <v>34</v>
      </c>
      <c r="C54" s="8">
        <v>3</v>
      </c>
      <c r="D54" s="9">
        <v>15.881243821684034</v>
      </c>
      <c r="E54" s="9">
        <v>8.359592188423507</v>
      </c>
      <c r="F54" s="9">
        <v>-0.40932393660309263</v>
      </c>
      <c r="G54" s="14">
        <f t="shared" si="0"/>
        <v>2516115.1971346196</v>
      </c>
      <c r="H54" s="14">
        <f t="shared" si="1"/>
        <v>6861147.003297184</v>
      </c>
      <c r="I54" s="14">
        <f t="shared" si="3"/>
        <v>179.1306760633969</v>
      </c>
      <c r="J54" s="6">
        <v>143</v>
      </c>
      <c r="K54" s="6">
        <v>11</v>
      </c>
      <c r="L54" s="6"/>
      <c r="M54">
        <v>20.3</v>
      </c>
      <c r="N54">
        <v>11.4</v>
      </c>
      <c r="O54" s="10">
        <v>-99</v>
      </c>
      <c r="P54" s="10">
        <v>-99</v>
      </c>
      <c r="Q54" s="11"/>
    </row>
    <row r="55" spans="1:17" ht="12.75">
      <c r="A55" s="6">
        <f t="shared" si="2"/>
        <v>1</v>
      </c>
      <c r="B55" s="7">
        <v>24</v>
      </c>
      <c r="C55" s="8">
        <v>3</v>
      </c>
      <c r="D55" s="9">
        <v>11.741669925052399</v>
      </c>
      <c r="E55" s="9">
        <v>9.038111092134473</v>
      </c>
      <c r="F55" s="9">
        <v>0.18731555270991973</v>
      </c>
      <c r="G55" s="14">
        <f t="shared" si="0"/>
        <v>2516111.0163751794</v>
      </c>
      <c r="H55" s="14">
        <f t="shared" si="1"/>
        <v>6861146.660207612</v>
      </c>
      <c r="I55" s="14">
        <f t="shared" si="3"/>
        <v>179.7273155527099</v>
      </c>
      <c r="J55" s="6">
        <v>116</v>
      </c>
      <c r="K55" s="6">
        <v>11</v>
      </c>
      <c r="L55" s="6"/>
      <c r="M55">
        <v>16.6</v>
      </c>
      <c r="N55">
        <v>9.2</v>
      </c>
      <c r="O55" s="10">
        <v>-99</v>
      </c>
      <c r="P55" s="10">
        <v>-99</v>
      </c>
      <c r="Q55" s="11"/>
    </row>
    <row r="56" spans="1:17" ht="12.75">
      <c r="A56" s="6">
        <f t="shared" si="2"/>
        <v>1</v>
      </c>
      <c r="B56" s="7">
        <v>36</v>
      </c>
      <c r="C56" s="8">
        <v>3</v>
      </c>
      <c r="D56" s="9">
        <v>13.864155944186491</v>
      </c>
      <c r="E56" s="9">
        <v>9.783091317616138</v>
      </c>
      <c r="F56" s="9">
        <v>-0.028877298347676827</v>
      </c>
      <c r="G56" s="14">
        <f t="shared" si="0"/>
        <v>2516112.895587265</v>
      </c>
      <c r="H56" s="14">
        <f t="shared" si="1"/>
        <v>6861147.896534583</v>
      </c>
      <c r="I56" s="14">
        <f t="shared" si="3"/>
        <v>179.5111227016523</v>
      </c>
      <c r="J56" s="6">
        <v>149</v>
      </c>
      <c r="K56" s="6">
        <v>11</v>
      </c>
      <c r="L56" s="6"/>
      <c r="M56">
        <v>18.7</v>
      </c>
      <c r="N56">
        <v>10.3</v>
      </c>
      <c r="O56" s="10">
        <v>2.1</v>
      </c>
      <c r="P56" s="10">
        <v>1.96</v>
      </c>
      <c r="Q56" s="11"/>
    </row>
    <row r="57" spans="1:17" ht="12.75">
      <c r="A57" s="6">
        <f t="shared" si="2"/>
        <v>1</v>
      </c>
      <c r="B57" s="7">
        <v>35</v>
      </c>
      <c r="C57" s="8">
        <v>3</v>
      </c>
      <c r="D57" s="9">
        <v>17.341726640027268</v>
      </c>
      <c r="E57" s="9">
        <v>10.540068445612746</v>
      </c>
      <c r="F57" s="9">
        <v>-0.572251144284141</v>
      </c>
      <c r="G57" s="14">
        <f t="shared" si="0"/>
        <v>2516116.086729907</v>
      </c>
      <c r="H57" s="14">
        <f t="shared" si="1"/>
        <v>6861149.47232675</v>
      </c>
      <c r="I57" s="14">
        <f t="shared" si="3"/>
        <v>178.96774885571585</v>
      </c>
      <c r="J57" s="6">
        <v>172</v>
      </c>
      <c r="K57" s="6">
        <v>11</v>
      </c>
      <c r="L57" s="6"/>
      <c r="M57">
        <v>21.4</v>
      </c>
      <c r="N57">
        <v>12.2</v>
      </c>
      <c r="O57" s="10">
        <v>-99</v>
      </c>
      <c r="P57" s="10">
        <v>-99</v>
      </c>
      <c r="Q57" s="11"/>
    </row>
    <row r="58" spans="1:17" ht="12.75">
      <c r="A58" s="6">
        <f t="shared" si="2"/>
        <v>1</v>
      </c>
      <c r="B58" s="7">
        <v>74</v>
      </c>
      <c r="C58" s="8">
        <v>3</v>
      </c>
      <c r="D58" s="9">
        <v>19.580117616992958</v>
      </c>
      <c r="E58" s="9">
        <v>11.18982075353219</v>
      </c>
      <c r="F58" s="9">
        <v>-0.933666205663661</v>
      </c>
      <c r="G58" s="14">
        <f t="shared" si="0"/>
        <v>2516118.1014417955</v>
      </c>
      <c r="H58" s="14">
        <f t="shared" si="1"/>
        <v>6861150.644294426</v>
      </c>
      <c r="I58" s="14">
        <f t="shared" si="3"/>
        <v>178.60633379433634</v>
      </c>
      <c r="J58" s="6">
        <v>159</v>
      </c>
      <c r="K58" s="6">
        <v>11</v>
      </c>
      <c r="L58" s="6"/>
      <c r="M58">
        <v>20.8</v>
      </c>
      <c r="N58">
        <v>12.2</v>
      </c>
      <c r="O58" s="10">
        <v>-99</v>
      </c>
      <c r="P58" s="10">
        <v>-99</v>
      </c>
      <c r="Q58" s="11"/>
    </row>
    <row r="59" spans="1:17" ht="12.75">
      <c r="A59" s="6">
        <f t="shared" si="2"/>
        <v>1</v>
      </c>
      <c r="B59" s="7">
        <v>22</v>
      </c>
      <c r="C59" s="8">
        <v>3</v>
      </c>
      <c r="D59" s="9">
        <v>10.099228636411363</v>
      </c>
      <c r="E59" s="9">
        <v>11.212479125124883</v>
      </c>
      <c r="F59" s="9">
        <v>0.33664539783040726</v>
      </c>
      <c r="G59" s="14">
        <f t="shared" si="0"/>
        <v>2516108.8966941806</v>
      </c>
      <c r="H59" s="14">
        <f t="shared" si="1"/>
        <v>6861148.372645113</v>
      </c>
      <c r="I59" s="14">
        <f t="shared" si="3"/>
        <v>179.8766453978304</v>
      </c>
      <c r="J59" s="6">
        <v>150</v>
      </c>
      <c r="K59" s="6">
        <v>11</v>
      </c>
      <c r="L59" s="6"/>
      <c r="M59">
        <v>19.1</v>
      </c>
      <c r="N59">
        <v>10.8</v>
      </c>
      <c r="O59" s="10">
        <v>-99</v>
      </c>
      <c r="P59" s="10">
        <v>-99</v>
      </c>
      <c r="Q59" s="11"/>
    </row>
    <row r="60" spans="1:17" ht="12.75">
      <c r="A60" s="6">
        <f t="shared" si="2"/>
        <v>1</v>
      </c>
      <c r="B60" s="7">
        <v>38</v>
      </c>
      <c r="C60" s="8">
        <v>3</v>
      </c>
      <c r="D60" s="9">
        <v>12.375260253955155</v>
      </c>
      <c r="E60" s="9">
        <v>11.537374684253543</v>
      </c>
      <c r="F60" s="9">
        <v>0.18106368436194997</v>
      </c>
      <c r="G60" s="14">
        <f t="shared" si="0"/>
        <v>2516111.0265185824</v>
      </c>
      <c r="H60" s="14">
        <f t="shared" si="1"/>
        <v>6861149.238511768</v>
      </c>
      <c r="I60" s="14">
        <f t="shared" si="3"/>
        <v>179.72106368436195</v>
      </c>
      <c r="J60" s="6">
        <v>158</v>
      </c>
      <c r="K60" s="6">
        <v>11</v>
      </c>
      <c r="L60" s="6"/>
      <c r="M60">
        <v>19.1</v>
      </c>
      <c r="N60">
        <v>12.1</v>
      </c>
      <c r="O60" s="10">
        <v>-99</v>
      </c>
      <c r="P60" s="10">
        <v>-99</v>
      </c>
      <c r="Q60" s="11"/>
    </row>
    <row r="61" spans="1:17" ht="12.75">
      <c r="A61" s="6">
        <f t="shared" si="2"/>
        <v>1</v>
      </c>
      <c r="B61" s="7">
        <v>37</v>
      </c>
      <c r="C61" s="8">
        <v>3</v>
      </c>
      <c r="D61" s="9">
        <v>14.930195082868334</v>
      </c>
      <c r="E61" s="9">
        <v>12.358436172343916</v>
      </c>
      <c r="F61" s="9">
        <v>-0.1267208459194834</v>
      </c>
      <c r="G61" s="14">
        <f t="shared" si="0"/>
        <v>2516113.306928176</v>
      </c>
      <c r="H61" s="14">
        <f t="shared" si="1"/>
        <v>6861150.653278898</v>
      </c>
      <c r="I61" s="14">
        <f t="shared" si="3"/>
        <v>179.4132791540805</v>
      </c>
      <c r="J61" s="6">
        <v>148</v>
      </c>
      <c r="K61" s="6">
        <v>11</v>
      </c>
      <c r="L61" s="6"/>
      <c r="M61">
        <v>19.6</v>
      </c>
      <c r="N61">
        <v>11.7</v>
      </c>
      <c r="O61" s="10">
        <v>-99</v>
      </c>
      <c r="P61" s="10">
        <v>-99</v>
      </c>
      <c r="Q61" s="11"/>
    </row>
    <row r="62" spans="1:17" ht="12.75">
      <c r="A62" s="6">
        <f t="shared" si="2"/>
        <v>1</v>
      </c>
      <c r="B62" s="7">
        <v>73</v>
      </c>
      <c r="C62" s="8">
        <v>3</v>
      </c>
      <c r="D62" s="9">
        <v>18.03444396047385</v>
      </c>
      <c r="E62" s="9">
        <v>12.74415184606146</v>
      </c>
      <c r="F62" s="9">
        <v>-0.8275949394821439</v>
      </c>
      <c r="G62" s="14">
        <f t="shared" si="0"/>
        <v>2516116.225654528</v>
      </c>
      <c r="H62" s="14">
        <f t="shared" si="1"/>
        <v>6861151.77852294</v>
      </c>
      <c r="I62" s="14">
        <f t="shared" si="3"/>
        <v>178.71240506051785</v>
      </c>
      <c r="J62" s="6">
        <v>154</v>
      </c>
      <c r="K62" s="6">
        <v>11</v>
      </c>
      <c r="L62" s="6"/>
      <c r="M62">
        <v>21.1</v>
      </c>
      <c r="N62">
        <v>11.3</v>
      </c>
      <c r="O62" s="10">
        <v>2.28</v>
      </c>
      <c r="P62" s="10">
        <v>1.9</v>
      </c>
      <c r="Q62" s="11"/>
    </row>
    <row r="63" spans="1:17" ht="12.75">
      <c r="A63" s="6">
        <f t="shared" si="2"/>
        <v>1</v>
      </c>
      <c r="B63" s="7">
        <v>39</v>
      </c>
      <c r="C63" s="8">
        <v>3</v>
      </c>
      <c r="D63" s="9">
        <v>11.063208579040952</v>
      </c>
      <c r="E63" s="9">
        <v>13.59103091802664</v>
      </c>
      <c r="F63" s="9">
        <v>0.27469700309667183</v>
      </c>
      <c r="G63" s="14">
        <f t="shared" si="0"/>
        <v>2516109.2566160406</v>
      </c>
      <c r="H63" s="14">
        <f t="shared" si="1"/>
        <v>6861150.913751607</v>
      </c>
      <c r="I63" s="14">
        <f t="shared" si="3"/>
        <v>179.81469700309665</v>
      </c>
      <c r="J63" s="6">
        <v>114</v>
      </c>
      <c r="K63" s="6">
        <v>11</v>
      </c>
      <c r="L63" s="6"/>
      <c r="M63">
        <v>14.9</v>
      </c>
      <c r="N63">
        <v>9.3</v>
      </c>
      <c r="O63" s="10">
        <v>-99</v>
      </c>
      <c r="P63" s="10">
        <v>-99</v>
      </c>
      <c r="Q63" s="11"/>
    </row>
    <row r="64" spans="1:17" ht="12.75">
      <c r="A64" s="6">
        <f t="shared" si="2"/>
        <v>1</v>
      </c>
      <c r="B64" s="7">
        <v>40</v>
      </c>
      <c r="C64" s="8">
        <v>3</v>
      </c>
      <c r="D64" s="9">
        <v>13.157092577848257</v>
      </c>
      <c r="E64" s="9">
        <v>15.074063041789762</v>
      </c>
      <c r="F64" s="9">
        <v>0.0437530443786005</v>
      </c>
      <c r="G64" s="14">
        <f t="shared" si="0"/>
        <v>2516110.9295247933</v>
      </c>
      <c r="H64" s="14">
        <f t="shared" si="1"/>
        <v>6861152.859287725</v>
      </c>
      <c r="I64" s="14">
        <f t="shared" si="3"/>
        <v>179.5837530443786</v>
      </c>
      <c r="J64" s="6">
        <v>170</v>
      </c>
      <c r="K64" s="6">
        <v>11</v>
      </c>
      <c r="L64" s="6"/>
      <c r="M64">
        <v>19.2</v>
      </c>
      <c r="N64">
        <v>11.2</v>
      </c>
      <c r="O64" s="10">
        <v>-99</v>
      </c>
      <c r="P64" s="10">
        <v>-99</v>
      </c>
      <c r="Q64" s="11"/>
    </row>
    <row r="65" spans="1:17" ht="12.75">
      <c r="A65" s="6">
        <f t="shared" si="2"/>
        <v>1</v>
      </c>
      <c r="B65" s="7">
        <v>41</v>
      </c>
      <c r="C65" s="8">
        <v>3</v>
      </c>
      <c r="D65" s="9">
        <v>11.424935527998622</v>
      </c>
      <c r="E65" s="9">
        <v>16.84942316613971</v>
      </c>
      <c r="F65" s="9">
        <v>0.08805521334084154</v>
      </c>
      <c r="G65" s="14">
        <f t="shared" si="0"/>
        <v>2516108.8193217237</v>
      </c>
      <c r="H65" s="14">
        <f t="shared" si="1"/>
        <v>6861154.162865349</v>
      </c>
      <c r="I65" s="14">
        <f t="shared" si="3"/>
        <v>179.62805521334084</v>
      </c>
      <c r="J65" s="6">
        <v>126</v>
      </c>
      <c r="K65" s="6">
        <v>11</v>
      </c>
      <c r="L65" s="6"/>
      <c r="M65">
        <v>18</v>
      </c>
      <c r="N65">
        <v>12.2</v>
      </c>
      <c r="O65" s="10">
        <v>-99</v>
      </c>
      <c r="P65" s="10">
        <v>-99</v>
      </c>
      <c r="Q65" s="11"/>
    </row>
    <row r="66" spans="1:17" ht="12.75">
      <c r="A66" s="6">
        <f t="shared" si="2"/>
        <v>1</v>
      </c>
      <c r="B66" s="7">
        <v>68</v>
      </c>
      <c r="C66" s="8">
        <v>3</v>
      </c>
      <c r="D66" s="9">
        <v>15.9813563597528</v>
      </c>
      <c r="E66" s="9">
        <v>17.057480397800067</v>
      </c>
      <c r="F66" s="9">
        <v>-0.5901498860135092</v>
      </c>
      <c r="G66" s="14">
        <f aca="true" t="shared" si="4" ref="G66:G129">X0+COS(angle)*X-SIN(angle)*Y</f>
        <v>2516113.190063784</v>
      </c>
      <c r="H66" s="14">
        <f aca="true" t="shared" si="5" ref="H66:H129">Y0+SIN(angle)*X+COS(angle)*Y</f>
        <v>6861155.467040356</v>
      </c>
      <c r="I66" s="14">
        <f t="shared" si="3"/>
        <v>178.94985011398649</v>
      </c>
      <c r="J66" s="6">
        <v>187</v>
      </c>
      <c r="K66" s="6">
        <v>11</v>
      </c>
      <c r="L66" s="6"/>
      <c r="M66">
        <v>20</v>
      </c>
      <c r="N66">
        <v>10.5</v>
      </c>
      <c r="O66" s="10">
        <v>-99</v>
      </c>
      <c r="P66" s="10">
        <v>-99</v>
      </c>
      <c r="Q66" s="11"/>
    </row>
    <row r="67" spans="1:17" ht="12.75">
      <c r="A67" s="6">
        <f aca="true" t="shared" si="6" ref="A67:A130">INT(D67/10)</f>
        <v>1</v>
      </c>
      <c r="B67" s="7">
        <v>67</v>
      </c>
      <c r="C67" s="8">
        <v>3</v>
      </c>
      <c r="D67" s="9">
        <v>13.95447528905757</v>
      </c>
      <c r="E67" s="9">
        <v>17.980681711755995</v>
      </c>
      <c r="F67" s="9">
        <v>-0.25684332895695217</v>
      </c>
      <c r="G67" s="14">
        <f t="shared" si="4"/>
        <v>2516111.0000471314</v>
      </c>
      <c r="H67" s="14">
        <f t="shared" si="5"/>
        <v>6861155.872471735</v>
      </c>
      <c r="I67" s="14">
        <f aca="true" t="shared" si="7" ref="I67:I130">Z0+F67</f>
        <v>179.28315667104303</v>
      </c>
      <c r="J67" s="6">
        <v>142</v>
      </c>
      <c r="K67" s="6">
        <v>11</v>
      </c>
      <c r="L67" s="6"/>
      <c r="M67">
        <v>18.4</v>
      </c>
      <c r="N67">
        <v>10.7</v>
      </c>
      <c r="O67" s="10">
        <v>-99</v>
      </c>
      <c r="P67" s="10">
        <v>-99</v>
      </c>
      <c r="Q67" s="11"/>
    </row>
    <row r="68" spans="1:17" ht="12.75">
      <c r="A68" s="6">
        <f t="shared" si="6"/>
        <v>1</v>
      </c>
      <c r="B68" s="7">
        <v>69</v>
      </c>
      <c r="C68" s="8">
        <v>3</v>
      </c>
      <c r="D68" s="9">
        <v>19.479093197630156</v>
      </c>
      <c r="E68" s="9">
        <v>18.555872669114983</v>
      </c>
      <c r="F68" s="9">
        <v>-1.4077729389740998</v>
      </c>
      <c r="G68" s="14">
        <f t="shared" si="4"/>
        <v>2516116.2214089907</v>
      </c>
      <c r="H68" s="14">
        <f t="shared" si="5"/>
        <v>6861157.7671031</v>
      </c>
      <c r="I68" s="14">
        <f t="shared" si="7"/>
        <v>178.1322270610259</v>
      </c>
      <c r="J68" s="6">
        <v>110</v>
      </c>
      <c r="K68" s="6">
        <v>11</v>
      </c>
      <c r="L68" s="6"/>
      <c r="M68">
        <v>18.8</v>
      </c>
      <c r="N68">
        <v>12.3</v>
      </c>
      <c r="O68" s="10">
        <v>-99</v>
      </c>
      <c r="P68" s="10">
        <v>-99</v>
      </c>
      <c r="Q68" s="11"/>
    </row>
    <row r="69" spans="1:17" ht="12.75">
      <c r="A69" s="6">
        <f t="shared" si="6"/>
        <v>1</v>
      </c>
      <c r="B69" s="7">
        <v>43</v>
      </c>
      <c r="C69" s="8">
        <v>3</v>
      </c>
      <c r="D69" s="9">
        <v>10.291334759708544</v>
      </c>
      <c r="E69" s="9">
        <v>18.56764564711609</v>
      </c>
      <c r="F69" s="9">
        <v>0.08213717783818275</v>
      </c>
      <c r="G69" s="14">
        <f t="shared" si="4"/>
        <v>2516107.3037181036</v>
      </c>
      <c r="H69" s="14">
        <f t="shared" si="5"/>
        <v>6861155.555806433</v>
      </c>
      <c r="I69" s="14">
        <f t="shared" si="7"/>
        <v>179.62213717783817</v>
      </c>
      <c r="J69" s="6">
        <v>126</v>
      </c>
      <c r="K69" s="6">
        <v>11</v>
      </c>
      <c r="L69" s="6"/>
      <c r="M69">
        <v>18.7</v>
      </c>
      <c r="N69">
        <v>11.5</v>
      </c>
      <c r="O69" s="10">
        <v>2.45</v>
      </c>
      <c r="P69" s="10">
        <v>1.33</v>
      </c>
      <c r="Q69" s="11"/>
    </row>
    <row r="70" spans="1:17" ht="12.75">
      <c r="A70" s="6">
        <f t="shared" si="6"/>
        <v>1</v>
      </c>
      <c r="B70" s="7">
        <v>66</v>
      </c>
      <c r="C70" s="8">
        <v>3</v>
      </c>
      <c r="D70" s="9">
        <v>17.201367372108674</v>
      </c>
      <c r="E70" s="9">
        <v>19.463908952401706</v>
      </c>
      <c r="F70" s="9">
        <v>-0.7999123425704845</v>
      </c>
      <c r="G70" s="14">
        <f t="shared" si="4"/>
        <v>2516113.7916674977</v>
      </c>
      <c r="H70" s="14">
        <f t="shared" si="5"/>
        <v>6861158.097135075</v>
      </c>
      <c r="I70" s="14">
        <f t="shared" si="7"/>
        <v>178.7400876574295</v>
      </c>
      <c r="J70" s="6">
        <v>127</v>
      </c>
      <c r="K70" s="6">
        <v>11</v>
      </c>
      <c r="L70" s="6"/>
      <c r="M70">
        <v>18.7</v>
      </c>
      <c r="N70">
        <v>11.4</v>
      </c>
      <c r="O70" s="10">
        <v>-99</v>
      </c>
      <c r="P70" s="10">
        <v>-99</v>
      </c>
      <c r="Q70" s="11"/>
    </row>
    <row r="71" spans="1:17" ht="12.75">
      <c r="A71" s="6">
        <f t="shared" si="6"/>
        <v>1</v>
      </c>
      <c r="B71" s="7">
        <v>62</v>
      </c>
      <c r="C71" s="8">
        <v>3</v>
      </c>
      <c r="D71" s="9">
        <v>11.848043192141803</v>
      </c>
      <c r="E71" s="9">
        <v>19.888149300635654</v>
      </c>
      <c r="F71" s="9">
        <v>0.09240023377039885</v>
      </c>
      <c r="G71" s="14">
        <f t="shared" si="4"/>
        <v>2516108.4947268954</v>
      </c>
      <c r="H71" s="14">
        <f t="shared" si="5"/>
        <v>6861157.213687339</v>
      </c>
      <c r="I71" s="14">
        <f t="shared" si="7"/>
        <v>179.6324002337704</v>
      </c>
      <c r="J71" s="6">
        <v>153</v>
      </c>
      <c r="K71" s="6">
        <v>11</v>
      </c>
      <c r="L71" s="6"/>
      <c r="M71">
        <v>18.9</v>
      </c>
      <c r="N71">
        <v>10</v>
      </c>
      <c r="O71" s="10">
        <v>-99</v>
      </c>
      <c r="P71" s="10">
        <v>-99</v>
      </c>
      <c r="Q71" s="11"/>
    </row>
    <row r="72" spans="1:17" ht="12.75">
      <c r="A72" s="6">
        <f t="shared" si="6"/>
        <v>1</v>
      </c>
      <c r="B72" s="7">
        <v>64</v>
      </c>
      <c r="C72" s="8">
        <v>3</v>
      </c>
      <c r="D72" s="9">
        <v>15.215199010904245</v>
      </c>
      <c r="E72" s="9">
        <v>20.586465602973004</v>
      </c>
      <c r="F72" s="9">
        <v>-0.5250937239603665</v>
      </c>
      <c r="G72" s="14">
        <f t="shared" si="4"/>
        <v>2516111.5929257926</v>
      </c>
      <c r="H72" s="14">
        <f t="shared" si="5"/>
        <v>6861158.70584938</v>
      </c>
      <c r="I72" s="14">
        <f t="shared" si="7"/>
        <v>179.01490627603962</v>
      </c>
      <c r="J72" s="6">
        <v>135</v>
      </c>
      <c r="K72" s="6">
        <v>11</v>
      </c>
      <c r="L72" s="6"/>
      <c r="M72">
        <v>18.8</v>
      </c>
      <c r="N72">
        <v>11.6</v>
      </c>
      <c r="O72" s="10">
        <v>-99</v>
      </c>
      <c r="P72" s="10">
        <v>-99</v>
      </c>
      <c r="Q72" s="11"/>
    </row>
    <row r="73" spans="1:17" ht="12.75">
      <c r="A73" s="6">
        <f t="shared" si="6"/>
        <v>1</v>
      </c>
      <c r="B73" s="7">
        <v>104</v>
      </c>
      <c r="C73" s="8">
        <v>3</v>
      </c>
      <c r="D73" s="9">
        <v>19.240055101574875</v>
      </c>
      <c r="E73" s="9">
        <v>21.226077734909758</v>
      </c>
      <c r="F73" s="9">
        <v>-1.4464653813461292</v>
      </c>
      <c r="G73" s="14">
        <f t="shared" si="4"/>
        <v>2516115.3434902765</v>
      </c>
      <c r="H73" s="14">
        <f t="shared" si="5"/>
        <v>6861160.300163114</v>
      </c>
      <c r="I73" s="14">
        <f t="shared" si="7"/>
        <v>178.09353461865388</v>
      </c>
      <c r="J73" s="6">
        <v>170</v>
      </c>
      <c r="K73" s="6">
        <v>11</v>
      </c>
      <c r="L73" s="6"/>
      <c r="M73">
        <v>21.8</v>
      </c>
      <c r="N73">
        <v>13.4</v>
      </c>
      <c r="O73" s="10">
        <v>-99</v>
      </c>
      <c r="P73" s="10">
        <v>-99</v>
      </c>
      <c r="Q73" s="11"/>
    </row>
    <row r="74" spans="1:17" ht="12.75">
      <c r="A74" s="6">
        <f t="shared" si="6"/>
        <v>1</v>
      </c>
      <c r="B74" s="7">
        <v>65</v>
      </c>
      <c r="C74" s="8">
        <v>3</v>
      </c>
      <c r="D74" s="9">
        <v>16.99703124054826</v>
      </c>
      <c r="E74" s="9">
        <v>22.36492248063935</v>
      </c>
      <c r="F74" s="9">
        <v>-1.0697431706826497</v>
      </c>
      <c r="G74" s="14">
        <f t="shared" si="4"/>
        <v>2516112.8915823307</v>
      </c>
      <c r="H74" s="14">
        <f t="shared" si="5"/>
        <v>6861160.86254272</v>
      </c>
      <c r="I74" s="14">
        <f t="shared" si="7"/>
        <v>178.47025682931735</v>
      </c>
      <c r="J74" s="6">
        <v>135</v>
      </c>
      <c r="K74" s="6">
        <v>11</v>
      </c>
      <c r="L74" s="6"/>
      <c r="M74">
        <v>18</v>
      </c>
      <c r="N74">
        <v>12</v>
      </c>
      <c r="O74" s="10">
        <v>-99</v>
      </c>
      <c r="P74" s="10">
        <v>-99</v>
      </c>
      <c r="Q74" s="11"/>
    </row>
    <row r="75" spans="1:17" ht="12.75">
      <c r="A75" s="6">
        <f t="shared" si="6"/>
        <v>1</v>
      </c>
      <c r="B75" s="7">
        <v>61</v>
      </c>
      <c r="C75" s="8">
        <v>3</v>
      </c>
      <c r="D75" s="9">
        <v>11.33069872816576</v>
      </c>
      <c r="E75" s="9">
        <v>22.801223393005472</v>
      </c>
      <c r="F75" s="9">
        <v>-0.09545521329826367</v>
      </c>
      <c r="G75" s="14">
        <f t="shared" si="4"/>
        <v>2516107.2880133665</v>
      </c>
      <c r="H75" s="14">
        <f t="shared" si="5"/>
        <v>6861159.915073728</v>
      </c>
      <c r="I75" s="14">
        <f t="shared" si="7"/>
        <v>179.44454478670173</v>
      </c>
      <c r="J75" s="6">
        <v>142</v>
      </c>
      <c r="K75" s="6">
        <v>11</v>
      </c>
      <c r="L75" s="6"/>
      <c r="M75">
        <v>19.1</v>
      </c>
      <c r="N75">
        <v>10.2</v>
      </c>
      <c r="O75" s="10">
        <v>-99</v>
      </c>
      <c r="P75" s="10">
        <v>-99</v>
      </c>
      <c r="Q75" s="11"/>
    </row>
    <row r="76" spans="1:17" ht="12.75">
      <c r="A76" s="6">
        <f t="shared" si="6"/>
        <v>1</v>
      </c>
      <c r="B76" s="7">
        <v>105</v>
      </c>
      <c r="C76" s="8">
        <v>3</v>
      </c>
      <c r="D76" s="9">
        <v>19.375741488053436</v>
      </c>
      <c r="E76" s="9">
        <v>23.660009685217478</v>
      </c>
      <c r="F76" s="9">
        <v>-1.4833063971208915</v>
      </c>
      <c r="G76" s="14">
        <f t="shared" si="4"/>
        <v>2516114.8863247666</v>
      </c>
      <c r="H76" s="14">
        <f t="shared" si="5"/>
        <v>6861162.694622391</v>
      </c>
      <c r="I76" s="14">
        <f t="shared" si="7"/>
        <v>178.0566936028791</v>
      </c>
      <c r="J76" s="6">
        <v>117</v>
      </c>
      <c r="K76" s="6">
        <v>11</v>
      </c>
      <c r="L76" s="6"/>
      <c r="M76">
        <v>17.6</v>
      </c>
      <c r="N76">
        <v>12.2</v>
      </c>
      <c r="O76" s="10">
        <v>-99</v>
      </c>
      <c r="P76" s="10">
        <v>-99</v>
      </c>
      <c r="Q76" s="11"/>
    </row>
    <row r="77" spans="1:17" ht="12.75">
      <c r="A77" s="6">
        <f t="shared" si="6"/>
        <v>1</v>
      </c>
      <c r="B77" s="7">
        <v>63</v>
      </c>
      <c r="C77" s="8">
        <v>3</v>
      </c>
      <c r="D77" s="9">
        <v>14.846887458689297</v>
      </c>
      <c r="E77" s="9">
        <v>23.967141378320054</v>
      </c>
      <c r="F77" s="9">
        <v>-0.6438833491905088</v>
      </c>
      <c r="G77" s="14">
        <f t="shared" si="4"/>
        <v>2516110.4176951754</v>
      </c>
      <c r="H77" s="14">
        <f t="shared" si="5"/>
        <v>6861161.897002009</v>
      </c>
      <c r="I77" s="14">
        <f t="shared" si="7"/>
        <v>178.8961166508095</v>
      </c>
      <c r="J77" s="6">
        <v>122</v>
      </c>
      <c r="K77" s="6">
        <v>11</v>
      </c>
      <c r="L77" s="6"/>
      <c r="M77">
        <v>18.2</v>
      </c>
      <c r="N77">
        <v>10.9</v>
      </c>
      <c r="O77" s="10">
        <v>1.93</v>
      </c>
      <c r="P77" s="10">
        <v>1.73</v>
      </c>
      <c r="Q77" s="11"/>
    </row>
    <row r="78" spans="1:17" ht="12.75">
      <c r="A78" s="6">
        <f t="shared" si="6"/>
        <v>1</v>
      </c>
      <c r="B78" s="7">
        <v>108</v>
      </c>
      <c r="C78" s="8">
        <v>3</v>
      </c>
      <c r="D78" s="9">
        <v>17.226061032159144</v>
      </c>
      <c r="E78" s="9">
        <v>24.915785203891712</v>
      </c>
      <c r="F78" s="9">
        <v>-1.1389175142105912</v>
      </c>
      <c r="G78" s="14">
        <f t="shared" si="4"/>
        <v>2516112.4966994133</v>
      </c>
      <c r="H78" s="14">
        <f t="shared" si="5"/>
        <v>6861163.393041239</v>
      </c>
      <c r="I78" s="14">
        <f t="shared" si="7"/>
        <v>178.4010824857894</v>
      </c>
      <c r="J78" s="6">
        <v>139</v>
      </c>
      <c r="K78" s="6">
        <v>11</v>
      </c>
      <c r="L78" s="6"/>
      <c r="M78">
        <v>18.3</v>
      </c>
      <c r="N78">
        <v>11</v>
      </c>
      <c r="O78" s="10">
        <v>-99</v>
      </c>
      <c r="P78" s="10">
        <v>-99</v>
      </c>
      <c r="Q78" s="11"/>
    </row>
    <row r="79" spans="1:17" ht="12.75">
      <c r="A79" s="6">
        <f t="shared" si="6"/>
        <v>1</v>
      </c>
      <c r="B79" s="7">
        <v>60</v>
      </c>
      <c r="C79" s="8">
        <v>3</v>
      </c>
      <c r="D79" s="9">
        <v>12.921632936115856</v>
      </c>
      <c r="E79" s="9">
        <v>25.20533179161561</v>
      </c>
      <c r="F79" s="9">
        <v>-0.298888813289112</v>
      </c>
      <c r="G79" s="14">
        <f t="shared" si="4"/>
        <v>2516108.2500835685</v>
      </c>
      <c r="H79" s="14">
        <f t="shared" si="5"/>
        <v>6861162.632651651</v>
      </c>
      <c r="I79" s="14">
        <f t="shared" si="7"/>
        <v>179.24111118671087</v>
      </c>
      <c r="J79" s="6">
        <v>172</v>
      </c>
      <c r="K79" s="6">
        <v>11</v>
      </c>
      <c r="L79" s="6"/>
      <c r="M79">
        <v>18.9</v>
      </c>
      <c r="N79">
        <v>10</v>
      </c>
      <c r="O79" s="10">
        <v>-99</v>
      </c>
      <c r="P79" s="10">
        <v>-99</v>
      </c>
      <c r="Q79" s="11"/>
    </row>
    <row r="80" spans="1:17" ht="12.75">
      <c r="A80" s="6">
        <f t="shared" si="6"/>
        <v>1</v>
      </c>
      <c r="B80" s="7">
        <v>59</v>
      </c>
      <c r="C80" s="8">
        <v>3</v>
      </c>
      <c r="D80" s="9">
        <v>10.732430453079917</v>
      </c>
      <c r="E80" s="9">
        <v>25.930082193028554</v>
      </c>
      <c r="F80" s="9">
        <v>-0.2893174132575377</v>
      </c>
      <c r="G80" s="14">
        <f t="shared" si="4"/>
        <v>2516105.950576764</v>
      </c>
      <c r="H80" s="14">
        <f t="shared" si="5"/>
        <v>6861162.806257854</v>
      </c>
      <c r="I80" s="14">
        <f t="shared" si="7"/>
        <v>179.25068258674244</v>
      </c>
      <c r="J80" s="6">
        <v>160</v>
      </c>
      <c r="K80" s="6">
        <v>11</v>
      </c>
      <c r="L80" s="6"/>
      <c r="M80">
        <v>19.4</v>
      </c>
      <c r="N80">
        <v>11.1</v>
      </c>
      <c r="O80" s="10">
        <v>-99</v>
      </c>
      <c r="P80" s="10">
        <v>-99</v>
      </c>
      <c r="Q80" s="11"/>
    </row>
    <row r="81" spans="1:17" ht="12.75">
      <c r="A81" s="6">
        <f t="shared" si="6"/>
        <v>1</v>
      </c>
      <c r="B81" s="7">
        <v>111</v>
      </c>
      <c r="C81" s="8">
        <v>3</v>
      </c>
      <c r="D81" s="9">
        <v>15.142924338352184</v>
      </c>
      <c r="E81" s="9">
        <v>26.225184574716753</v>
      </c>
      <c r="F81" s="9">
        <v>-0.9482086375455242</v>
      </c>
      <c r="G81" s="14">
        <f t="shared" si="4"/>
        <v>2516110.158668404</v>
      </c>
      <c r="H81" s="14">
        <f t="shared" si="5"/>
        <v>6861164.159589476</v>
      </c>
      <c r="I81" s="14">
        <f t="shared" si="7"/>
        <v>178.59179136245447</v>
      </c>
      <c r="J81" s="6">
        <v>98</v>
      </c>
      <c r="K81" s="6">
        <v>11</v>
      </c>
      <c r="L81" s="6"/>
      <c r="M81">
        <v>15.6</v>
      </c>
      <c r="N81">
        <v>11.2</v>
      </c>
      <c r="O81" s="10">
        <v>-99</v>
      </c>
      <c r="P81" s="10">
        <v>-99</v>
      </c>
      <c r="Q81" s="11"/>
    </row>
    <row r="82" spans="1:17" ht="12.75">
      <c r="A82" s="6">
        <f t="shared" si="6"/>
        <v>1</v>
      </c>
      <c r="B82" s="7">
        <v>109</v>
      </c>
      <c r="C82" s="8">
        <v>3</v>
      </c>
      <c r="D82" s="9">
        <v>18.25321294286777</v>
      </c>
      <c r="E82" s="9">
        <v>26.814096688249688</v>
      </c>
      <c r="F82" s="9">
        <v>-1.7665627338949257</v>
      </c>
      <c r="G82" s="14">
        <f t="shared" si="4"/>
        <v>2516113.03409741</v>
      </c>
      <c r="H82" s="14">
        <f t="shared" si="5"/>
        <v>6861165.483455298</v>
      </c>
      <c r="I82" s="14">
        <f t="shared" si="7"/>
        <v>177.77343726610508</v>
      </c>
      <c r="J82" s="6">
        <v>146</v>
      </c>
      <c r="K82" s="6">
        <v>11</v>
      </c>
      <c r="L82" s="6"/>
      <c r="M82">
        <v>20.3</v>
      </c>
      <c r="N82">
        <v>13</v>
      </c>
      <c r="O82" s="10">
        <v>-99</v>
      </c>
      <c r="P82" s="10">
        <v>-99</v>
      </c>
      <c r="Q82" s="11"/>
    </row>
    <row r="83" spans="1:17" ht="12.75">
      <c r="A83" s="6">
        <f t="shared" si="6"/>
        <v>1</v>
      </c>
      <c r="B83" s="7">
        <v>58</v>
      </c>
      <c r="C83" s="8">
        <v>3</v>
      </c>
      <c r="D83" s="9">
        <v>10.685946835742222</v>
      </c>
      <c r="E83" s="9">
        <v>28.377315457311827</v>
      </c>
      <c r="F83" s="9">
        <v>-0.4969156463537342</v>
      </c>
      <c r="G83" s="14">
        <f t="shared" si="4"/>
        <v>2516105.3134345985</v>
      </c>
      <c r="H83" s="14">
        <f t="shared" si="5"/>
        <v>6861165.169552427</v>
      </c>
      <c r="I83" s="14">
        <f t="shared" si="7"/>
        <v>179.04308435364626</v>
      </c>
      <c r="J83" s="6">
        <v>137</v>
      </c>
      <c r="K83" s="6">
        <v>11</v>
      </c>
      <c r="L83" s="6"/>
      <c r="M83">
        <v>16.6</v>
      </c>
      <c r="N83">
        <v>9</v>
      </c>
      <c r="O83" s="10">
        <v>-99</v>
      </c>
      <c r="P83" s="10">
        <v>-99</v>
      </c>
      <c r="Q83" s="11"/>
    </row>
    <row r="84" spans="1:17" ht="12.75">
      <c r="A84" s="6">
        <f t="shared" si="6"/>
        <v>1</v>
      </c>
      <c r="B84" s="7">
        <v>110</v>
      </c>
      <c r="C84" s="8">
        <v>3</v>
      </c>
      <c r="D84" s="9">
        <v>16.55978976978194</v>
      </c>
      <c r="E84" s="9">
        <v>28.441320237436088</v>
      </c>
      <c r="F84" s="9">
        <v>-1.3592313377185654</v>
      </c>
      <c r="G84" s="14">
        <f t="shared" si="4"/>
        <v>2516110.9973151363</v>
      </c>
      <c r="H84" s="14">
        <f t="shared" si="5"/>
        <v>6861166.652667209</v>
      </c>
      <c r="I84" s="14">
        <f t="shared" si="7"/>
        <v>178.18076866228142</v>
      </c>
      <c r="J84" s="6">
        <v>124</v>
      </c>
      <c r="K84" s="6">
        <v>11</v>
      </c>
      <c r="L84" s="6"/>
      <c r="M84">
        <v>17</v>
      </c>
      <c r="N84">
        <v>10.3</v>
      </c>
      <c r="O84" s="10">
        <v>-99</v>
      </c>
      <c r="P84" s="10">
        <v>-99</v>
      </c>
      <c r="Q84" s="11"/>
    </row>
    <row r="85" spans="1:17" ht="12.75">
      <c r="A85" s="6">
        <f t="shared" si="6"/>
        <v>1</v>
      </c>
      <c r="B85" s="7">
        <v>113</v>
      </c>
      <c r="C85" s="8">
        <v>3</v>
      </c>
      <c r="D85" s="9">
        <v>11.779850033469973</v>
      </c>
      <c r="E85" s="9">
        <v>30.693035469455378</v>
      </c>
      <c r="F85" s="9">
        <v>-1.014814214470941</v>
      </c>
      <c r="G85" s="14">
        <f t="shared" si="4"/>
        <v>2516105.8146208213</v>
      </c>
      <c r="H85" s="14">
        <f t="shared" si="5"/>
        <v>6861167.681124793</v>
      </c>
      <c r="I85" s="14">
        <f t="shared" si="7"/>
        <v>178.52518578552906</v>
      </c>
      <c r="J85" s="6">
        <v>132</v>
      </c>
      <c r="K85" s="6">
        <v>11</v>
      </c>
      <c r="L85" s="6"/>
      <c r="M85">
        <v>18.7</v>
      </c>
      <c r="N85">
        <v>10.9</v>
      </c>
      <c r="O85" s="10">
        <v>1.6</v>
      </c>
      <c r="P85" s="10">
        <v>1.16</v>
      </c>
      <c r="Q85" s="11"/>
    </row>
    <row r="86" spans="1:17" ht="12.75">
      <c r="A86" s="6">
        <f t="shared" si="6"/>
        <v>1</v>
      </c>
      <c r="B86" s="7">
        <v>112</v>
      </c>
      <c r="C86" s="8">
        <v>3</v>
      </c>
      <c r="D86" s="9">
        <v>14.05523597692089</v>
      </c>
      <c r="E86" s="9">
        <v>31.589648523869755</v>
      </c>
      <c r="F86" s="9">
        <v>-1.573663038848927</v>
      </c>
      <c r="G86" s="14">
        <f t="shared" si="4"/>
        <v>2516107.8055077484</v>
      </c>
      <c r="H86" s="14">
        <f t="shared" si="5"/>
        <v>6861169.101570289</v>
      </c>
      <c r="I86" s="14">
        <f t="shared" si="7"/>
        <v>177.96633696115106</v>
      </c>
      <c r="J86" s="6">
        <v>122</v>
      </c>
      <c r="K86" s="6">
        <v>11</v>
      </c>
      <c r="L86" s="6"/>
      <c r="M86">
        <v>16.4</v>
      </c>
      <c r="N86">
        <v>10.1</v>
      </c>
      <c r="O86" s="10">
        <v>-99</v>
      </c>
      <c r="P86" s="10">
        <v>-99</v>
      </c>
      <c r="Q86" s="11"/>
    </row>
    <row r="87" spans="1:17" ht="12.75">
      <c r="A87" s="6">
        <f t="shared" si="6"/>
        <v>1</v>
      </c>
      <c r="B87" s="7">
        <v>136</v>
      </c>
      <c r="C87" s="8">
        <v>3</v>
      </c>
      <c r="D87" s="9">
        <v>17.10875284169942</v>
      </c>
      <c r="E87" s="9">
        <v>32.817369758963714</v>
      </c>
      <c r="F87" s="9">
        <v>-2.309391670377221</v>
      </c>
      <c r="G87" s="14">
        <f t="shared" si="4"/>
        <v>2516110.4713094635</v>
      </c>
      <c r="H87" s="14">
        <f t="shared" si="5"/>
        <v>6861171.031535544</v>
      </c>
      <c r="I87" s="14">
        <f t="shared" si="7"/>
        <v>177.23060832962278</v>
      </c>
      <c r="J87" s="6">
        <v>165</v>
      </c>
      <c r="K87" s="6">
        <v>11</v>
      </c>
      <c r="L87" s="6"/>
      <c r="M87">
        <v>18.9</v>
      </c>
      <c r="N87">
        <v>9.5</v>
      </c>
      <c r="O87" s="10">
        <v>-99</v>
      </c>
      <c r="P87" s="10">
        <v>-99</v>
      </c>
      <c r="Q87" s="11"/>
    </row>
    <row r="88" spans="1:17" ht="12.75">
      <c r="A88" s="6">
        <f t="shared" si="6"/>
        <v>1</v>
      </c>
      <c r="B88" s="7">
        <v>114</v>
      </c>
      <c r="C88" s="8">
        <v>3</v>
      </c>
      <c r="D88" s="9">
        <v>12.328450045599547</v>
      </c>
      <c r="E88" s="9">
        <v>33.16043206655601</v>
      </c>
      <c r="F88" s="9">
        <v>-1.5814337452281113</v>
      </c>
      <c r="G88" s="14">
        <f t="shared" si="4"/>
        <v>2516105.7500078063</v>
      </c>
      <c r="H88" s="14">
        <f t="shared" si="5"/>
        <v>6861170.2079475215</v>
      </c>
      <c r="I88" s="14">
        <f t="shared" si="7"/>
        <v>177.95856625477188</v>
      </c>
      <c r="J88" s="6">
        <v>140</v>
      </c>
      <c r="K88" s="6">
        <v>11</v>
      </c>
      <c r="L88" s="6"/>
      <c r="M88">
        <v>18.1</v>
      </c>
      <c r="N88">
        <v>10</v>
      </c>
      <c r="O88" s="10">
        <v>-99</v>
      </c>
      <c r="P88" s="10">
        <v>-99</v>
      </c>
      <c r="Q88" s="11"/>
    </row>
    <row r="89" spans="1:17" ht="12.75">
      <c r="A89" s="6">
        <f t="shared" si="6"/>
        <v>1</v>
      </c>
      <c r="B89" s="7">
        <v>128</v>
      </c>
      <c r="C89" s="8">
        <v>3</v>
      </c>
      <c r="D89" s="9">
        <v>14.899051010773162</v>
      </c>
      <c r="E89" s="9">
        <v>34.07384229724315</v>
      </c>
      <c r="F89" s="9">
        <v>-2.1213421267270114</v>
      </c>
      <c r="G89" s="14">
        <f t="shared" si="4"/>
        <v>2516108.023277003</v>
      </c>
      <c r="H89" s="14">
        <f t="shared" si="5"/>
        <v>6861171.716110223</v>
      </c>
      <c r="I89" s="14">
        <f t="shared" si="7"/>
        <v>177.418657873273</v>
      </c>
      <c r="J89" s="6">
        <v>115</v>
      </c>
      <c r="K89" s="6">
        <v>11</v>
      </c>
      <c r="L89" s="6"/>
      <c r="M89">
        <v>18.3</v>
      </c>
      <c r="N89">
        <v>10.8</v>
      </c>
      <c r="O89" s="10">
        <v>-99</v>
      </c>
      <c r="P89" s="10">
        <v>-99</v>
      </c>
      <c r="Q89" s="11"/>
    </row>
    <row r="90" spans="1:17" ht="12.75">
      <c r="A90" s="6">
        <f t="shared" si="6"/>
        <v>1</v>
      </c>
      <c r="B90" s="7">
        <v>115</v>
      </c>
      <c r="C90" s="8">
        <v>3</v>
      </c>
      <c r="D90" s="9">
        <v>10.437364942902246</v>
      </c>
      <c r="E90" s="9">
        <v>34.26791305547028</v>
      </c>
      <c r="F90" s="9">
        <v>-1.46544303447841</v>
      </c>
      <c r="G90" s="14">
        <f t="shared" si="4"/>
        <v>2516103.647172113</v>
      </c>
      <c r="H90" s="14">
        <f t="shared" si="5"/>
        <v>6861170.825036699</v>
      </c>
      <c r="I90" s="14">
        <f t="shared" si="7"/>
        <v>178.0745569655216</v>
      </c>
      <c r="J90" s="6">
        <v>127</v>
      </c>
      <c r="K90" s="6">
        <v>11</v>
      </c>
      <c r="L90" s="6"/>
      <c r="M90">
        <v>17</v>
      </c>
      <c r="N90">
        <v>10.2</v>
      </c>
      <c r="O90" s="10">
        <v>-99</v>
      </c>
      <c r="P90" s="10">
        <v>-99</v>
      </c>
      <c r="Q90" s="11"/>
    </row>
    <row r="91" spans="1:17" ht="12.75">
      <c r="A91" s="6">
        <f t="shared" si="6"/>
        <v>1</v>
      </c>
      <c r="B91" s="7">
        <v>127</v>
      </c>
      <c r="C91" s="8">
        <v>3</v>
      </c>
      <c r="D91" s="9">
        <v>12.711336691176136</v>
      </c>
      <c r="E91" s="9">
        <v>35.49160387253635</v>
      </c>
      <c r="F91" s="9">
        <v>-1.9343983071180926</v>
      </c>
      <c r="G91" s="14">
        <f t="shared" si="4"/>
        <v>2516105.55755958</v>
      </c>
      <c r="H91" s="14">
        <f t="shared" si="5"/>
        <v>6861172.562502225</v>
      </c>
      <c r="I91" s="14">
        <f t="shared" si="7"/>
        <v>177.6056016928819</v>
      </c>
      <c r="J91" s="6">
        <v>159</v>
      </c>
      <c r="K91" s="6">
        <v>11</v>
      </c>
      <c r="L91" s="6"/>
      <c r="M91">
        <v>20</v>
      </c>
      <c r="N91">
        <v>11.2</v>
      </c>
      <c r="O91" s="10">
        <v>-99</v>
      </c>
      <c r="P91" s="10">
        <v>-99</v>
      </c>
      <c r="Q91" s="11"/>
    </row>
    <row r="92" spans="1:17" ht="12.75">
      <c r="A92" s="6">
        <f t="shared" si="6"/>
        <v>1</v>
      </c>
      <c r="B92" s="7">
        <v>135</v>
      </c>
      <c r="C92" s="8">
        <v>3</v>
      </c>
      <c r="D92" s="9">
        <v>17.287906924380565</v>
      </c>
      <c r="E92" s="9">
        <v>35.4590263757727</v>
      </c>
      <c r="F92" s="9">
        <v>-2.4723423704188514</v>
      </c>
      <c r="G92" s="14">
        <f t="shared" si="4"/>
        <v>2516110.006067328</v>
      </c>
      <c r="H92" s="14">
        <f t="shared" si="5"/>
        <v>6861173.638064965</v>
      </c>
      <c r="I92" s="14">
        <f t="shared" si="7"/>
        <v>177.06765762958113</v>
      </c>
      <c r="J92" s="6">
        <v>108</v>
      </c>
      <c r="K92" s="6">
        <v>11</v>
      </c>
      <c r="L92" s="6"/>
      <c r="M92">
        <v>17.9</v>
      </c>
      <c r="N92">
        <v>10.9</v>
      </c>
      <c r="O92" s="10">
        <v>-99</v>
      </c>
      <c r="P92" s="10">
        <v>-99</v>
      </c>
      <c r="Q92" s="11"/>
    </row>
    <row r="93" spans="1:17" ht="12.75">
      <c r="A93" s="6">
        <f t="shared" si="6"/>
        <v>1</v>
      </c>
      <c r="B93" s="7">
        <v>129</v>
      </c>
      <c r="C93" s="8">
        <v>3</v>
      </c>
      <c r="D93" s="9">
        <v>15.501611857184113</v>
      </c>
      <c r="E93" s="9">
        <v>36.61657655446275</v>
      </c>
      <c r="F93" s="9">
        <v>-2.2132227256981682</v>
      </c>
      <c r="G93" s="14">
        <f t="shared" si="4"/>
        <v>2516107.992796125</v>
      </c>
      <c r="H93" s="14">
        <f t="shared" si="5"/>
        <v>6861174.329087067</v>
      </c>
      <c r="I93" s="14">
        <f t="shared" si="7"/>
        <v>177.32677727430183</v>
      </c>
      <c r="J93" s="6">
        <v>163</v>
      </c>
      <c r="K93" s="6">
        <v>11</v>
      </c>
      <c r="L93" s="6"/>
      <c r="M93">
        <v>19.8</v>
      </c>
      <c r="N93">
        <v>10.8</v>
      </c>
      <c r="O93" s="10">
        <v>2.52</v>
      </c>
      <c r="P93" s="10">
        <v>1.76</v>
      </c>
      <c r="Q93" s="11"/>
    </row>
    <row r="94" spans="1:17" ht="12.75">
      <c r="A94" s="6">
        <f t="shared" si="6"/>
        <v>1</v>
      </c>
      <c r="B94" s="7">
        <v>134</v>
      </c>
      <c r="C94" s="8">
        <v>3</v>
      </c>
      <c r="D94" s="9">
        <v>17.70341142411592</v>
      </c>
      <c r="E94" s="9">
        <v>37.07557823217671</v>
      </c>
      <c r="F94" s="9">
        <v>-2.564717253860902</v>
      </c>
      <c r="G94" s="14">
        <f t="shared" si="4"/>
        <v>2516110.018150279</v>
      </c>
      <c r="H94" s="14">
        <f t="shared" si="5"/>
        <v>6861175.307117959</v>
      </c>
      <c r="I94" s="14">
        <f t="shared" si="7"/>
        <v>176.9752827461391</v>
      </c>
      <c r="J94" s="6">
        <v>140</v>
      </c>
      <c r="K94" s="6">
        <v>11</v>
      </c>
      <c r="L94" s="6"/>
      <c r="M94">
        <v>18.4</v>
      </c>
      <c r="N94">
        <v>11.4</v>
      </c>
      <c r="O94" s="10">
        <v>-99</v>
      </c>
      <c r="P94" s="10">
        <v>-99</v>
      </c>
      <c r="Q94" s="11"/>
    </row>
    <row r="95" spans="1:17" ht="12.75">
      <c r="A95" s="6">
        <f t="shared" si="6"/>
        <v>1</v>
      </c>
      <c r="B95" s="7">
        <v>126</v>
      </c>
      <c r="C95" s="8">
        <v>3</v>
      </c>
      <c r="D95" s="9">
        <v>11.131367530195522</v>
      </c>
      <c r="E95" s="9">
        <v>39.479208503454814</v>
      </c>
      <c r="F95" s="9">
        <v>-2.4735629164974906</v>
      </c>
      <c r="G95" s="14">
        <f t="shared" si="4"/>
        <v>2516103.059833384</v>
      </c>
      <c r="H95" s="14">
        <f t="shared" si="5"/>
        <v>6861176.049428822</v>
      </c>
      <c r="I95" s="14">
        <f t="shared" si="7"/>
        <v>177.0664370835025</v>
      </c>
      <c r="J95" s="6">
        <v>148</v>
      </c>
      <c r="K95" s="6">
        <v>11</v>
      </c>
      <c r="L95" s="6"/>
      <c r="M95">
        <v>18.2</v>
      </c>
      <c r="N95">
        <v>8.5</v>
      </c>
      <c r="O95" s="10">
        <v>-99</v>
      </c>
      <c r="P95" s="10">
        <v>-99</v>
      </c>
      <c r="Q95" s="11"/>
    </row>
    <row r="96" spans="1:17" ht="12.75">
      <c r="A96" s="6">
        <f t="shared" si="6"/>
        <v>1</v>
      </c>
      <c r="B96" s="7">
        <v>130</v>
      </c>
      <c r="C96" s="8">
        <v>4</v>
      </c>
      <c r="D96" s="9">
        <v>17.72538663842767</v>
      </c>
      <c r="E96" s="9">
        <v>39.89962295350053</v>
      </c>
      <c r="F96" s="9">
        <v>-2.9735363847718066</v>
      </c>
      <c r="G96" s="14">
        <f t="shared" si="4"/>
        <v>2516109.3562744833</v>
      </c>
      <c r="H96" s="14">
        <f t="shared" si="5"/>
        <v>6861178.052592768</v>
      </c>
      <c r="I96" s="14">
        <f t="shared" si="7"/>
        <v>176.56646361522817</v>
      </c>
      <c r="J96" s="6">
        <v>124</v>
      </c>
      <c r="K96" s="6">
        <v>11</v>
      </c>
      <c r="L96" s="6" t="s">
        <v>12</v>
      </c>
      <c r="M96">
        <v>19.6</v>
      </c>
      <c r="N96">
        <v>9.8</v>
      </c>
      <c r="O96" s="10">
        <v>-99</v>
      </c>
      <c r="P96" s="10">
        <v>-99</v>
      </c>
      <c r="Q96" s="11"/>
    </row>
    <row r="97" spans="1:17" ht="12.75">
      <c r="A97" s="6">
        <f t="shared" si="6"/>
        <v>1</v>
      </c>
      <c r="B97" s="7">
        <v>131</v>
      </c>
      <c r="C97" s="8">
        <v>4</v>
      </c>
      <c r="D97" s="9">
        <v>18.024525772594437</v>
      </c>
      <c r="E97" s="9">
        <v>39.9931681363534</v>
      </c>
      <c r="F97" s="9">
        <v>-3.014355385313989</v>
      </c>
      <c r="G97" s="14">
        <f t="shared" si="4"/>
        <v>2516109.6238972787</v>
      </c>
      <c r="H97" s="14">
        <f t="shared" si="5"/>
        <v>6861178.215727566</v>
      </c>
      <c r="I97" s="14">
        <f t="shared" si="7"/>
        <v>176.525644614686</v>
      </c>
      <c r="J97" s="6">
        <v>152</v>
      </c>
      <c r="K97" s="6">
        <v>11</v>
      </c>
      <c r="L97" s="6" t="s">
        <v>13</v>
      </c>
      <c r="M97">
        <v>21.4</v>
      </c>
      <c r="N97">
        <v>9.8</v>
      </c>
      <c r="O97" s="10">
        <v>-99</v>
      </c>
      <c r="P97" s="10">
        <v>-99</v>
      </c>
      <c r="Q97" s="11"/>
    </row>
    <row r="98" spans="1:17" ht="12.75">
      <c r="A98" s="6">
        <f t="shared" si="6"/>
        <v>2</v>
      </c>
      <c r="B98" s="7">
        <v>85</v>
      </c>
      <c r="C98" s="8">
        <v>3</v>
      </c>
      <c r="D98" s="9">
        <v>22.700500459177128</v>
      </c>
      <c r="E98" s="9">
        <v>0.22556099236768778</v>
      </c>
      <c r="F98" s="9">
        <v>-1.203387684196271</v>
      </c>
      <c r="G98" s="14">
        <f t="shared" si="4"/>
        <v>2516123.7816304374</v>
      </c>
      <c r="H98" s="14">
        <f t="shared" si="5"/>
        <v>6861140.760608969</v>
      </c>
      <c r="I98" s="14">
        <f t="shared" si="7"/>
        <v>178.33661231580373</v>
      </c>
      <c r="J98" s="6">
        <v>129</v>
      </c>
      <c r="K98" s="6">
        <v>11</v>
      </c>
      <c r="L98" s="6"/>
      <c r="M98">
        <v>18.4</v>
      </c>
      <c r="N98">
        <v>12</v>
      </c>
      <c r="O98" s="10">
        <v>-99</v>
      </c>
      <c r="P98" s="10">
        <v>-99</v>
      </c>
      <c r="Q98" s="11"/>
    </row>
    <row r="99" spans="1:17" ht="12.75">
      <c r="A99" s="6">
        <f t="shared" si="6"/>
        <v>2</v>
      </c>
      <c r="B99" s="7">
        <v>84</v>
      </c>
      <c r="C99" s="8">
        <v>3</v>
      </c>
      <c r="D99" s="9">
        <v>20.68106079677594</v>
      </c>
      <c r="E99" s="9">
        <v>1.4258831085901713</v>
      </c>
      <c r="F99" s="9">
        <v>-0.9214994043428492</v>
      </c>
      <c r="G99" s="14">
        <f t="shared" si="4"/>
        <v>2516121.5317925615</v>
      </c>
      <c r="H99" s="14">
        <f t="shared" si="5"/>
        <v>6861141.436729718</v>
      </c>
      <c r="I99" s="14">
        <f t="shared" si="7"/>
        <v>178.61850059565714</v>
      </c>
      <c r="J99" s="6">
        <v>175</v>
      </c>
      <c r="K99" s="6">
        <v>11</v>
      </c>
      <c r="L99" s="6"/>
      <c r="M99">
        <v>20.3</v>
      </c>
      <c r="N99">
        <v>12.4</v>
      </c>
      <c r="O99" s="10">
        <v>2.15</v>
      </c>
      <c r="P99" s="10">
        <v>1.76</v>
      </c>
      <c r="Q99" s="11"/>
    </row>
    <row r="100" spans="1:17" ht="12.75">
      <c r="A100" s="6">
        <f t="shared" si="6"/>
        <v>2</v>
      </c>
      <c r="B100" s="7">
        <v>86</v>
      </c>
      <c r="C100" s="8">
        <v>3</v>
      </c>
      <c r="D100" s="9">
        <v>25.946036994951143</v>
      </c>
      <c r="E100" s="9">
        <v>1.4839123451539815</v>
      </c>
      <c r="F100" s="9">
        <v>-1.650485522951965</v>
      </c>
      <c r="G100" s="14">
        <f t="shared" si="4"/>
        <v>2516126.626337922</v>
      </c>
      <c r="H100" s="14">
        <f t="shared" si="5"/>
        <v>6861142.766748261</v>
      </c>
      <c r="I100" s="14">
        <f t="shared" si="7"/>
        <v>177.88951447704804</v>
      </c>
      <c r="J100" s="6">
        <v>130</v>
      </c>
      <c r="K100" s="6">
        <v>11</v>
      </c>
      <c r="L100" s="6"/>
      <c r="M100">
        <v>18.4</v>
      </c>
      <c r="N100">
        <v>12.1</v>
      </c>
      <c r="O100" s="10">
        <v>-99</v>
      </c>
      <c r="P100" s="10">
        <v>-99</v>
      </c>
      <c r="Q100" s="11"/>
    </row>
    <row r="101" spans="1:17" ht="12.75">
      <c r="A101" s="6">
        <f t="shared" si="6"/>
        <v>2</v>
      </c>
      <c r="B101" s="7">
        <v>88</v>
      </c>
      <c r="C101" s="8">
        <v>3</v>
      </c>
      <c r="D101" s="9">
        <v>29.1062371121092</v>
      </c>
      <c r="E101" s="9">
        <v>2.1585653207121247</v>
      </c>
      <c r="F101" s="9">
        <v>-1.8745195339599876</v>
      </c>
      <c r="G101" s="14">
        <f t="shared" si="4"/>
        <v>2516129.5294532636</v>
      </c>
      <c r="H101" s="14">
        <f t="shared" si="5"/>
        <v>6861144.185882762</v>
      </c>
      <c r="I101" s="14">
        <f t="shared" si="7"/>
        <v>177.66548046604</v>
      </c>
      <c r="J101" s="6">
        <v>128</v>
      </c>
      <c r="K101" s="6">
        <v>11</v>
      </c>
      <c r="L101" s="6"/>
      <c r="M101">
        <v>18.1</v>
      </c>
      <c r="N101">
        <v>9.9</v>
      </c>
      <c r="O101" s="10">
        <v>-99</v>
      </c>
      <c r="P101" s="10">
        <v>-99</v>
      </c>
      <c r="Q101" s="11"/>
    </row>
    <row r="102" spans="1:17" ht="12.75">
      <c r="A102" s="6">
        <f t="shared" si="6"/>
        <v>2</v>
      </c>
      <c r="B102" s="7">
        <v>83</v>
      </c>
      <c r="C102" s="8">
        <v>3</v>
      </c>
      <c r="D102" s="9">
        <v>23.95176940948611</v>
      </c>
      <c r="E102" s="9">
        <v>2.9051787070370843</v>
      </c>
      <c r="F102" s="9">
        <v>-1.3601518792376917</v>
      </c>
      <c r="G102" s="14">
        <f t="shared" si="4"/>
        <v>2516124.3474731552</v>
      </c>
      <c r="H102" s="14">
        <f t="shared" si="5"/>
        <v>6861143.663339943</v>
      </c>
      <c r="I102" s="14">
        <f t="shared" si="7"/>
        <v>178.1798481207623</v>
      </c>
      <c r="J102" s="6">
        <v>132</v>
      </c>
      <c r="K102" s="6">
        <v>11</v>
      </c>
      <c r="L102" s="6"/>
      <c r="M102">
        <v>17.9</v>
      </c>
      <c r="N102">
        <v>11.1</v>
      </c>
      <c r="O102" s="10">
        <v>-99</v>
      </c>
      <c r="P102" s="10">
        <v>-99</v>
      </c>
      <c r="Q102" s="11"/>
    </row>
    <row r="103" spans="1:17" ht="12.75">
      <c r="A103" s="6">
        <f t="shared" si="6"/>
        <v>2</v>
      </c>
      <c r="B103" s="7">
        <v>87</v>
      </c>
      <c r="C103" s="8">
        <v>3</v>
      </c>
      <c r="D103" s="9">
        <v>26.643160571623078</v>
      </c>
      <c r="E103" s="9">
        <v>3.416069864328639</v>
      </c>
      <c r="F103" s="9">
        <v>-1.576029709395585</v>
      </c>
      <c r="G103" s="14">
        <f t="shared" si="4"/>
        <v>2516126.83532274</v>
      </c>
      <c r="H103" s="14">
        <f t="shared" si="5"/>
        <v>6861144.810161902</v>
      </c>
      <c r="I103" s="14">
        <f t="shared" si="7"/>
        <v>177.9639702906044</v>
      </c>
      <c r="J103" s="6">
        <v>167</v>
      </c>
      <c r="K103" s="6">
        <v>11</v>
      </c>
      <c r="L103" s="6"/>
      <c r="M103">
        <v>21.6</v>
      </c>
      <c r="N103">
        <v>12.4</v>
      </c>
      <c r="O103" s="10">
        <v>-99</v>
      </c>
      <c r="P103" s="10">
        <v>-99</v>
      </c>
      <c r="Q103" s="11"/>
    </row>
    <row r="104" spans="1:17" ht="12.75">
      <c r="A104" s="6">
        <f t="shared" si="6"/>
        <v>2</v>
      </c>
      <c r="B104" s="7">
        <v>81</v>
      </c>
      <c r="C104" s="8">
        <v>3</v>
      </c>
      <c r="D104" s="9">
        <v>21.941348049116545</v>
      </c>
      <c r="E104" s="9">
        <v>4.548995653045408</v>
      </c>
      <c r="F104" s="9">
        <v>-1.1109117741642165</v>
      </c>
      <c r="G104" s="14">
        <f t="shared" si="4"/>
        <v>2516121.9990945896</v>
      </c>
      <c r="H104" s="14">
        <f t="shared" si="5"/>
        <v>6861144.7719635535</v>
      </c>
      <c r="I104" s="14">
        <f t="shared" si="7"/>
        <v>178.42908822583578</v>
      </c>
      <c r="J104" s="6">
        <v>201</v>
      </c>
      <c r="K104" s="6">
        <v>11</v>
      </c>
      <c r="L104" s="6"/>
      <c r="M104">
        <v>20.5</v>
      </c>
      <c r="N104">
        <v>12.2</v>
      </c>
      <c r="O104" s="10">
        <v>-99</v>
      </c>
      <c r="P104" s="10">
        <v>-99</v>
      </c>
      <c r="Q104" s="11"/>
    </row>
    <row r="105" spans="1:17" ht="12.75">
      <c r="A105" s="6">
        <f t="shared" si="6"/>
        <v>2</v>
      </c>
      <c r="B105" s="7">
        <v>82</v>
      </c>
      <c r="C105" s="8">
        <v>3</v>
      </c>
      <c r="D105" s="9">
        <v>25.072139297502158</v>
      </c>
      <c r="E105" s="9">
        <v>5.327773491961709</v>
      </c>
      <c r="F105" s="9">
        <v>-1.4868592054823342</v>
      </c>
      <c r="G105" s="14">
        <f t="shared" si="4"/>
        <v>2516124.8484845464</v>
      </c>
      <c r="H105" s="14">
        <f t="shared" si="5"/>
        <v>6861146.285015317</v>
      </c>
      <c r="I105" s="14">
        <f t="shared" si="7"/>
        <v>178.05314079451765</v>
      </c>
      <c r="J105" s="6">
        <v>153</v>
      </c>
      <c r="K105" s="6">
        <v>11</v>
      </c>
      <c r="L105" s="6"/>
      <c r="M105">
        <v>21.2</v>
      </c>
      <c r="N105">
        <v>12.9</v>
      </c>
      <c r="O105" s="10">
        <v>2.4</v>
      </c>
      <c r="P105" s="10">
        <v>1.85</v>
      </c>
      <c r="Q105" s="11"/>
    </row>
    <row r="106" spans="1:17" ht="12.75">
      <c r="A106" s="6">
        <f t="shared" si="6"/>
        <v>2</v>
      </c>
      <c r="B106" s="7">
        <v>79</v>
      </c>
      <c r="C106" s="8">
        <v>3</v>
      </c>
      <c r="D106" s="9">
        <v>20.110275634341438</v>
      </c>
      <c r="E106" s="9">
        <v>6.054806395150818</v>
      </c>
      <c r="F106" s="9">
        <v>-0.8604637357537387</v>
      </c>
      <c r="G106" s="14">
        <f t="shared" si="4"/>
        <v>2516119.8581242617</v>
      </c>
      <c r="H106" s="14">
        <f t="shared" si="5"/>
        <v>6861145.790068772</v>
      </c>
      <c r="I106" s="14">
        <f t="shared" si="7"/>
        <v>178.67953626424625</v>
      </c>
      <c r="J106" s="6">
        <v>132</v>
      </c>
      <c r="K106" s="6">
        <v>11</v>
      </c>
      <c r="L106" s="6"/>
      <c r="M106">
        <v>20.1</v>
      </c>
      <c r="N106">
        <v>13.4</v>
      </c>
      <c r="O106" s="10">
        <v>-99</v>
      </c>
      <c r="P106" s="10">
        <v>-99</v>
      </c>
      <c r="Q106" s="11"/>
    </row>
    <row r="107" spans="1:17" ht="12.75">
      <c r="A107" s="6">
        <f t="shared" si="6"/>
        <v>2</v>
      </c>
      <c r="B107" s="7">
        <v>89</v>
      </c>
      <c r="C107" s="8">
        <v>3</v>
      </c>
      <c r="D107" s="9">
        <v>28.255062456074953</v>
      </c>
      <c r="E107" s="9">
        <v>6.2353093332022045</v>
      </c>
      <c r="F107" s="9">
        <v>-1.8528462252191265</v>
      </c>
      <c r="G107" s="14">
        <f t="shared" si="4"/>
        <v>2516127.7173084933</v>
      </c>
      <c r="H107" s="14">
        <f t="shared" si="5"/>
        <v>6861147.935612269</v>
      </c>
      <c r="I107" s="14">
        <f t="shared" si="7"/>
        <v>177.68715377478085</v>
      </c>
      <c r="J107" s="6">
        <v>125</v>
      </c>
      <c r="K107" s="6">
        <v>11</v>
      </c>
      <c r="L107" s="6"/>
      <c r="M107">
        <v>18.1</v>
      </c>
      <c r="N107">
        <v>10.9</v>
      </c>
      <c r="O107" s="10">
        <v>-99</v>
      </c>
      <c r="P107" s="10">
        <v>-99</v>
      </c>
      <c r="Q107" s="11"/>
    </row>
    <row r="108" spans="1:17" ht="12.75">
      <c r="A108" s="6">
        <f t="shared" si="6"/>
        <v>2</v>
      </c>
      <c r="B108" s="7">
        <v>80</v>
      </c>
      <c r="C108" s="8">
        <v>3</v>
      </c>
      <c r="D108" s="9">
        <v>22.597232072952323</v>
      </c>
      <c r="E108" s="9">
        <v>6.678402968674296</v>
      </c>
      <c r="F108" s="9">
        <v>-1.2624782696216634</v>
      </c>
      <c r="G108" s="14">
        <f t="shared" si="4"/>
        <v>2516122.1203458006</v>
      </c>
      <c r="H108" s="14">
        <f t="shared" si="5"/>
        <v>6861146.996791078</v>
      </c>
      <c r="I108" s="14">
        <f t="shared" si="7"/>
        <v>178.27752173037834</v>
      </c>
      <c r="J108" s="6">
        <v>153</v>
      </c>
      <c r="K108" s="6">
        <v>11</v>
      </c>
      <c r="L108" s="6"/>
      <c r="M108">
        <v>19.6</v>
      </c>
      <c r="N108">
        <v>12.9</v>
      </c>
      <c r="O108" s="10">
        <v>-99</v>
      </c>
      <c r="P108" s="10">
        <v>-99</v>
      </c>
      <c r="Q108" s="11"/>
    </row>
    <row r="109" spans="1:17" ht="12.75">
      <c r="A109" s="6">
        <f t="shared" si="6"/>
        <v>2</v>
      </c>
      <c r="B109" s="7">
        <v>90</v>
      </c>
      <c r="C109" s="8">
        <v>3</v>
      </c>
      <c r="D109" s="9">
        <v>29.615702193748195</v>
      </c>
      <c r="E109" s="9">
        <v>8.569035095823498</v>
      </c>
      <c r="F109" s="9">
        <v>-1.862875919577613</v>
      </c>
      <c r="G109" s="14">
        <f t="shared" si="4"/>
        <v>2516128.4729520557</v>
      </c>
      <c r="H109" s="14">
        <f t="shared" si="5"/>
        <v>6861150.529184947</v>
      </c>
      <c r="I109" s="14">
        <f t="shared" si="7"/>
        <v>177.67712408042237</v>
      </c>
      <c r="J109" s="6">
        <v>159</v>
      </c>
      <c r="K109" s="6">
        <v>11</v>
      </c>
      <c r="L109" s="6"/>
      <c r="M109">
        <v>20.5</v>
      </c>
      <c r="N109">
        <v>12.2</v>
      </c>
      <c r="O109" s="10">
        <v>-99</v>
      </c>
      <c r="P109" s="10">
        <v>-99</v>
      </c>
      <c r="Q109" s="11"/>
    </row>
    <row r="110" spans="1:17" ht="12.75">
      <c r="A110" s="6">
        <f t="shared" si="6"/>
        <v>2</v>
      </c>
      <c r="B110" s="7">
        <v>78</v>
      </c>
      <c r="C110" s="8">
        <v>3</v>
      </c>
      <c r="D110" s="9">
        <v>21.32452772286186</v>
      </c>
      <c r="E110" s="9">
        <v>8.746703852504027</v>
      </c>
      <c r="F110" s="9">
        <v>-1.2670912313024858</v>
      </c>
      <c r="G110" s="14">
        <f t="shared" si="4"/>
        <v>2516120.385078938</v>
      </c>
      <c r="H110" s="14">
        <f t="shared" si="5"/>
        <v>6861148.695759538</v>
      </c>
      <c r="I110" s="14">
        <f t="shared" si="7"/>
        <v>178.2729087686975</v>
      </c>
      <c r="J110" s="6">
        <v>163</v>
      </c>
      <c r="K110" s="6">
        <v>11</v>
      </c>
      <c r="L110" s="6"/>
      <c r="M110">
        <v>21</v>
      </c>
      <c r="N110">
        <v>12.1</v>
      </c>
      <c r="O110" s="10">
        <v>-99</v>
      </c>
      <c r="P110" s="10">
        <v>-99</v>
      </c>
      <c r="Q110" s="11"/>
    </row>
    <row r="111" spans="1:17" ht="12.75">
      <c r="A111" s="6">
        <f t="shared" si="6"/>
        <v>2</v>
      </c>
      <c r="B111" s="7">
        <v>77</v>
      </c>
      <c r="C111" s="8">
        <v>3</v>
      </c>
      <c r="D111" s="9">
        <v>24.59529147037748</v>
      </c>
      <c r="E111" s="9">
        <v>9.470649856084203</v>
      </c>
      <c r="F111" s="9">
        <v>-1.665105371868484</v>
      </c>
      <c r="G111" s="14">
        <f t="shared" si="4"/>
        <v>2516123.3835486346</v>
      </c>
      <c r="H111" s="14">
        <f t="shared" si="5"/>
        <v>6861150.189470617</v>
      </c>
      <c r="I111" s="14">
        <f t="shared" si="7"/>
        <v>177.8748946281315</v>
      </c>
      <c r="J111" s="6">
        <v>158</v>
      </c>
      <c r="K111" s="6">
        <v>11</v>
      </c>
      <c r="L111" s="6"/>
      <c r="M111">
        <v>20.1</v>
      </c>
      <c r="N111">
        <v>11.8</v>
      </c>
      <c r="O111" s="10">
        <v>-99</v>
      </c>
      <c r="P111" s="10">
        <v>-99</v>
      </c>
      <c r="Q111" s="11"/>
    </row>
    <row r="112" spans="1:17" ht="12.75">
      <c r="A112" s="6">
        <f t="shared" si="6"/>
        <v>2</v>
      </c>
      <c r="B112" s="7">
        <v>91</v>
      </c>
      <c r="C112" s="8">
        <v>3</v>
      </c>
      <c r="D112" s="9">
        <v>27.893602576022264</v>
      </c>
      <c r="E112" s="9">
        <v>9.710453113169365</v>
      </c>
      <c r="F112" s="9">
        <v>-1.7942693542714103</v>
      </c>
      <c r="G112" s="14">
        <f t="shared" si="4"/>
        <v>2516126.525872146</v>
      </c>
      <c r="H112" s="14">
        <f t="shared" si="5"/>
        <v>6861151.220084366</v>
      </c>
      <c r="I112" s="14">
        <f t="shared" si="7"/>
        <v>177.74573064572857</v>
      </c>
      <c r="J112" s="6">
        <v>179</v>
      </c>
      <c r="K112" s="6">
        <v>11</v>
      </c>
      <c r="L112" s="6"/>
      <c r="M112">
        <v>21.6</v>
      </c>
      <c r="N112">
        <v>12.6</v>
      </c>
      <c r="O112" s="10">
        <v>2.48</v>
      </c>
      <c r="P112" s="10">
        <v>2.44</v>
      </c>
      <c r="Q112" s="11"/>
    </row>
    <row r="113" spans="1:17" ht="12.75">
      <c r="A113" s="6">
        <f t="shared" si="6"/>
        <v>2</v>
      </c>
      <c r="B113" s="7">
        <v>75</v>
      </c>
      <c r="C113" s="8">
        <v>3</v>
      </c>
      <c r="D113" s="9">
        <v>22.7107619063571</v>
      </c>
      <c r="E113" s="9">
        <v>11.563099903194152</v>
      </c>
      <c r="F113" s="9">
        <v>-1.6592687047959762</v>
      </c>
      <c r="G113" s="14">
        <f t="shared" si="4"/>
        <v>2516121.048788171</v>
      </c>
      <c r="H113" s="14">
        <f t="shared" si="5"/>
        <v>6861151.76385699</v>
      </c>
      <c r="I113" s="14">
        <f t="shared" si="7"/>
        <v>177.88073129520401</v>
      </c>
      <c r="J113" s="6">
        <v>134</v>
      </c>
      <c r="K113" s="6">
        <v>11</v>
      </c>
      <c r="L113" s="6"/>
      <c r="M113">
        <v>18.8</v>
      </c>
      <c r="N113">
        <v>11.7</v>
      </c>
      <c r="O113" s="10">
        <v>-99</v>
      </c>
      <c r="P113" s="10">
        <v>-99</v>
      </c>
      <c r="Q113" s="11"/>
    </row>
    <row r="114" spans="1:17" ht="12.75">
      <c r="A114" s="6">
        <f t="shared" si="6"/>
        <v>2</v>
      </c>
      <c r="B114" s="7">
        <v>93</v>
      </c>
      <c r="C114" s="8">
        <v>3</v>
      </c>
      <c r="D114" s="9">
        <v>26.86059875120897</v>
      </c>
      <c r="E114" s="9">
        <v>11.663034922364137</v>
      </c>
      <c r="F114" s="9">
        <v>-2.0126759236555314</v>
      </c>
      <c r="G114" s="14">
        <f t="shared" si="4"/>
        <v>2516125.0511806565</v>
      </c>
      <c r="H114" s="14">
        <f t="shared" si="5"/>
        <v>6861152.864759908</v>
      </c>
      <c r="I114" s="14">
        <f t="shared" si="7"/>
        <v>177.52732407634446</v>
      </c>
      <c r="J114" s="6">
        <v>152</v>
      </c>
      <c r="K114" s="6">
        <v>11</v>
      </c>
      <c r="L114" s="6"/>
      <c r="M114">
        <v>21.2</v>
      </c>
      <c r="N114">
        <v>12.9</v>
      </c>
      <c r="O114" s="10">
        <v>-99</v>
      </c>
      <c r="P114" s="10">
        <v>-99</v>
      </c>
      <c r="Q114" s="11"/>
    </row>
    <row r="115" spans="1:17" ht="12.75">
      <c r="A115" s="6">
        <f t="shared" si="6"/>
        <v>2</v>
      </c>
      <c r="B115" s="7">
        <v>92</v>
      </c>
      <c r="C115" s="8">
        <v>3</v>
      </c>
      <c r="D115" s="9">
        <v>29.447214056670525</v>
      </c>
      <c r="E115" s="9">
        <v>11.758807583249393</v>
      </c>
      <c r="F115" s="9">
        <v>-1.947264439403467</v>
      </c>
      <c r="G115" s="14">
        <f t="shared" si="4"/>
        <v>2516127.5377929294</v>
      </c>
      <c r="H115" s="14">
        <f t="shared" si="5"/>
        <v>6861153.58344659</v>
      </c>
      <c r="I115" s="14">
        <f t="shared" si="7"/>
        <v>177.59273556059654</v>
      </c>
      <c r="J115" s="6">
        <v>149</v>
      </c>
      <c r="K115" s="6">
        <v>11</v>
      </c>
      <c r="L115" s="6"/>
      <c r="M115">
        <v>21.1</v>
      </c>
      <c r="N115">
        <v>12.7</v>
      </c>
      <c r="O115" s="10">
        <v>-99</v>
      </c>
      <c r="P115" s="10">
        <v>-99</v>
      </c>
      <c r="Q115" s="11"/>
    </row>
    <row r="116" spans="1:17" ht="12.75">
      <c r="A116" s="6">
        <f t="shared" si="6"/>
        <v>2</v>
      </c>
      <c r="B116" s="7">
        <v>76</v>
      </c>
      <c r="C116" s="8">
        <v>3</v>
      </c>
      <c r="D116" s="9">
        <v>24.59893931177951</v>
      </c>
      <c r="E116" s="9">
        <v>13.272823519679363</v>
      </c>
      <c r="F116" s="9">
        <v>-1.887596049974884</v>
      </c>
      <c r="G116" s="14">
        <f t="shared" si="4"/>
        <v>2516122.467259059</v>
      </c>
      <c r="H116" s="14">
        <f t="shared" si="5"/>
        <v>6861153.879585966</v>
      </c>
      <c r="I116" s="14">
        <f t="shared" si="7"/>
        <v>177.6524039500251</v>
      </c>
      <c r="J116" s="6">
        <v>131</v>
      </c>
      <c r="K116" s="6">
        <v>11</v>
      </c>
      <c r="L116" s="6"/>
      <c r="M116">
        <v>19.6</v>
      </c>
      <c r="N116">
        <v>12.8</v>
      </c>
      <c r="O116" s="10">
        <v>-99</v>
      </c>
      <c r="P116" s="10">
        <v>-99</v>
      </c>
      <c r="Q116" s="11"/>
    </row>
    <row r="117" spans="1:17" ht="12.75">
      <c r="A117" s="6">
        <f t="shared" si="6"/>
        <v>2</v>
      </c>
      <c r="B117" s="7">
        <v>72</v>
      </c>
      <c r="C117" s="8">
        <v>3</v>
      </c>
      <c r="D117" s="9">
        <v>21.39724675735602</v>
      </c>
      <c r="E117" s="9">
        <v>13.926911023242294</v>
      </c>
      <c r="F117" s="9">
        <v>-1.486414846738294</v>
      </c>
      <c r="G117" s="14">
        <f t="shared" si="4"/>
        <v>2516119.2024323684</v>
      </c>
      <c r="H117" s="14">
        <f t="shared" si="5"/>
        <v>6861153.739684743</v>
      </c>
      <c r="I117" s="14">
        <f t="shared" si="7"/>
        <v>178.0535851532617</v>
      </c>
      <c r="J117" s="6">
        <v>143</v>
      </c>
      <c r="K117" s="6">
        <v>11</v>
      </c>
      <c r="L117" s="6"/>
      <c r="M117">
        <v>19.2</v>
      </c>
      <c r="N117">
        <v>12.3</v>
      </c>
      <c r="O117" s="10">
        <v>-99</v>
      </c>
      <c r="P117" s="10">
        <v>-99</v>
      </c>
      <c r="Q117" s="11"/>
    </row>
    <row r="118" spans="1:17" ht="12.75">
      <c r="A118" s="6">
        <f t="shared" si="6"/>
        <v>2</v>
      </c>
      <c r="B118" s="7">
        <v>95</v>
      </c>
      <c r="C118" s="8">
        <v>3</v>
      </c>
      <c r="D118" s="9">
        <v>26.611279566009575</v>
      </c>
      <c r="E118" s="9">
        <v>14.807062619019408</v>
      </c>
      <c r="F118" s="9">
        <v>-2.0150210638415755</v>
      </c>
      <c r="G118" s="14">
        <f t="shared" si="4"/>
        <v>2516124.0486581763</v>
      </c>
      <c r="H118" s="14">
        <f t="shared" si="5"/>
        <v>6861155.855080776</v>
      </c>
      <c r="I118" s="14">
        <f t="shared" si="7"/>
        <v>177.52497893615842</v>
      </c>
      <c r="J118" s="6">
        <v>142</v>
      </c>
      <c r="K118" s="6">
        <v>11</v>
      </c>
      <c r="L118" s="6"/>
      <c r="M118">
        <v>21.2</v>
      </c>
      <c r="N118">
        <v>14.6</v>
      </c>
      <c r="O118" s="10">
        <v>2.74</v>
      </c>
      <c r="P118" s="10">
        <v>2.24</v>
      </c>
      <c r="Q118" s="11"/>
    </row>
    <row r="119" spans="1:17" ht="12.75">
      <c r="A119" s="6">
        <f t="shared" si="6"/>
        <v>2</v>
      </c>
      <c r="B119" s="7">
        <v>71</v>
      </c>
      <c r="C119" s="8">
        <v>3</v>
      </c>
      <c r="D119" s="9">
        <v>22.78114837448939</v>
      </c>
      <c r="E119" s="9">
        <v>15.125807636792072</v>
      </c>
      <c r="F119" s="9">
        <v>-1.9336541399539944</v>
      </c>
      <c r="G119" s="14">
        <f t="shared" si="4"/>
        <v>2516120.2551868516</v>
      </c>
      <c r="H119" s="14">
        <f t="shared" si="5"/>
        <v>6861155.237765105</v>
      </c>
      <c r="I119" s="14">
        <f t="shared" si="7"/>
        <v>177.606345860046</v>
      </c>
      <c r="J119" s="6">
        <v>155</v>
      </c>
      <c r="K119" s="6">
        <v>11</v>
      </c>
      <c r="L119" s="6"/>
      <c r="M119">
        <v>21.3</v>
      </c>
      <c r="N119">
        <v>14.2</v>
      </c>
      <c r="O119" s="10">
        <v>-99</v>
      </c>
      <c r="P119" s="10">
        <v>-99</v>
      </c>
      <c r="Q119" s="11"/>
    </row>
    <row r="120" spans="1:17" ht="12.75">
      <c r="A120" s="6">
        <f t="shared" si="6"/>
        <v>2</v>
      </c>
      <c r="B120" s="7">
        <v>97</v>
      </c>
      <c r="C120" s="8">
        <v>3</v>
      </c>
      <c r="D120" s="9">
        <v>28.51497409579177</v>
      </c>
      <c r="E120" s="9">
        <v>16.6302573808118</v>
      </c>
      <c r="F120" s="9">
        <v>-2.2874768449011254</v>
      </c>
      <c r="G120" s="14">
        <f t="shared" si="4"/>
        <v>2516125.4547341103</v>
      </c>
      <c r="H120" s="14">
        <f t="shared" si="5"/>
        <v>6861158.084664251</v>
      </c>
      <c r="I120" s="14">
        <f t="shared" si="7"/>
        <v>177.25252315509886</v>
      </c>
      <c r="J120" s="6">
        <v>169</v>
      </c>
      <c r="K120" s="6">
        <v>11</v>
      </c>
      <c r="L120" s="6"/>
      <c r="M120">
        <v>21.5</v>
      </c>
      <c r="N120">
        <v>12.2</v>
      </c>
      <c r="O120" s="10">
        <v>-99</v>
      </c>
      <c r="P120" s="10">
        <v>-99</v>
      </c>
      <c r="Q120" s="11"/>
    </row>
    <row r="121" spans="1:17" ht="12.75">
      <c r="A121" s="6">
        <f t="shared" si="6"/>
        <v>2</v>
      </c>
      <c r="B121" s="7">
        <v>70</v>
      </c>
      <c r="C121" s="8">
        <v>3</v>
      </c>
      <c r="D121" s="9">
        <v>21.39718883601186</v>
      </c>
      <c r="E121" s="9">
        <v>16.885131548765493</v>
      </c>
      <c r="F121" s="9">
        <v>-1.7058420721800083</v>
      </c>
      <c r="G121" s="14">
        <f t="shared" si="4"/>
        <v>2516118.48671785</v>
      </c>
      <c r="H121" s="14">
        <f t="shared" si="5"/>
        <v>6861156.610019464</v>
      </c>
      <c r="I121" s="14">
        <f t="shared" si="7"/>
        <v>177.83415792781997</v>
      </c>
      <c r="J121" s="6">
        <v>169</v>
      </c>
      <c r="K121" s="6">
        <v>11</v>
      </c>
      <c r="L121" s="6"/>
      <c r="M121">
        <v>22.1</v>
      </c>
      <c r="N121">
        <v>13.2</v>
      </c>
      <c r="O121" s="10">
        <v>-99</v>
      </c>
      <c r="P121" s="10">
        <v>-99</v>
      </c>
      <c r="Q121" s="11"/>
    </row>
    <row r="122" spans="1:17" ht="12.75">
      <c r="A122" s="6">
        <f t="shared" si="6"/>
        <v>2</v>
      </c>
      <c r="B122" s="7">
        <v>98</v>
      </c>
      <c r="C122" s="8">
        <v>3</v>
      </c>
      <c r="D122" s="9">
        <v>25.77250136696717</v>
      </c>
      <c r="E122" s="9">
        <v>17.150983008196363</v>
      </c>
      <c r="F122" s="9">
        <v>-2.1078600563785708</v>
      </c>
      <c r="G122" s="14">
        <f t="shared" si="4"/>
        <v>2516122.667749611</v>
      </c>
      <c r="H122" s="14">
        <f t="shared" si="5"/>
        <v>6861157.926457901</v>
      </c>
      <c r="I122" s="14">
        <f t="shared" si="7"/>
        <v>177.43213994362142</v>
      </c>
      <c r="J122" s="6">
        <v>163</v>
      </c>
      <c r="K122" s="6">
        <v>11</v>
      </c>
      <c r="L122" s="6"/>
      <c r="M122">
        <v>21</v>
      </c>
      <c r="N122">
        <v>13.4</v>
      </c>
      <c r="O122" s="10">
        <v>-99</v>
      </c>
      <c r="P122" s="10">
        <v>-99</v>
      </c>
      <c r="Q122" s="11"/>
    </row>
    <row r="123" spans="1:17" ht="12.75">
      <c r="A123" s="6">
        <f t="shared" si="6"/>
        <v>2</v>
      </c>
      <c r="B123" s="7">
        <v>102</v>
      </c>
      <c r="C123" s="8">
        <v>3</v>
      </c>
      <c r="D123" s="9">
        <v>21.48777683064337</v>
      </c>
      <c r="E123" s="9">
        <v>19.602633185288013</v>
      </c>
      <c r="F123" s="9">
        <v>-1.7548606521088517</v>
      </c>
      <c r="G123" s="14">
        <f t="shared" si="4"/>
        <v>2516117.917191847</v>
      </c>
      <c r="H123" s="14">
        <f t="shared" si="5"/>
        <v>6861159.268714907</v>
      </c>
      <c r="I123" s="14">
        <f t="shared" si="7"/>
        <v>177.78513934789115</v>
      </c>
      <c r="J123" s="6">
        <v>177</v>
      </c>
      <c r="K123" s="6">
        <v>11</v>
      </c>
      <c r="L123" s="6"/>
      <c r="M123">
        <v>21.8</v>
      </c>
      <c r="N123">
        <v>12.9</v>
      </c>
      <c r="O123" s="10">
        <v>3.1</v>
      </c>
      <c r="P123" s="10">
        <v>1.94</v>
      </c>
      <c r="Q123" s="11"/>
    </row>
    <row r="124" spans="1:17" ht="12.75">
      <c r="A124" s="6">
        <f t="shared" si="6"/>
        <v>2</v>
      </c>
      <c r="B124" s="7">
        <v>100</v>
      </c>
      <c r="C124" s="8">
        <v>3</v>
      </c>
      <c r="D124" s="9">
        <v>24.982740808611528</v>
      </c>
      <c r="E124" s="9">
        <v>20.894385955751314</v>
      </c>
      <c r="F124" s="9">
        <v>-2.4251122572767025</v>
      </c>
      <c r="G124" s="14">
        <f t="shared" si="4"/>
        <v>2516120.9958371795</v>
      </c>
      <c r="H124" s="14">
        <f t="shared" si="5"/>
        <v>6861161.3676054105</v>
      </c>
      <c r="I124" s="14">
        <f t="shared" si="7"/>
        <v>177.11488774272328</v>
      </c>
      <c r="J124" s="6">
        <v>132</v>
      </c>
      <c r="K124" s="6">
        <v>11</v>
      </c>
      <c r="L124" s="6"/>
      <c r="M124">
        <v>19.1</v>
      </c>
      <c r="N124">
        <v>15</v>
      </c>
      <c r="O124" s="10">
        <v>-99</v>
      </c>
      <c r="P124" s="10">
        <v>-99</v>
      </c>
      <c r="Q124" s="11"/>
    </row>
    <row r="125" spans="1:17" ht="12.75">
      <c r="A125" s="6">
        <f t="shared" si="6"/>
        <v>2</v>
      </c>
      <c r="B125" s="7">
        <v>160</v>
      </c>
      <c r="C125" s="8">
        <v>3</v>
      </c>
      <c r="D125" s="9">
        <v>29.1952970341091</v>
      </c>
      <c r="E125" s="9">
        <v>21.13693123523726</v>
      </c>
      <c r="F125" s="9">
        <v>-2.6136822646276743</v>
      </c>
      <c r="G125" s="14">
        <f t="shared" si="4"/>
        <v>2516125.024585468</v>
      </c>
      <c r="H125" s="14">
        <f t="shared" si="5"/>
        <v>6861162.622055646</v>
      </c>
      <c r="I125" s="14">
        <f t="shared" si="7"/>
        <v>176.92631773537232</v>
      </c>
      <c r="J125" s="6">
        <v>151</v>
      </c>
      <c r="K125" s="6">
        <v>11</v>
      </c>
      <c r="L125" s="6"/>
      <c r="M125">
        <v>20.4</v>
      </c>
      <c r="N125">
        <v>10.9</v>
      </c>
      <c r="O125" s="10">
        <v>-99</v>
      </c>
      <c r="P125" s="10">
        <v>-99</v>
      </c>
      <c r="Q125" s="11"/>
    </row>
    <row r="126" spans="1:17" ht="12.75">
      <c r="A126" s="6">
        <f t="shared" si="6"/>
        <v>2</v>
      </c>
      <c r="B126" s="7">
        <v>101</v>
      </c>
      <c r="C126" s="8">
        <v>3</v>
      </c>
      <c r="D126" s="9">
        <v>22.959803446840873</v>
      </c>
      <c r="E126" s="9">
        <v>21.41733700769339</v>
      </c>
      <c r="F126" s="9">
        <v>-2.3373744631876923</v>
      </c>
      <c r="G126" s="14">
        <f t="shared" si="4"/>
        <v>2516118.9064763933</v>
      </c>
      <c r="H126" s="14">
        <f t="shared" si="5"/>
        <v>6861161.38562974</v>
      </c>
      <c r="I126" s="14">
        <f t="shared" si="7"/>
        <v>177.2026255368123</v>
      </c>
      <c r="J126" s="6">
        <v>127</v>
      </c>
      <c r="K126" s="6">
        <v>11</v>
      </c>
      <c r="L126" s="6"/>
      <c r="M126">
        <v>18.6</v>
      </c>
      <c r="N126">
        <v>12.8</v>
      </c>
      <c r="O126" s="10">
        <v>-99</v>
      </c>
      <c r="P126" s="10">
        <v>-99</v>
      </c>
      <c r="Q126" s="11"/>
    </row>
    <row r="127" spans="1:17" ht="12.75">
      <c r="A127" s="6">
        <f t="shared" si="6"/>
        <v>2</v>
      </c>
      <c r="B127" s="7">
        <v>103</v>
      </c>
      <c r="C127" s="8">
        <v>3</v>
      </c>
      <c r="D127" s="9">
        <v>20.887271808445615</v>
      </c>
      <c r="E127" s="9">
        <v>22.094206262438167</v>
      </c>
      <c r="F127" s="9">
        <v>-1.9662292854820862</v>
      </c>
      <c r="G127" s="14">
        <f t="shared" si="4"/>
        <v>2516116.7317583086</v>
      </c>
      <c r="H127" s="14">
        <f t="shared" si="5"/>
        <v>6861161.541002303</v>
      </c>
      <c r="I127" s="14">
        <f t="shared" si="7"/>
        <v>177.5737707145179</v>
      </c>
      <c r="J127" s="6">
        <v>177</v>
      </c>
      <c r="K127" s="6">
        <v>11</v>
      </c>
      <c r="L127" s="6"/>
      <c r="M127">
        <v>21.2</v>
      </c>
      <c r="N127">
        <v>11.6</v>
      </c>
      <c r="O127" s="10">
        <v>-99</v>
      </c>
      <c r="P127" s="10">
        <v>-99</v>
      </c>
      <c r="Q127" s="11"/>
    </row>
    <row r="128" spans="1:17" ht="12.75">
      <c r="A128" s="6">
        <f t="shared" si="6"/>
        <v>2</v>
      </c>
      <c r="B128" s="7">
        <v>158</v>
      </c>
      <c r="C128" s="8">
        <v>3</v>
      </c>
      <c r="D128" s="9">
        <v>27.117920713309843</v>
      </c>
      <c r="E128" s="9">
        <v>23.22267779245254</v>
      </c>
      <c r="F128" s="9">
        <v>-2.7554599115247145</v>
      </c>
      <c r="G128" s="14">
        <f t="shared" si="4"/>
        <v>2516122.504328341</v>
      </c>
      <c r="H128" s="14">
        <f t="shared" si="5"/>
        <v>6861164.143283799</v>
      </c>
      <c r="I128" s="14">
        <f t="shared" si="7"/>
        <v>176.78454008847527</v>
      </c>
      <c r="J128" s="6">
        <v>127</v>
      </c>
      <c r="K128" s="6">
        <v>11</v>
      </c>
      <c r="L128" s="6"/>
      <c r="M128">
        <v>18.7</v>
      </c>
      <c r="N128">
        <v>11.8</v>
      </c>
      <c r="O128" s="10">
        <v>-99</v>
      </c>
      <c r="P128" s="10">
        <v>-99</v>
      </c>
      <c r="Q128" s="11"/>
    </row>
    <row r="129" spans="1:17" ht="12.75">
      <c r="A129" s="6">
        <f t="shared" si="6"/>
        <v>2</v>
      </c>
      <c r="B129" s="7">
        <v>106</v>
      </c>
      <c r="C129" s="8">
        <v>3</v>
      </c>
      <c r="D129" s="9">
        <v>22.31474148735383</v>
      </c>
      <c r="E129" s="9">
        <v>24.251217077151594</v>
      </c>
      <c r="F129" s="9">
        <v>-2.405736969952481</v>
      </c>
      <c r="G129" s="14">
        <f t="shared" si="4"/>
        <v>2516117.594997892</v>
      </c>
      <c r="H129" s="14">
        <f t="shared" si="5"/>
        <v>6861163.979276848</v>
      </c>
      <c r="I129" s="14">
        <f t="shared" si="7"/>
        <v>177.13426303004752</v>
      </c>
      <c r="J129" s="6">
        <v>195</v>
      </c>
      <c r="K129" s="6">
        <v>11</v>
      </c>
      <c r="L129" s="6"/>
      <c r="M129">
        <v>22.2</v>
      </c>
      <c r="N129">
        <v>12.7</v>
      </c>
      <c r="O129" s="10">
        <v>2.77</v>
      </c>
      <c r="P129" s="10">
        <v>2.4</v>
      </c>
      <c r="Q129" s="11"/>
    </row>
    <row r="130" spans="1:17" ht="12.75">
      <c r="A130" s="6">
        <f t="shared" si="6"/>
        <v>2</v>
      </c>
      <c r="B130" s="7">
        <v>107</v>
      </c>
      <c r="C130" s="8">
        <v>3</v>
      </c>
      <c r="D130" s="9">
        <v>20.400685838993095</v>
      </c>
      <c r="E130" s="9">
        <v>25.98023714848235</v>
      </c>
      <c r="F130" s="9">
        <v>-2.25139383876149</v>
      </c>
      <c r="G130" s="14">
        <f aca="true" t="shared" si="8" ref="G130:G193">X0+COS(angle)*X-SIN(angle)*Y</f>
        <v>2516115.3195100636</v>
      </c>
      <c r="H130" s="14">
        <f aca="true" t="shared" si="9" ref="H130:H193">Y0+SIN(angle)*X+COS(angle)*Y</f>
        <v>6861165.1938856635</v>
      </c>
      <c r="I130" s="14">
        <f t="shared" si="7"/>
        <v>177.2886061612385</v>
      </c>
      <c r="J130" s="6">
        <v>130</v>
      </c>
      <c r="K130" s="6">
        <v>11</v>
      </c>
      <c r="L130" s="6"/>
      <c r="M130">
        <v>17.9</v>
      </c>
      <c r="N130">
        <v>10.2</v>
      </c>
      <c r="O130" s="10">
        <v>-99</v>
      </c>
      <c r="P130" s="10">
        <v>-99</v>
      </c>
      <c r="Q130" s="11"/>
    </row>
    <row r="131" spans="1:17" ht="12.75">
      <c r="A131" s="6">
        <f aca="true" t="shared" si="10" ref="A131:A194">INT(D131/10)</f>
        <v>2</v>
      </c>
      <c r="B131" s="7">
        <v>156</v>
      </c>
      <c r="C131" s="8">
        <v>3</v>
      </c>
      <c r="D131" s="9">
        <v>29.817441668318253</v>
      </c>
      <c r="E131" s="9">
        <v>25.899981511407027</v>
      </c>
      <c r="F131" s="9">
        <v>-2.5925000643206113</v>
      </c>
      <c r="G131" s="14">
        <f t="shared" si="8"/>
        <v>2516124.4759635963</v>
      </c>
      <c r="H131" s="14">
        <f t="shared" si="9"/>
        <v>6861167.3941333825</v>
      </c>
      <c r="I131" s="14">
        <f aca="true" t="shared" si="11" ref="I131:I194">Z0+F131</f>
        <v>176.9474999356794</v>
      </c>
      <c r="J131" s="6">
        <v>166</v>
      </c>
      <c r="K131" s="6">
        <v>11</v>
      </c>
      <c r="L131" s="6"/>
      <c r="M131">
        <v>21</v>
      </c>
      <c r="N131">
        <v>12.8</v>
      </c>
      <c r="O131" s="10">
        <v>-99</v>
      </c>
      <c r="P131" s="10">
        <v>-99</v>
      </c>
      <c r="Q131" s="11"/>
    </row>
    <row r="132" spans="1:17" ht="12.75">
      <c r="A132" s="6">
        <f t="shared" si="10"/>
        <v>2</v>
      </c>
      <c r="B132" s="7">
        <v>152</v>
      </c>
      <c r="C132" s="8">
        <v>3</v>
      </c>
      <c r="D132" s="9">
        <v>24.8232604413887</v>
      </c>
      <c r="E132" s="9">
        <v>25.97993652821554</v>
      </c>
      <c r="F132" s="9">
        <v>-2.7423614123429436</v>
      </c>
      <c r="G132" s="14">
        <f t="shared" si="8"/>
        <v>2516119.610788026</v>
      </c>
      <c r="H132" s="14">
        <f t="shared" si="9"/>
        <v>6861166.263511604</v>
      </c>
      <c r="I132" s="14">
        <f t="shared" si="11"/>
        <v>176.79763858765705</v>
      </c>
      <c r="J132" s="6">
        <v>139</v>
      </c>
      <c r="K132" s="6">
        <v>11</v>
      </c>
      <c r="L132" s="6"/>
      <c r="M132">
        <v>19.1</v>
      </c>
      <c r="N132">
        <v>12.2</v>
      </c>
      <c r="O132" s="10">
        <v>-99</v>
      </c>
      <c r="P132" s="10">
        <v>-99</v>
      </c>
      <c r="Q132" s="11"/>
    </row>
    <row r="133" spans="1:17" ht="12.75">
      <c r="A133" s="6">
        <f t="shared" si="10"/>
        <v>2</v>
      </c>
      <c r="B133" s="7">
        <v>151</v>
      </c>
      <c r="C133" s="8">
        <v>3</v>
      </c>
      <c r="D133" s="9">
        <v>22.516091474322046</v>
      </c>
      <c r="E133" s="9">
        <v>27.120906412795488</v>
      </c>
      <c r="F133" s="9">
        <v>-2.683853483216116</v>
      </c>
      <c r="G133" s="14">
        <f t="shared" si="8"/>
        <v>2516117.0961262407</v>
      </c>
      <c r="H133" s="14">
        <f t="shared" si="9"/>
        <v>6861166.812435118</v>
      </c>
      <c r="I133" s="14">
        <f t="shared" si="11"/>
        <v>176.85614651678387</v>
      </c>
      <c r="J133" s="6">
        <v>157</v>
      </c>
      <c r="K133" s="6">
        <v>11</v>
      </c>
      <c r="L133" s="6"/>
      <c r="M133">
        <v>21.2</v>
      </c>
      <c r="N133">
        <v>10.6</v>
      </c>
      <c r="O133" s="10">
        <v>-99</v>
      </c>
      <c r="P133" s="10">
        <v>-99</v>
      </c>
      <c r="Q133" s="11"/>
    </row>
    <row r="134" spans="1:17" ht="12.75">
      <c r="A134" s="6">
        <f t="shared" si="10"/>
        <v>2</v>
      </c>
      <c r="B134" s="7">
        <v>153</v>
      </c>
      <c r="C134" s="8">
        <v>3</v>
      </c>
      <c r="D134" s="9">
        <v>27.164202553951124</v>
      </c>
      <c r="E134" s="9">
        <v>27.640790905145042</v>
      </c>
      <c r="F134" s="9">
        <v>-2.75211716903841</v>
      </c>
      <c r="G134" s="14">
        <f t="shared" si="8"/>
        <v>2516121.4803971145</v>
      </c>
      <c r="H134" s="14">
        <f t="shared" si="9"/>
        <v>6861168.441356662</v>
      </c>
      <c r="I134" s="14">
        <f t="shared" si="11"/>
        <v>176.7878828309616</v>
      </c>
      <c r="J134" s="6">
        <v>118</v>
      </c>
      <c r="K134" s="6">
        <v>11</v>
      </c>
      <c r="L134" s="6"/>
      <c r="M134">
        <v>16.9</v>
      </c>
      <c r="N134">
        <v>10.5</v>
      </c>
      <c r="O134" s="10">
        <v>-99</v>
      </c>
      <c r="P134" s="10">
        <v>-99</v>
      </c>
      <c r="Q134" s="11"/>
    </row>
    <row r="135" spans="1:17" ht="12.75">
      <c r="A135" s="6">
        <f t="shared" si="10"/>
        <v>2</v>
      </c>
      <c r="B135" s="7">
        <v>155</v>
      </c>
      <c r="C135" s="8">
        <v>3</v>
      </c>
      <c r="D135" s="9">
        <v>28.520825638290596</v>
      </c>
      <c r="E135" s="9">
        <v>27.570659368926243</v>
      </c>
      <c r="F135" s="9">
        <v>-2.8213673357098408</v>
      </c>
      <c r="G135" s="14">
        <f t="shared" si="8"/>
        <v>2516122.8136890493</v>
      </c>
      <c r="H135" s="14">
        <f t="shared" si="9"/>
        <v>6861168.70150516</v>
      </c>
      <c r="I135" s="14">
        <f t="shared" si="11"/>
        <v>176.71863266429014</v>
      </c>
      <c r="J135" s="6">
        <v>102</v>
      </c>
      <c r="K135" s="6">
        <v>11</v>
      </c>
      <c r="L135" s="6"/>
      <c r="M135">
        <v>17.6</v>
      </c>
      <c r="N135">
        <v>12.2</v>
      </c>
      <c r="O135" s="10">
        <v>-99</v>
      </c>
      <c r="P135" s="10">
        <v>-99</v>
      </c>
      <c r="Q135" s="11"/>
    </row>
    <row r="136" spans="1:17" ht="12.75">
      <c r="A136" s="6">
        <f t="shared" si="10"/>
        <v>2</v>
      </c>
      <c r="B136" s="7">
        <v>150</v>
      </c>
      <c r="C136" s="8">
        <v>3</v>
      </c>
      <c r="D136" s="9">
        <v>20.492820743124106</v>
      </c>
      <c r="E136" s="9">
        <v>28.686728475999637</v>
      </c>
      <c r="F136" s="9">
        <v>-2.5556472158476318</v>
      </c>
      <c r="G136" s="14">
        <f t="shared" si="8"/>
        <v>2516114.754148655</v>
      </c>
      <c r="H136" s="14">
        <f t="shared" si="9"/>
        <v>6861167.842272082</v>
      </c>
      <c r="I136" s="14">
        <f t="shared" si="11"/>
        <v>176.98435278415235</v>
      </c>
      <c r="J136" s="6">
        <v>101</v>
      </c>
      <c r="K136" s="6">
        <v>11</v>
      </c>
      <c r="L136" s="6"/>
      <c r="M136">
        <v>16.2</v>
      </c>
      <c r="N136">
        <v>11.3</v>
      </c>
      <c r="O136" s="10">
        <v>-99</v>
      </c>
      <c r="P136" s="10">
        <v>-99</v>
      </c>
      <c r="Q136" s="11"/>
    </row>
    <row r="137" spans="1:17" ht="12.75">
      <c r="A137" s="6">
        <f t="shared" si="10"/>
        <v>2</v>
      </c>
      <c r="B137" s="7">
        <v>154</v>
      </c>
      <c r="C137" s="8">
        <v>3</v>
      </c>
      <c r="D137" s="9">
        <v>29.6306133637884</v>
      </c>
      <c r="E137" s="9">
        <v>29.33489975782478</v>
      </c>
      <c r="F137" s="9">
        <v>-3.0315943779432297</v>
      </c>
      <c r="G137" s="14">
        <f t="shared" si="8"/>
        <v>2516123.463702957</v>
      </c>
      <c r="H137" s="14">
        <f t="shared" si="9"/>
        <v>6861170.68182202</v>
      </c>
      <c r="I137" s="14">
        <f t="shared" si="11"/>
        <v>176.50840562205676</v>
      </c>
      <c r="J137" s="6">
        <v>142</v>
      </c>
      <c r="K137" s="6">
        <v>11</v>
      </c>
      <c r="L137" s="6"/>
      <c r="M137">
        <v>22.1</v>
      </c>
      <c r="N137">
        <v>13.3</v>
      </c>
      <c r="O137" s="10">
        <v>2.19</v>
      </c>
      <c r="P137" s="10">
        <v>1.64</v>
      </c>
      <c r="Q137" s="11"/>
    </row>
    <row r="138" spans="1:17" ht="12.75">
      <c r="A138" s="6">
        <f t="shared" si="10"/>
        <v>2</v>
      </c>
      <c r="B138" s="7">
        <v>149</v>
      </c>
      <c r="C138" s="8">
        <v>3</v>
      </c>
      <c r="D138" s="9">
        <v>21.493238358784804</v>
      </c>
      <c r="E138" s="9">
        <v>30.927419346835133</v>
      </c>
      <c r="F138" s="9">
        <v>-2.612852997631399</v>
      </c>
      <c r="G138" s="14">
        <f t="shared" si="8"/>
        <v>2516115.182777409</v>
      </c>
      <c r="H138" s="14">
        <f t="shared" si="9"/>
        <v>6861170.258427784</v>
      </c>
      <c r="I138" s="14">
        <f t="shared" si="11"/>
        <v>176.9271470023686</v>
      </c>
      <c r="J138" s="6">
        <v>136</v>
      </c>
      <c r="K138" s="6">
        <v>11</v>
      </c>
      <c r="L138" s="6"/>
      <c r="M138">
        <v>20</v>
      </c>
      <c r="N138">
        <v>10.7</v>
      </c>
      <c r="O138" s="10">
        <v>-99</v>
      </c>
      <c r="P138" s="10">
        <v>-99</v>
      </c>
      <c r="Q138" s="11"/>
    </row>
    <row r="139" spans="1:17" ht="12.75">
      <c r="A139" s="6">
        <f t="shared" si="10"/>
        <v>2</v>
      </c>
      <c r="B139" s="7">
        <v>148</v>
      </c>
      <c r="C139" s="8">
        <v>3</v>
      </c>
      <c r="D139" s="9">
        <v>22.36628578017641</v>
      </c>
      <c r="E139" s="9">
        <v>31.033513439547345</v>
      </c>
      <c r="F139" s="9">
        <v>-2.8129451414641693</v>
      </c>
      <c r="G139" s="14">
        <f t="shared" si="8"/>
        <v>2516116.004225107</v>
      </c>
      <c r="H139" s="14">
        <f t="shared" si="9"/>
        <v>6861170.572579715</v>
      </c>
      <c r="I139" s="14">
        <f t="shared" si="11"/>
        <v>176.72705485853584</v>
      </c>
      <c r="J139" s="6">
        <v>172</v>
      </c>
      <c r="K139" s="6">
        <v>11</v>
      </c>
      <c r="L139" s="6"/>
      <c r="M139">
        <v>18.8</v>
      </c>
      <c r="N139">
        <v>11.3</v>
      </c>
      <c r="O139" s="10">
        <v>-99</v>
      </c>
      <c r="P139" s="10">
        <v>-99</v>
      </c>
      <c r="Q139" s="11"/>
    </row>
    <row r="140" spans="1:17" ht="12.75">
      <c r="A140" s="6">
        <f t="shared" si="10"/>
        <v>2</v>
      </c>
      <c r="B140" s="7">
        <v>144</v>
      </c>
      <c r="C140" s="8">
        <v>3</v>
      </c>
      <c r="D140" s="9">
        <v>25.83628719273078</v>
      </c>
      <c r="E140" s="9">
        <v>31.336907764931514</v>
      </c>
      <c r="F140" s="9">
        <v>-3.1436032131203318</v>
      </c>
      <c r="G140" s="14">
        <f t="shared" si="8"/>
        <v>2516119.2977549173</v>
      </c>
      <c r="H140" s="14">
        <f t="shared" si="9"/>
        <v>6861171.706431252</v>
      </c>
      <c r="I140" s="14">
        <f t="shared" si="11"/>
        <v>176.39639678687965</v>
      </c>
      <c r="J140" s="6">
        <v>110</v>
      </c>
      <c r="K140" s="6">
        <v>11</v>
      </c>
      <c r="L140" s="6" t="s">
        <v>14</v>
      </c>
      <c r="M140">
        <v>18.3</v>
      </c>
      <c r="N140">
        <v>11.8</v>
      </c>
      <c r="O140" s="10">
        <v>-99</v>
      </c>
      <c r="P140" s="10">
        <v>-99</v>
      </c>
      <c r="Q140" s="11"/>
    </row>
    <row r="141" spans="1:17" ht="12.75">
      <c r="A141" s="6">
        <f t="shared" si="10"/>
        <v>2</v>
      </c>
      <c r="B141" s="7">
        <v>145</v>
      </c>
      <c r="C141" s="8">
        <v>3</v>
      </c>
      <c r="D141" s="9">
        <v>26.279865032709772</v>
      </c>
      <c r="E141" s="9">
        <v>31.412409000554437</v>
      </c>
      <c r="F141" s="9">
        <v>-3.252664060906617</v>
      </c>
      <c r="G141" s="14">
        <f t="shared" si="8"/>
        <v>2516119.7098911977</v>
      </c>
      <c r="H141" s="14">
        <f t="shared" si="9"/>
        <v>6861171.887000971</v>
      </c>
      <c r="I141" s="14">
        <f t="shared" si="11"/>
        <v>176.28733593909337</v>
      </c>
      <c r="J141" s="6">
        <v>133</v>
      </c>
      <c r="K141" s="6">
        <v>11</v>
      </c>
      <c r="L141" s="6" t="s">
        <v>15</v>
      </c>
      <c r="M141">
        <v>19.8</v>
      </c>
      <c r="N141">
        <v>12.1</v>
      </c>
      <c r="O141" s="10">
        <v>-99</v>
      </c>
      <c r="P141" s="10">
        <v>-99</v>
      </c>
      <c r="Q141" s="11"/>
    </row>
    <row r="142" spans="1:17" ht="12.75">
      <c r="A142" s="6">
        <f t="shared" si="10"/>
        <v>2</v>
      </c>
      <c r="B142" s="7">
        <v>197</v>
      </c>
      <c r="C142" s="8">
        <v>4</v>
      </c>
      <c r="D142" s="9">
        <v>29.391011185041997</v>
      </c>
      <c r="E142" s="9">
        <v>32.52388786296938</v>
      </c>
      <c r="F142" s="9">
        <v>-3.3910146057402004</v>
      </c>
      <c r="G142" s="14">
        <f t="shared" si="8"/>
        <v>2516122.4597319397</v>
      </c>
      <c r="H142" s="14">
        <f t="shared" si="9"/>
        <v>6861173.718118535</v>
      </c>
      <c r="I142" s="14">
        <f t="shared" si="11"/>
        <v>176.1489853942598</v>
      </c>
      <c r="J142" s="6">
        <v>164</v>
      </c>
      <c r="K142" s="6">
        <v>11</v>
      </c>
      <c r="L142" s="6"/>
      <c r="M142">
        <v>19.9</v>
      </c>
      <c r="N142">
        <v>10.4</v>
      </c>
      <c r="O142" s="10">
        <v>-99</v>
      </c>
      <c r="P142" s="10">
        <v>-99</v>
      </c>
      <c r="Q142" s="11"/>
    </row>
    <row r="143" spans="1:17" ht="12.75">
      <c r="A143" s="6">
        <f t="shared" si="10"/>
        <v>2</v>
      </c>
      <c r="B143" s="7">
        <v>147</v>
      </c>
      <c r="C143" s="8">
        <v>3</v>
      </c>
      <c r="D143" s="9">
        <v>23.61529275984101</v>
      </c>
      <c r="E143" s="9">
        <v>34.28910428463796</v>
      </c>
      <c r="F143" s="9">
        <v>-2.9504105393002726</v>
      </c>
      <c r="G143" s="14">
        <f t="shared" si="8"/>
        <v>2516116.4285325324</v>
      </c>
      <c r="H143" s="14">
        <f t="shared" si="9"/>
        <v>6861174.033627735</v>
      </c>
      <c r="I143" s="14">
        <f t="shared" si="11"/>
        <v>176.58958946069973</v>
      </c>
      <c r="J143" s="6">
        <v>182</v>
      </c>
      <c r="K143" s="6">
        <v>11</v>
      </c>
      <c r="L143" s="6"/>
      <c r="M143">
        <v>18.8</v>
      </c>
      <c r="N143">
        <v>11.7</v>
      </c>
      <c r="O143" s="10">
        <v>2.76</v>
      </c>
      <c r="P143" s="10">
        <v>1.55</v>
      </c>
      <c r="Q143" s="11"/>
    </row>
    <row r="144" spans="1:17" ht="12.75">
      <c r="A144" s="6">
        <f t="shared" si="10"/>
        <v>2</v>
      </c>
      <c r="B144" s="7">
        <v>137</v>
      </c>
      <c r="C144" s="8">
        <v>3</v>
      </c>
      <c r="D144" s="9">
        <v>20.090235539013417</v>
      </c>
      <c r="E144" s="9">
        <v>34.17230314500757</v>
      </c>
      <c r="F144" s="9">
        <v>-2.9003944311780145</v>
      </c>
      <c r="G144" s="14">
        <f t="shared" si="8"/>
        <v>2516113.03644133</v>
      </c>
      <c r="H144" s="14">
        <f t="shared" si="9"/>
        <v>6861173.067507564</v>
      </c>
      <c r="I144" s="14">
        <f t="shared" si="11"/>
        <v>176.639605568822</v>
      </c>
      <c r="J144" s="6">
        <v>149</v>
      </c>
      <c r="K144" s="6">
        <v>11</v>
      </c>
      <c r="L144" s="6"/>
      <c r="M144">
        <v>19.9</v>
      </c>
      <c r="N144">
        <v>10.7</v>
      </c>
      <c r="O144" s="10">
        <v>-99</v>
      </c>
      <c r="P144" s="10">
        <v>-99</v>
      </c>
      <c r="Q144" s="11"/>
    </row>
    <row r="145" spans="1:17" ht="12.75">
      <c r="A145" s="6">
        <f t="shared" si="10"/>
        <v>2</v>
      </c>
      <c r="B145" s="7">
        <v>146</v>
      </c>
      <c r="C145" s="8">
        <v>3</v>
      </c>
      <c r="D145" s="9">
        <v>23.96498130379978</v>
      </c>
      <c r="E145" s="9">
        <v>34.39256507706697</v>
      </c>
      <c r="F145" s="9">
        <v>-3.0037890388110737</v>
      </c>
      <c r="G145" s="14">
        <f t="shared" si="8"/>
        <v>2516116.742804401</v>
      </c>
      <c r="H145" s="14">
        <f t="shared" si="9"/>
        <v>6861174.218612616</v>
      </c>
      <c r="I145" s="14">
        <f t="shared" si="11"/>
        <v>176.5362109611889</v>
      </c>
      <c r="J145" s="6">
        <v>172</v>
      </c>
      <c r="K145" s="6">
        <v>11</v>
      </c>
      <c r="L145" s="6"/>
      <c r="M145">
        <v>20</v>
      </c>
      <c r="N145">
        <v>12.3</v>
      </c>
      <c r="O145" s="10">
        <v>-99</v>
      </c>
      <c r="P145" s="10">
        <v>-99</v>
      </c>
      <c r="Q145" s="11"/>
    </row>
    <row r="146" spans="1:17" ht="12.75">
      <c r="A146" s="6">
        <f t="shared" si="10"/>
        <v>2</v>
      </c>
      <c r="B146" s="7">
        <v>143</v>
      </c>
      <c r="C146" s="8">
        <v>3</v>
      </c>
      <c r="D146" s="9">
        <v>27.74510649488203</v>
      </c>
      <c r="E146" s="9">
        <v>34.526585071157186</v>
      </c>
      <c r="F146" s="9">
        <v>-3.2153584825523325</v>
      </c>
      <c r="G146" s="14">
        <f t="shared" si="8"/>
        <v>2516120.3782213484</v>
      </c>
      <c r="H146" s="14">
        <f t="shared" si="9"/>
        <v>6861175.263146695</v>
      </c>
      <c r="I146" s="14">
        <f t="shared" si="11"/>
        <v>176.32464151744767</v>
      </c>
      <c r="J146" s="6">
        <v>200</v>
      </c>
      <c r="K146" s="6">
        <v>11</v>
      </c>
      <c r="L146" s="6"/>
      <c r="M146">
        <v>20.6</v>
      </c>
      <c r="N146">
        <v>11.3</v>
      </c>
      <c r="O146" s="10">
        <v>-99</v>
      </c>
      <c r="P146" s="10">
        <v>-99</v>
      </c>
      <c r="Q146" s="11"/>
    </row>
    <row r="147" spans="1:17" ht="12.75">
      <c r="A147" s="6">
        <f t="shared" si="10"/>
        <v>2</v>
      </c>
      <c r="B147" s="7">
        <v>142</v>
      </c>
      <c r="C147" s="8">
        <v>3</v>
      </c>
      <c r="D147" s="9">
        <v>27.701930885755473</v>
      </c>
      <c r="E147" s="9">
        <v>34.711154800783724</v>
      </c>
      <c r="F147" s="9">
        <v>-3.181287050196734</v>
      </c>
      <c r="G147" s="14">
        <f t="shared" si="8"/>
        <v>2516120.29167678</v>
      </c>
      <c r="H147" s="14">
        <f t="shared" si="9"/>
        <v>6861175.431788789</v>
      </c>
      <c r="I147" s="14">
        <f t="shared" si="11"/>
        <v>176.35871294980325</v>
      </c>
      <c r="J147" s="6">
        <v>99</v>
      </c>
      <c r="K147" s="6">
        <v>11</v>
      </c>
      <c r="L147" s="6" t="s">
        <v>16</v>
      </c>
      <c r="M147">
        <v>12.3</v>
      </c>
      <c r="N147">
        <v>8.5</v>
      </c>
      <c r="O147" s="10">
        <v>-99</v>
      </c>
      <c r="P147" s="10">
        <v>-99</v>
      </c>
      <c r="Q147" s="11"/>
    </row>
    <row r="148" spans="1:17" ht="12.75">
      <c r="A148" s="6">
        <f t="shared" si="10"/>
        <v>2</v>
      </c>
      <c r="B148" s="7">
        <v>138</v>
      </c>
      <c r="C148" s="8">
        <v>3</v>
      </c>
      <c r="D148" s="9">
        <v>22.2315966397672</v>
      </c>
      <c r="E148" s="9">
        <v>36.895434330016265</v>
      </c>
      <c r="F148" s="9">
        <v>-3.346523256195681</v>
      </c>
      <c r="G148" s="14">
        <f t="shared" si="8"/>
        <v>2516114.4554097955</v>
      </c>
      <c r="H148" s="14">
        <f t="shared" si="9"/>
        <v>6861176.227792252</v>
      </c>
      <c r="I148" s="14">
        <f t="shared" si="11"/>
        <v>176.1934767438043</v>
      </c>
      <c r="J148" s="6">
        <v>140</v>
      </c>
      <c r="K148" s="6">
        <v>11</v>
      </c>
      <c r="L148" s="6"/>
      <c r="M148">
        <v>18.2</v>
      </c>
      <c r="N148">
        <v>10.4</v>
      </c>
      <c r="O148" s="10">
        <v>-99</v>
      </c>
      <c r="P148" s="10">
        <v>-99</v>
      </c>
      <c r="Q148" s="11"/>
    </row>
    <row r="149" spans="1:17" ht="12.75">
      <c r="A149" s="6">
        <f t="shared" si="10"/>
        <v>2</v>
      </c>
      <c r="B149" s="7">
        <v>140</v>
      </c>
      <c r="C149" s="8">
        <v>3</v>
      </c>
      <c r="D149" s="9">
        <v>25.58486744690963</v>
      </c>
      <c r="E149" s="9">
        <v>37.15216014429555</v>
      </c>
      <c r="F149" s="9">
        <v>-3.808238004568368</v>
      </c>
      <c r="G149" s="14">
        <f t="shared" si="8"/>
        <v>2516117.6469665333</v>
      </c>
      <c r="H149" s="14">
        <f t="shared" si="9"/>
        <v>6861177.288121843</v>
      </c>
      <c r="I149" s="14">
        <f t="shared" si="11"/>
        <v>175.7317619954316</v>
      </c>
      <c r="J149" s="6">
        <v>150</v>
      </c>
      <c r="K149" s="6">
        <v>11</v>
      </c>
      <c r="L149" s="6"/>
      <c r="M149">
        <v>21.3</v>
      </c>
      <c r="N149">
        <v>13</v>
      </c>
      <c r="O149" s="10">
        <v>2.87</v>
      </c>
      <c r="P149" s="10">
        <v>2.24</v>
      </c>
      <c r="Q149" s="11"/>
    </row>
    <row r="150" spans="1:17" ht="12.75">
      <c r="A150" s="6">
        <f t="shared" si="10"/>
        <v>2</v>
      </c>
      <c r="B150" s="7">
        <v>141</v>
      </c>
      <c r="C150" s="8">
        <v>3</v>
      </c>
      <c r="D150" s="9">
        <v>28.475715559009224</v>
      </c>
      <c r="E150" s="9">
        <v>38.41627930011423</v>
      </c>
      <c r="F150" s="9">
        <v>-4.094250865924093</v>
      </c>
      <c r="G150" s="14">
        <f t="shared" si="8"/>
        <v>2516120.1461259993</v>
      </c>
      <c r="H150" s="14">
        <f t="shared" si="9"/>
        <v>6861179.214050712</v>
      </c>
      <c r="I150" s="14">
        <f t="shared" si="11"/>
        <v>175.4457491340759</v>
      </c>
      <c r="J150" s="6">
        <v>154</v>
      </c>
      <c r="K150" s="6">
        <v>11</v>
      </c>
      <c r="L150" s="6"/>
      <c r="M150">
        <v>20.8</v>
      </c>
      <c r="N150">
        <v>11.7</v>
      </c>
      <c r="O150" s="10">
        <v>-99</v>
      </c>
      <c r="P150" s="10">
        <v>-99</v>
      </c>
      <c r="Q150" s="11"/>
    </row>
    <row r="151" spans="1:17" ht="12.75">
      <c r="A151" s="6">
        <f t="shared" si="10"/>
        <v>2</v>
      </c>
      <c r="B151" s="7">
        <v>139</v>
      </c>
      <c r="C151" s="8">
        <v>3</v>
      </c>
      <c r="D151" s="9">
        <v>26.469907855269675</v>
      </c>
      <c r="E151" s="9">
        <v>39.92628442769843</v>
      </c>
      <c r="F151" s="9">
        <v>-4.0021006628990206</v>
      </c>
      <c r="G151" s="14">
        <f t="shared" si="8"/>
        <v>2516117.834596054</v>
      </c>
      <c r="H151" s="14">
        <f t="shared" si="9"/>
        <v>6861180.193953432</v>
      </c>
      <c r="I151" s="14">
        <f t="shared" si="11"/>
        <v>175.53789933710098</v>
      </c>
      <c r="J151" s="6">
        <v>180</v>
      </c>
      <c r="K151" s="6">
        <v>11</v>
      </c>
      <c r="L151" s="6"/>
      <c r="M151">
        <v>21.2</v>
      </c>
      <c r="N151">
        <v>12.7</v>
      </c>
      <c r="O151" s="10">
        <v>-99</v>
      </c>
      <c r="P151" s="10">
        <v>-99</v>
      </c>
      <c r="Q151" s="11"/>
    </row>
    <row r="152" spans="1:17" ht="12.75">
      <c r="A152" s="6">
        <f t="shared" si="10"/>
        <v>2</v>
      </c>
      <c r="B152" s="7">
        <v>132</v>
      </c>
      <c r="C152" s="8">
        <v>3</v>
      </c>
      <c r="D152" s="9">
        <v>21.292752269228377</v>
      </c>
      <c r="E152" s="9">
        <v>39.9619133316262</v>
      </c>
      <c r="F152" s="9">
        <v>-3.630884371482302</v>
      </c>
      <c r="G152" s="14">
        <f t="shared" si="8"/>
        <v>2516112.8026047023</v>
      </c>
      <c r="H152" s="14">
        <f t="shared" si="9"/>
        <v>6861178.976056712</v>
      </c>
      <c r="I152" s="14">
        <f t="shared" si="11"/>
        <v>175.9091156285177</v>
      </c>
      <c r="J152" s="6">
        <v>152</v>
      </c>
      <c r="K152" s="6">
        <v>11</v>
      </c>
      <c r="L152" s="6"/>
      <c r="M152">
        <v>20.7</v>
      </c>
      <c r="N152">
        <v>11.1</v>
      </c>
      <c r="O152" s="10">
        <v>-99</v>
      </c>
      <c r="P152" s="10">
        <v>-99</v>
      </c>
      <c r="Q152" s="11"/>
    </row>
    <row r="153" spans="1:17" ht="12.75">
      <c r="A153" s="6">
        <f t="shared" si="10"/>
        <v>3</v>
      </c>
      <c r="B153" s="7">
        <v>173</v>
      </c>
      <c r="C153" s="8">
        <v>3</v>
      </c>
      <c r="D153" s="9">
        <v>37.19181991918168</v>
      </c>
      <c r="E153" s="9">
        <v>1.4609193171146861</v>
      </c>
      <c r="F153" s="9">
        <v>-1.8471460880489525</v>
      </c>
      <c r="G153" s="14">
        <f t="shared" si="8"/>
        <v>2516137.54363555</v>
      </c>
      <c r="H153" s="14">
        <f t="shared" si="9"/>
        <v>6861145.465039346</v>
      </c>
      <c r="I153" s="14">
        <f t="shared" si="11"/>
        <v>177.69285391195103</v>
      </c>
      <c r="J153" s="6">
        <v>215</v>
      </c>
      <c r="K153" s="6">
        <v>11</v>
      </c>
      <c r="L153" s="6"/>
      <c r="M153">
        <v>20.6</v>
      </c>
      <c r="N153">
        <v>10.1</v>
      </c>
      <c r="O153" s="10">
        <v>-99</v>
      </c>
      <c r="P153" s="10">
        <v>-99</v>
      </c>
      <c r="Q153" s="11"/>
    </row>
    <row r="154" spans="1:17" ht="12.75">
      <c r="A154" s="6">
        <f t="shared" si="10"/>
        <v>3</v>
      </c>
      <c r="B154" s="7">
        <v>171</v>
      </c>
      <c r="C154" s="8">
        <v>3</v>
      </c>
      <c r="D154" s="9">
        <v>34.1046799979352</v>
      </c>
      <c r="E154" s="9">
        <v>4.329929033386859</v>
      </c>
      <c r="F154" s="9">
        <v>-1.7964537215611713</v>
      </c>
      <c r="G154" s="14">
        <f t="shared" si="8"/>
        <v>2516133.8541206084</v>
      </c>
      <c r="H154" s="14">
        <f t="shared" si="9"/>
        <v>6861147.5019804705</v>
      </c>
      <c r="I154" s="14">
        <f t="shared" si="11"/>
        <v>177.74354627843883</v>
      </c>
      <c r="J154" s="6">
        <v>207</v>
      </c>
      <c r="K154" s="6">
        <v>11</v>
      </c>
      <c r="L154" s="6"/>
      <c r="M154">
        <v>21.9</v>
      </c>
      <c r="N154">
        <v>12.4</v>
      </c>
      <c r="O154" s="10">
        <v>3.36</v>
      </c>
      <c r="P154" s="10">
        <v>2.93</v>
      </c>
      <c r="Q154" s="11"/>
    </row>
    <row r="155" spans="1:17" ht="12.75">
      <c r="A155" s="6">
        <f t="shared" si="10"/>
        <v>3</v>
      </c>
      <c r="B155" s="7">
        <v>174</v>
      </c>
      <c r="C155" s="8">
        <v>3</v>
      </c>
      <c r="D155" s="9">
        <v>37.7206440066651</v>
      </c>
      <c r="E155" s="9">
        <v>4.3088555914906115</v>
      </c>
      <c r="F155" s="9">
        <v>-1.862289742042984</v>
      </c>
      <c r="G155" s="14">
        <f t="shared" si="8"/>
        <v>2516137.36777316</v>
      </c>
      <c r="H155" s="14">
        <f t="shared" si="9"/>
        <v>6861148.3563138675</v>
      </c>
      <c r="I155" s="14">
        <f t="shared" si="11"/>
        <v>177.67771025795702</v>
      </c>
      <c r="J155" s="6">
        <v>129</v>
      </c>
      <c r="K155" s="6">
        <v>11</v>
      </c>
      <c r="L155" s="6"/>
      <c r="M155">
        <v>19.1</v>
      </c>
      <c r="N155">
        <v>14</v>
      </c>
      <c r="O155" s="10">
        <v>-99</v>
      </c>
      <c r="P155" s="10">
        <v>-99</v>
      </c>
      <c r="Q155" s="11"/>
    </row>
    <row r="156" spans="1:17" ht="12.75">
      <c r="A156" s="6">
        <f t="shared" si="10"/>
        <v>3</v>
      </c>
      <c r="B156" s="7">
        <v>169</v>
      </c>
      <c r="C156" s="8">
        <v>3</v>
      </c>
      <c r="D156" s="9">
        <v>32.56262811950272</v>
      </c>
      <c r="E156" s="9">
        <v>6.22071784698012</v>
      </c>
      <c r="F156" s="9">
        <v>-1.80042612634788</v>
      </c>
      <c r="G156" s="14">
        <f t="shared" si="8"/>
        <v>2516131.9004510473</v>
      </c>
      <c r="H156" s="14">
        <f t="shared" si="9"/>
        <v>6861148.963548662</v>
      </c>
      <c r="I156" s="14">
        <f t="shared" si="11"/>
        <v>177.73957387365212</v>
      </c>
      <c r="J156" s="6">
        <v>164</v>
      </c>
      <c r="K156" s="6">
        <v>11</v>
      </c>
      <c r="L156" s="6"/>
      <c r="M156">
        <v>21.3</v>
      </c>
      <c r="N156">
        <v>11.9</v>
      </c>
      <c r="O156" s="10">
        <v>-99</v>
      </c>
      <c r="P156" s="10">
        <v>-99</v>
      </c>
      <c r="Q156" s="11"/>
    </row>
    <row r="157" spans="1:17" ht="12.75">
      <c r="A157" s="6">
        <f t="shared" si="10"/>
        <v>3</v>
      </c>
      <c r="B157" s="7">
        <v>170</v>
      </c>
      <c r="C157" s="8">
        <v>3</v>
      </c>
      <c r="D157" s="9">
        <v>35.47788616092457</v>
      </c>
      <c r="E157" s="9">
        <v>6.596186187900598</v>
      </c>
      <c r="F157" s="9">
        <v>-1.774041952285967</v>
      </c>
      <c r="G157" s="14">
        <f t="shared" si="8"/>
        <v>2516134.638279453</v>
      </c>
      <c r="H157" s="14">
        <f t="shared" si="9"/>
        <v>6861150.03312874</v>
      </c>
      <c r="I157" s="14">
        <f t="shared" si="11"/>
        <v>177.76595804771404</v>
      </c>
      <c r="J157" s="6">
        <v>140</v>
      </c>
      <c r="K157" s="6">
        <v>11</v>
      </c>
      <c r="L157" s="6"/>
      <c r="M157">
        <v>18.1</v>
      </c>
      <c r="N157">
        <v>11.5</v>
      </c>
      <c r="O157" s="10">
        <v>-99</v>
      </c>
      <c r="P157" s="10">
        <v>-99</v>
      </c>
      <c r="Q157" s="11"/>
    </row>
    <row r="158" spans="1:17" ht="12.75">
      <c r="A158" s="6">
        <f t="shared" si="10"/>
        <v>3</v>
      </c>
      <c r="B158" s="7">
        <v>175</v>
      </c>
      <c r="C158" s="8">
        <v>3</v>
      </c>
      <c r="D158" s="9">
        <v>38.00085822131401</v>
      </c>
      <c r="E158" s="9">
        <v>7.235975800203745</v>
      </c>
      <c r="F158" s="9">
        <v>-1.5892465653522514</v>
      </c>
      <c r="G158" s="14">
        <f t="shared" si="8"/>
        <v>2516136.931529345</v>
      </c>
      <c r="H158" s="14">
        <f t="shared" si="9"/>
        <v>6861151.26427605</v>
      </c>
      <c r="I158" s="14">
        <f t="shared" si="11"/>
        <v>177.95075343464774</v>
      </c>
      <c r="J158" s="6">
        <v>209</v>
      </c>
      <c r="K158" s="6">
        <v>11</v>
      </c>
      <c r="L158" s="6"/>
      <c r="M158">
        <v>20.4</v>
      </c>
      <c r="N158">
        <v>9.3</v>
      </c>
      <c r="O158" s="10">
        <v>-99</v>
      </c>
      <c r="P158" s="10">
        <v>-99</v>
      </c>
      <c r="Q158" s="11"/>
    </row>
    <row r="159" spans="1:17" ht="12.75">
      <c r="A159" s="6">
        <f t="shared" si="10"/>
        <v>3</v>
      </c>
      <c r="B159" s="7">
        <v>168</v>
      </c>
      <c r="C159" s="8">
        <v>3</v>
      </c>
      <c r="D159" s="9">
        <v>33.89323140709696</v>
      </c>
      <c r="E159" s="9">
        <v>8.258361506380727</v>
      </c>
      <c r="F159" s="9">
        <v>-1.8385006712079788</v>
      </c>
      <c r="G159" s="14">
        <f t="shared" si="8"/>
        <v>2516132.698579114</v>
      </c>
      <c r="H159" s="14">
        <f t="shared" si="9"/>
        <v>6861151.262567667</v>
      </c>
      <c r="I159" s="14">
        <f t="shared" si="11"/>
        <v>177.701499328792</v>
      </c>
      <c r="J159" s="6">
        <v>152</v>
      </c>
      <c r="K159" s="6">
        <v>11</v>
      </c>
      <c r="L159" s="6"/>
      <c r="M159">
        <v>19.9</v>
      </c>
      <c r="N159">
        <v>11.9</v>
      </c>
      <c r="O159" s="10">
        <v>3.04</v>
      </c>
      <c r="P159" s="10">
        <v>2.82</v>
      </c>
      <c r="Q159" s="11"/>
    </row>
    <row r="160" spans="1:17" ht="12.75">
      <c r="A160" s="6">
        <f t="shared" si="10"/>
        <v>3</v>
      </c>
      <c r="B160" s="7">
        <v>176</v>
      </c>
      <c r="C160" s="8">
        <v>3</v>
      </c>
      <c r="D160" s="9">
        <v>36.489136010041136</v>
      </c>
      <c r="E160" s="9">
        <v>9.00195734625701</v>
      </c>
      <c r="F160" s="9">
        <v>-1.6091314582424383</v>
      </c>
      <c r="G160" s="14">
        <f t="shared" si="8"/>
        <v>2516135.0374821406</v>
      </c>
      <c r="H160" s="14">
        <f t="shared" si="9"/>
        <v>6861152.612081694</v>
      </c>
      <c r="I160" s="14">
        <f t="shared" si="11"/>
        <v>177.93086854175755</v>
      </c>
      <c r="J160" s="6">
        <v>156</v>
      </c>
      <c r="K160" s="6">
        <v>11</v>
      </c>
      <c r="L160" s="6"/>
      <c r="M160">
        <v>19.4</v>
      </c>
      <c r="N160">
        <v>13.2</v>
      </c>
      <c r="O160" s="10">
        <v>-99</v>
      </c>
      <c r="P160" s="10">
        <v>-99</v>
      </c>
      <c r="Q160" s="11"/>
    </row>
    <row r="161" spans="1:17" ht="12.75">
      <c r="A161" s="6">
        <f t="shared" si="10"/>
        <v>3</v>
      </c>
      <c r="B161" s="7">
        <v>167</v>
      </c>
      <c r="C161" s="8">
        <v>3</v>
      </c>
      <c r="D161" s="9">
        <v>31.6252963095292</v>
      </c>
      <c r="E161" s="9">
        <v>9.933813805543615</v>
      </c>
      <c r="F161" s="9">
        <v>-1.6313327482055335</v>
      </c>
      <c r="G161" s="14">
        <f t="shared" si="8"/>
        <v>2516130.092682785</v>
      </c>
      <c r="H161" s="14">
        <f t="shared" si="9"/>
        <v>6861152.339588715</v>
      </c>
      <c r="I161" s="14">
        <f t="shared" si="11"/>
        <v>177.90866725179447</v>
      </c>
      <c r="J161" s="6">
        <v>135</v>
      </c>
      <c r="K161" s="6">
        <v>11</v>
      </c>
      <c r="L161" s="6"/>
      <c r="M161">
        <v>19.2</v>
      </c>
      <c r="N161">
        <v>10.3</v>
      </c>
      <c r="O161" s="10">
        <v>-99</v>
      </c>
      <c r="P161" s="10">
        <v>-99</v>
      </c>
      <c r="Q161" s="11"/>
    </row>
    <row r="162" spans="1:17" ht="12.75">
      <c r="A162" s="6">
        <f t="shared" si="10"/>
        <v>3</v>
      </c>
      <c r="B162" s="7">
        <v>177</v>
      </c>
      <c r="C162" s="8">
        <v>3</v>
      </c>
      <c r="D162" s="9">
        <v>39.09423549264024</v>
      </c>
      <c r="E162" s="9">
        <v>10.981167405351567</v>
      </c>
      <c r="F162" s="9">
        <v>-1.9858159583555004</v>
      </c>
      <c r="G162" s="14">
        <f t="shared" si="8"/>
        <v>2516137.086384786</v>
      </c>
      <c r="H162" s="14">
        <f t="shared" si="9"/>
        <v>6861155.162731361</v>
      </c>
      <c r="I162" s="14">
        <f t="shared" si="11"/>
        <v>177.5541840416445</v>
      </c>
      <c r="J162" s="6">
        <v>160</v>
      </c>
      <c r="K162" s="6">
        <v>11</v>
      </c>
      <c r="L162" s="6"/>
      <c r="M162">
        <v>21.5</v>
      </c>
      <c r="N162">
        <v>13</v>
      </c>
      <c r="O162" s="10">
        <v>-99</v>
      </c>
      <c r="P162" s="10">
        <v>-99</v>
      </c>
      <c r="Q162" s="11"/>
    </row>
    <row r="163" spans="1:17" ht="12.75">
      <c r="A163" s="6">
        <f t="shared" si="10"/>
        <v>3</v>
      </c>
      <c r="B163" s="7">
        <v>166</v>
      </c>
      <c r="C163" s="8">
        <v>3</v>
      </c>
      <c r="D163" s="9">
        <v>34.33961545131854</v>
      </c>
      <c r="E163" s="9">
        <v>11.001316206394389</v>
      </c>
      <c r="F163" s="9">
        <v>-1.7726836697435786</v>
      </c>
      <c r="G163" s="14">
        <f t="shared" si="8"/>
        <v>2516132.4681228437</v>
      </c>
      <c r="H163" s="14">
        <f t="shared" si="9"/>
        <v>6861154.032034963</v>
      </c>
      <c r="I163" s="14">
        <f t="shared" si="11"/>
        <v>177.76731633025642</v>
      </c>
      <c r="J163" s="6">
        <v>155</v>
      </c>
      <c r="K163" s="6">
        <v>11</v>
      </c>
      <c r="L163" s="6"/>
      <c r="M163">
        <v>19.9</v>
      </c>
      <c r="N163">
        <v>12.3</v>
      </c>
      <c r="O163" s="10">
        <v>-99</v>
      </c>
      <c r="P163" s="10">
        <v>-99</v>
      </c>
      <c r="Q163" s="11"/>
    </row>
    <row r="164" spans="1:17" ht="12.75">
      <c r="A164" s="6">
        <f t="shared" si="10"/>
        <v>3</v>
      </c>
      <c r="B164" s="7">
        <v>165</v>
      </c>
      <c r="C164" s="8">
        <v>3</v>
      </c>
      <c r="D164" s="9">
        <v>32.60332240383002</v>
      </c>
      <c r="E164" s="9">
        <v>12.681638645315639</v>
      </c>
      <c r="F164" s="9">
        <v>-1.8242361879949396</v>
      </c>
      <c r="G164" s="14">
        <f t="shared" si="8"/>
        <v>2516130.3768983306</v>
      </c>
      <c r="H164" s="14">
        <f t="shared" si="9"/>
        <v>6861155.242397339</v>
      </c>
      <c r="I164" s="14">
        <f t="shared" si="11"/>
        <v>177.71576381200506</v>
      </c>
      <c r="J164" s="6">
        <v>158</v>
      </c>
      <c r="K164" s="6">
        <v>11</v>
      </c>
      <c r="L164" s="6"/>
      <c r="M164">
        <v>20.9</v>
      </c>
      <c r="N164">
        <v>12.3</v>
      </c>
      <c r="O164" s="10">
        <v>-99</v>
      </c>
      <c r="P164" s="10">
        <v>-99</v>
      </c>
      <c r="Q164" s="11"/>
    </row>
    <row r="165" spans="1:17" ht="12.75">
      <c r="A165" s="6">
        <f t="shared" si="10"/>
        <v>3</v>
      </c>
      <c r="B165" s="7">
        <v>178</v>
      </c>
      <c r="C165" s="8">
        <v>3</v>
      </c>
      <c r="D165" s="9">
        <v>36.81110773373145</v>
      </c>
      <c r="E165" s="9">
        <v>12.79021452723641</v>
      </c>
      <c r="F165" s="9">
        <v>-1.9019895456145193</v>
      </c>
      <c r="G165" s="14">
        <f t="shared" si="8"/>
        <v>2516134.4334275704</v>
      </c>
      <c r="H165" s="14">
        <f t="shared" si="9"/>
        <v>6861156.365703456</v>
      </c>
      <c r="I165" s="14">
        <f t="shared" si="11"/>
        <v>177.63801045438547</v>
      </c>
      <c r="J165" s="6">
        <v>181</v>
      </c>
      <c r="K165" s="6">
        <v>11</v>
      </c>
      <c r="L165" s="6"/>
      <c r="M165">
        <v>21.8</v>
      </c>
      <c r="N165">
        <v>12.5</v>
      </c>
      <c r="O165" s="10">
        <v>3.48</v>
      </c>
      <c r="P165" s="10">
        <v>2.68</v>
      </c>
      <c r="Q165" s="11"/>
    </row>
    <row r="166" spans="1:17" ht="12.75">
      <c r="A166" s="6">
        <f t="shared" si="10"/>
        <v>3</v>
      </c>
      <c r="B166" s="7">
        <v>179</v>
      </c>
      <c r="C166" s="8">
        <v>3</v>
      </c>
      <c r="D166" s="9">
        <v>38.453892388150074</v>
      </c>
      <c r="E166" s="9">
        <v>14.25663713318678</v>
      </c>
      <c r="F166" s="9">
        <v>-1.8333985905592707</v>
      </c>
      <c r="G166" s="14">
        <f t="shared" si="8"/>
        <v>2516135.672654763</v>
      </c>
      <c r="H166" s="14">
        <f t="shared" si="9"/>
        <v>6861158.185992622</v>
      </c>
      <c r="I166" s="14">
        <f t="shared" si="11"/>
        <v>177.7066014094407</v>
      </c>
      <c r="J166" s="6">
        <v>140</v>
      </c>
      <c r="K166" s="6">
        <v>11</v>
      </c>
      <c r="L166" s="6"/>
      <c r="M166">
        <v>18.7</v>
      </c>
      <c r="N166">
        <v>12.4</v>
      </c>
      <c r="O166" s="10">
        <v>-99</v>
      </c>
      <c r="P166" s="10">
        <v>-99</v>
      </c>
      <c r="Q166" s="11"/>
    </row>
    <row r="167" spans="1:17" ht="12.75">
      <c r="A167" s="6">
        <f t="shared" si="10"/>
        <v>3</v>
      </c>
      <c r="B167" s="7">
        <v>164</v>
      </c>
      <c r="C167" s="8">
        <v>3</v>
      </c>
      <c r="D167" s="9">
        <v>34.55080950962518</v>
      </c>
      <c r="E167" s="9">
        <v>14.750205450597047</v>
      </c>
      <c r="F167" s="9">
        <v>-1.88898579024865</v>
      </c>
      <c r="G167" s="14">
        <f t="shared" si="8"/>
        <v>2516131.7661051434</v>
      </c>
      <c r="H167" s="14">
        <f t="shared" si="9"/>
        <v>6861157.720658642</v>
      </c>
      <c r="I167" s="14">
        <f t="shared" si="11"/>
        <v>177.65101420975134</v>
      </c>
      <c r="J167" s="6">
        <v>117</v>
      </c>
      <c r="K167" s="6">
        <v>11</v>
      </c>
      <c r="L167" s="6"/>
      <c r="M167">
        <v>18.9</v>
      </c>
      <c r="N167">
        <v>12.4</v>
      </c>
      <c r="O167" s="10">
        <v>-99</v>
      </c>
      <c r="P167" s="10">
        <v>-99</v>
      </c>
      <c r="Q167" s="11"/>
    </row>
    <row r="168" spans="1:17" ht="12.75">
      <c r="A168" s="6">
        <f t="shared" si="10"/>
        <v>3</v>
      </c>
      <c r="B168" s="7">
        <v>96</v>
      </c>
      <c r="C168" s="8">
        <v>3</v>
      </c>
      <c r="D168" s="9">
        <v>30.057370989151345</v>
      </c>
      <c r="E168" s="9">
        <v>15.251096456538288</v>
      </c>
      <c r="F168" s="9">
        <v>-2.0535877897851935</v>
      </c>
      <c r="G168" s="14">
        <f t="shared" si="8"/>
        <v>2516127.2849644492</v>
      </c>
      <c r="H168" s="14">
        <f t="shared" si="9"/>
        <v>6861157.11960988</v>
      </c>
      <c r="I168" s="14">
        <f t="shared" si="11"/>
        <v>177.4864122102148</v>
      </c>
      <c r="J168" s="6">
        <v>167</v>
      </c>
      <c r="K168" s="6">
        <v>11</v>
      </c>
      <c r="L168" s="6"/>
      <c r="M168">
        <v>21.2</v>
      </c>
      <c r="N168">
        <v>11.2</v>
      </c>
      <c r="O168" s="10">
        <v>-99</v>
      </c>
      <c r="P168" s="10">
        <v>-99</v>
      </c>
      <c r="Q168" s="11"/>
    </row>
    <row r="169" spans="1:17" ht="12.75">
      <c r="A169" s="6">
        <f t="shared" si="10"/>
        <v>3</v>
      </c>
      <c r="B169" s="7">
        <v>180</v>
      </c>
      <c r="C169" s="8">
        <v>3</v>
      </c>
      <c r="D169" s="9">
        <v>39.21082072157896</v>
      </c>
      <c r="E169" s="9">
        <v>16.184850838310943</v>
      </c>
      <c r="F169" s="9">
        <v>-1.898863804795794</v>
      </c>
      <c r="G169" s="14">
        <f t="shared" si="8"/>
        <v>2516135.940621975</v>
      </c>
      <c r="H169" s="14">
        <f t="shared" si="9"/>
        <v>6861160.2400476765</v>
      </c>
      <c r="I169" s="14">
        <f t="shared" si="11"/>
        <v>177.6411361952042</v>
      </c>
      <c r="J169" s="6">
        <v>183</v>
      </c>
      <c r="K169" s="6">
        <v>11</v>
      </c>
      <c r="L169" s="6"/>
      <c r="M169">
        <v>21.1</v>
      </c>
      <c r="N169">
        <v>11.4</v>
      </c>
      <c r="O169" s="10">
        <v>-99</v>
      </c>
      <c r="P169" s="10">
        <v>-99</v>
      </c>
      <c r="Q169" s="11"/>
    </row>
    <row r="170" spans="1:17" ht="12.75">
      <c r="A170" s="6">
        <f t="shared" si="10"/>
        <v>3</v>
      </c>
      <c r="B170" s="7">
        <v>181</v>
      </c>
      <c r="C170" s="8">
        <v>3</v>
      </c>
      <c r="D170" s="9">
        <v>35.6390219000309</v>
      </c>
      <c r="E170" s="9">
        <v>16.658052273166486</v>
      </c>
      <c r="F170" s="9">
        <v>-1.9266335647470703</v>
      </c>
      <c r="G170" s="14">
        <f t="shared" si="8"/>
        <v>2516132.360443055</v>
      </c>
      <c r="H170" s="14">
        <f t="shared" si="9"/>
        <v>6861159.835096666</v>
      </c>
      <c r="I170" s="14">
        <f t="shared" si="11"/>
        <v>177.6133664352529</v>
      </c>
      <c r="J170" s="6">
        <v>133</v>
      </c>
      <c r="K170" s="6">
        <v>11</v>
      </c>
      <c r="L170" s="6"/>
      <c r="M170">
        <v>19.7</v>
      </c>
      <c r="N170">
        <v>12.1</v>
      </c>
      <c r="O170" s="10">
        <v>-99</v>
      </c>
      <c r="P170" s="10">
        <v>-99</v>
      </c>
      <c r="Q170" s="11"/>
    </row>
    <row r="171" spans="1:17" ht="12.75">
      <c r="A171" s="6">
        <f t="shared" si="10"/>
        <v>3</v>
      </c>
      <c r="B171" s="7">
        <v>163</v>
      </c>
      <c r="C171" s="8">
        <v>3</v>
      </c>
      <c r="D171" s="9">
        <v>32.86610437387918</v>
      </c>
      <c r="E171" s="9">
        <v>16.59765253852011</v>
      </c>
      <c r="F171" s="9">
        <v>-2.247111120543556</v>
      </c>
      <c r="G171" s="14">
        <f t="shared" si="8"/>
        <v>2516129.6845050487</v>
      </c>
      <c r="H171" s="14">
        <f t="shared" si="9"/>
        <v>6861159.105661596</v>
      </c>
      <c r="I171" s="14">
        <f t="shared" si="11"/>
        <v>177.29288887945643</v>
      </c>
      <c r="J171" s="6">
        <v>170</v>
      </c>
      <c r="K171" s="6">
        <v>11</v>
      </c>
      <c r="L171" s="6"/>
      <c r="M171">
        <v>21.2</v>
      </c>
      <c r="N171">
        <v>12</v>
      </c>
      <c r="O171" s="10">
        <v>2.72</v>
      </c>
      <c r="P171" s="10">
        <v>2.03</v>
      </c>
      <c r="Q171" s="11"/>
    </row>
    <row r="172" spans="1:17" ht="12.75">
      <c r="A172" s="6">
        <f t="shared" si="10"/>
        <v>3</v>
      </c>
      <c r="B172" s="7">
        <v>182</v>
      </c>
      <c r="C172" s="8">
        <v>3</v>
      </c>
      <c r="D172" s="9">
        <v>36.03002669825053</v>
      </c>
      <c r="E172" s="9">
        <v>18.974818432780452</v>
      </c>
      <c r="F172" s="9">
        <v>-2.2857166924903165</v>
      </c>
      <c r="G172" s="14">
        <f t="shared" si="8"/>
        <v>2516132.179356879</v>
      </c>
      <c r="H172" s="14">
        <f t="shared" si="9"/>
        <v>6861162.17763759</v>
      </c>
      <c r="I172" s="14">
        <f t="shared" si="11"/>
        <v>177.25428330750967</v>
      </c>
      <c r="J172" s="6">
        <v>147</v>
      </c>
      <c r="K172" s="6">
        <v>11</v>
      </c>
      <c r="L172" s="6"/>
      <c r="M172">
        <v>20.2</v>
      </c>
      <c r="N172">
        <v>13.6</v>
      </c>
      <c r="O172" s="10">
        <v>-99</v>
      </c>
      <c r="P172" s="10">
        <v>-99</v>
      </c>
      <c r="Q172" s="11"/>
    </row>
    <row r="173" spans="1:17" ht="12.75">
      <c r="A173" s="6">
        <f t="shared" si="10"/>
        <v>3</v>
      </c>
      <c r="B173" s="7">
        <v>161</v>
      </c>
      <c r="C173" s="8">
        <v>3</v>
      </c>
      <c r="D173" s="9">
        <v>30.752988616888285</v>
      </c>
      <c r="E173" s="9">
        <v>19.116532244030466</v>
      </c>
      <c r="F173" s="9">
        <v>-2.7311266253980433</v>
      </c>
      <c r="G173" s="14">
        <f t="shared" si="8"/>
        <v>2516127.0247857072</v>
      </c>
      <c r="H173" s="14">
        <f t="shared" si="9"/>
        <v>6861161.03851084</v>
      </c>
      <c r="I173" s="14">
        <f t="shared" si="11"/>
        <v>176.80887337460194</v>
      </c>
      <c r="J173" s="6">
        <v>143</v>
      </c>
      <c r="K173" s="6">
        <v>11</v>
      </c>
      <c r="L173" s="6"/>
      <c r="M173">
        <v>20.7</v>
      </c>
      <c r="N173">
        <v>12.8</v>
      </c>
      <c r="O173" s="10">
        <v>-99</v>
      </c>
      <c r="P173" s="10">
        <v>-99</v>
      </c>
      <c r="Q173" s="11"/>
    </row>
    <row r="174" spans="1:17" ht="12.75">
      <c r="A174" s="6">
        <f t="shared" si="10"/>
        <v>3</v>
      </c>
      <c r="B174" s="7">
        <v>183</v>
      </c>
      <c r="C174" s="8">
        <v>3</v>
      </c>
      <c r="D174" s="9">
        <v>37.15315364924044</v>
      </c>
      <c r="E174" s="9">
        <v>21.126134803625252</v>
      </c>
      <c r="F174" s="9">
        <v>-2.5041218466401487</v>
      </c>
      <c r="G174" s="14">
        <f t="shared" si="8"/>
        <v>2516132.7486716253</v>
      </c>
      <c r="H174" s="14">
        <f t="shared" si="9"/>
        <v>6861164.536759672</v>
      </c>
      <c r="I174" s="14">
        <f t="shared" si="11"/>
        <v>177.03587815335985</v>
      </c>
      <c r="J174" s="6">
        <v>132</v>
      </c>
      <c r="K174" s="6">
        <v>11</v>
      </c>
      <c r="L174" s="6"/>
      <c r="M174">
        <v>19</v>
      </c>
      <c r="N174">
        <v>9.6</v>
      </c>
      <c r="O174" s="10">
        <v>-99</v>
      </c>
      <c r="P174" s="10">
        <v>-99</v>
      </c>
      <c r="Q174" s="11"/>
    </row>
    <row r="175" spans="1:17" ht="12.75">
      <c r="A175" s="6">
        <f t="shared" si="10"/>
        <v>3</v>
      </c>
      <c r="B175" s="7">
        <v>186</v>
      </c>
      <c r="C175" s="8">
        <v>3</v>
      </c>
      <c r="D175" s="9">
        <v>34.35905349040711</v>
      </c>
      <c r="E175" s="9">
        <v>21.00625718867966</v>
      </c>
      <c r="F175" s="9">
        <v>-2.672431814765746</v>
      </c>
      <c r="G175" s="14">
        <f t="shared" si="8"/>
        <v>2516130.066569202</v>
      </c>
      <c r="H175" s="14">
        <f t="shared" si="9"/>
        <v>6861163.744488928</v>
      </c>
      <c r="I175" s="14">
        <f t="shared" si="11"/>
        <v>176.86756818523423</v>
      </c>
      <c r="J175" s="6">
        <v>150</v>
      </c>
      <c r="K175" s="6">
        <v>11</v>
      </c>
      <c r="L175" s="6"/>
      <c r="M175">
        <v>21</v>
      </c>
      <c r="N175">
        <v>13.2</v>
      </c>
      <c r="O175" s="10">
        <v>-99</v>
      </c>
      <c r="P175" s="10">
        <v>-99</v>
      </c>
      <c r="Q175" s="11"/>
    </row>
    <row r="176" spans="1:17" ht="12.75">
      <c r="A176" s="6">
        <f t="shared" si="10"/>
        <v>3</v>
      </c>
      <c r="B176" s="7">
        <v>187</v>
      </c>
      <c r="C176" s="8">
        <v>3</v>
      </c>
      <c r="D176" s="9">
        <v>33.345323962221656</v>
      </c>
      <c r="E176" s="9">
        <v>22.73967305613589</v>
      </c>
      <c r="F176" s="9">
        <v>-2.7895147436234424</v>
      </c>
      <c r="G176" s="14">
        <f t="shared" si="8"/>
        <v>2516128.6636005207</v>
      </c>
      <c r="H176" s="14">
        <f t="shared" si="9"/>
        <v>6861165.181171567</v>
      </c>
      <c r="I176" s="14">
        <f t="shared" si="11"/>
        <v>176.75048525637655</v>
      </c>
      <c r="J176" s="6">
        <v>179</v>
      </c>
      <c r="K176" s="6">
        <v>11</v>
      </c>
      <c r="L176" s="6"/>
      <c r="M176">
        <v>21.4</v>
      </c>
      <c r="N176">
        <v>12.6</v>
      </c>
      <c r="O176" s="10">
        <v>-99</v>
      </c>
      <c r="P176" s="10">
        <v>-99</v>
      </c>
      <c r="Q176" s="11"/>
    </row>
    <row r="177" spans="1:17" ht="12.75">
      <c r="A177" s="6">
        <f t="shared" si="10"/>
        <v>3</v>
      </c>
      <c r="B177" s="7">
        <v>184</v>
      </c>
      <c r="C177" s="8">
        <v>3</v>
      </c>
      <c r="D177" s="9">
        <v>39.28006320142259</v>
      </c>
      <c r="E177" s="9">
        <v>22.636484851937617</v>
      </c>
      <c r="F177" s="9">
        <v>-2.2446049273871678</v>
      </c>
      <c r="G177" s="14">
        <f t="shared" si="8"/>
        <v>2516134.447016127</v>
      </c>
      <c r="H177" s="14">
        <f t="shared" si="9"/>
        <v>6861166.51679186</v>
      </c>
      <c r="I177" s="14">
        <f t="shared" si="11"/>
        <v>177.29539507261282</v>
      </c>
      <c r="J177" s="6">
        <v>201</v>
      </c>
      <c r="K177" s="6">
        <v>11</v>
      </c>
      <c r="L177" s="6"/>
      <c r="M177">
        <v>19.9</v>
      </c>
      <c r="N177">
        <v>8.7</v>
      </c>
      <c r="O177" s="10">
        <v>3.77</v>
      </c>
      <c r="P177" s="10">
        <v>2.5</v>
      </c>
      <c r="Q177" s="11"/>
    </row>
    <row r="178" spans="1:17" ht="12.75">
      <c r="A178" s="6">
        <f t="shared" si="10"/>
        <v>3</v>
      </c>
      <c r="B178" s="7">
        <v>185</v>
      </c>
      <c r="C178" s="8">
        <v>3</v>
      </c>
      <c r="D178" s="9">
        <v>35.375956664280935</v>
      </c>
      <c r="E178" s="9">
        <v>23.36682515811067</v>
      </c>
      <c r="F178" s="9">
        <v>-2.823255494514097</v>
      </c>
      <c r="G178" s="14">
        <f t="shared" si="8"/>
        <v>2516130.482192928</v>
      </c>
      <c r="H178" s="14">
        <f t="shared" si="9"/>
        <v>6861166.280949083</v>
      </c>
      <c r="I178" s="14">
        <f t="shared" si="11"/>
        <v>176.7167445054859</v>
      </c>
      <c r="J178" s="6">
        <v>157</v>
      </c>
      <c r="K178" s="6">
        <v>11</v>
      </c>
      <c r="L178" s="6"/>
      <c r="M178">
        <v>19.7</v>
      </c>
      <c r="N178">
        <v>8.7</v>
      </c>
      <c r="O178" s="10">
        <v>-99</v>
      </c>
      <c r="P178" s="10">
        <v>-99</v>
      </c>
      <c r="Q178" s="11"/>
    </row>
    <row r="179" spans="1:17" ht="12.75">
      <c r="A179" s="6">
        <f t="shared" si="10"/>
        <v>3</v>
      </c>
      <c r="B179" s="7">
        <v>159</v>
      </c>
      <c r="C179" s="8">
        <v>3</v>
      </c>
      <c r="D179" s="9">
        <v>30.322058273722572</v>
      </c>
      <c r="E179" s="9">
        <v>23.518197627790588</v>
      </c>
      <c r="F179" s="9">
        <v>-2.739739911848967</v>
      </c>
      <c r="G179" s="14">
        <f t="shared" si="8"/>
        <v>2516125.5417966037</v>
      </c>
      <c r="H179" s="14">
        <f t="shared" si="9"/>
        <v>6861165.205176464</v>
      </c>
      <c r="I179" s="14">
        <f t="shared" si="11"/>
        <v>176.80026008815102</v>
      </c>
      <c r="J179" s="6">
        <v>154</v>
      </c>
      <c r="K179" s="6">
        <v>11</v>
      </c>
      <c r="L179" s="6"/>
      <c r="M179">
        <v>21.3</v>
      </c>
      <c r="N179">
        <v>13</v>
      </c>
      <c r="O179" s="10">
        <v>-99</v>
      </c>
      <c r="P179" s="10">
        <v>-99</v>
      </c>
      <c r="Q179" s="11"/>
    </row>
    <row r="180" spans="1:17" ht="12.75">
      <c r="A180" s="6">
        <f t="shared" si="10"/>
        <v>3</v>
      </c>
      <c r="B180" s="7">
        <v>188</v>
      </c>
      <c r="C180" s="8">
        <v>3</v>
      </c>
      <c r="D180" s="9">
        <v>33.85322545864071</v>
      </c>
      <c r="E180" s="9">
        <v>25.774714364662135</v>
      </c>
      <c r="F180" s="9">
        <v>-2.882134893399239</v>
      </c>
      <c r="G180" s="14">
        <f t="shared" si="8"/>
        <v>2516128.4221722255</v>
      </c>
      <c r="H180" s="14">
        <f t="shared" si="9"/>
        <v>6861168.24893167</v>
      </c>
      <c r="I180" s="14">
        <f t="shared" si="11"/>
        <v>176.65786510660075</v>
      </c>
      <c r="J180" s="6">
        <v>179</v>
      </c>
      <c r="K180" s="6">
        <v>11</v>
      </c>
      <c r="L180" s="6"/>
      <c r="M180">
        <v>22.2</v>
      </c>
      <c r="N180">
        <v>13.4</v>
      </c>
      <c r="O180" s="10">
        <v>-99</v>
      </c>
      <c r="P180" s="10">
        <v>-99</v>
      </c>
      <c r="Q180" s="11"/>
    </row>
    <row r="181" spans="1:17" ht="12.75">
      <c r="A181" s="6">
        <f t="shared" si="10"/>
        <v>3</v>
      </c>
      <c r="B181" s="7">
        <v>189</v>
      </c>
      <c r="C181" s="8">
        <v>3</v>
      </c>
      <c r="D181" s="9">
        <v>31.837623318991632</v>
      </c>
      <c r="E181" s="9">
        <v>27.24294341316583</v>
      </c>
      <c r="F181" s="9">
        <v>-2.7499796301180686</v>
      </c>
      <c r="G181" s="14">
        <f t="shared" si="8"/>
        <v>2516126.111245329</v>
      </c>
      <c r="H181" s="14">
        <f t="shared" si="9"/>
        <v>6861169.185929751</v>
      </c>
      <c r="I181" s="14">
        <f t="shared" si="11"/>
        <v>176.79002036988192</v>
      </c>
      <c r="J181" s="6">
        <v>118</v>
      </c>
      <c r="K181" s="6">
        <v>11</v>
      </c>
      <c r="L181" s="6"/>
      <c r="M181">
        <v>18.2</v>
      </c>
      <c r="N181">
        <v>12.3</v>
      </c>
      <c r="O181" s="10">
        <v>-99</v>
      </c>
      <c r="P181" s="10">
        <v>-99</v>
      </c>
      <c r="Q181" s="11"/>
    </row>
    <row r="182" spans="1:17" ht="12.75">
      <c r="A182" s="6">
        <f t="shared" si="10"/>
        <v>3</v>
      </c>
      <c r="B182" s="7">
        <v>191</v>
      </c>
      <c r="C182" s="8">
        <v>3</v>
      </c>
      <c r="D182" s="9">
        <v>38.69251039184607</v>
      </c>
      <c r="E182" s="9">
        <v>27.946472189472033</v>
      </c>
      <c r="F182" s="9">
        <v>-3.2860878792818005</v>
      </c>
      <c r="G182" s="14">
        <f t="shared" si="8"/>
        <v>2516132.592313945</v>
      </c>
      <c r="H182" s="14">
        <f t="shared" si="9"/>
        <v>6861171.52690799</v>
      </c>
      <c r="I182" s="14">
        <f t="shared" si="11"/>
        <v>176.25391212071818</v>
      </c>
      <c r="J182" s="6">
        <v>192</v>
      </c>
      <c r="K182" s="6">
        <v>11</v>
      </c>
      <c r="L182" s="6"/>
      <c r="M182">
        <v>21.7</v>
      </c>
      <c r="N182">
        <v>11.9</v>
      </c>
      <c r="O182" s="10">
        <v>3.51</v>
      </c>
      <c r="P182" s="10">
        <v>3.38</v>
      </c>
      <c r="Q182" s="11"/>
    </row>
    <row r="183" spans="1:17" ht="12.75">
      <c r="A183" s="6">
        <f t="shared" si="10"/>
        <v>3</v>
      </c>
      <c r="B183" s="7">
        <v>190</v>
      </c>
      <c r="C183" s="8">
        <v>3</v>
      </c>
      <c r="D183" s="9">
        <v>35.192535936304424</v>
      </c>
      <c r="E183" s="9">
        <v>28.239435843837924</v>
      </c>
      <c r="F183" s="9">
        <v>-3.152049630271615</v>
      </c>
      <c r="G183" s="14">
        <f t="shared" si="8"/>
        <v>2516129.125429366</v>
      </c>
      <c r="H183" s="14">
        <f t="shared" si="9"/>
        <v>6861170.964448918</v>
      </c>
      <c r="I183" s="14">
        <f t="shared" si="11"/>
        <v>176.38795036972837</v>
      </c>
      <c r="J183" s="6">
        <v>169</v>
      </c>
      <c r="K183" s="6">
        <v>11</v>
      </c>
      <c r="L183" s="6"/>
      <c r="M183">
        <v>21.5</v>
      </c>
      <c r="N183">
        <v>10.9</v>
      </c>
      <c r="O183" s="10">
        <v>-99</v>
      </c>
      <c r="P183" s="10">
        <v>-99</v>
      </c>
      <c r="Q183" s="11"/>
    </row>
    <row r="184" spans="1:17" ht="12.75">
      <c r="A184" s="6">
        <f t="shared" si="10"/>
        <v>3</v>
      </c>
      <c r="B184" s="7">
        <v>192</v>
      </c>
      <c r="C184" s="8">
        <v>3</v>
      </c>
      <c r="D184" s="9">
        <v>37.863741713202984</v>
      </c>
      <c r="E184" s="9">
        <v>29.540670165471916</v>
      </c>
      <c r="F184" s="9">
        <v>-3.564250593844738</v>
      </c>
      <c r="G184" s="14">
        <f t="shared" si="8"/>
        <v>2516131.4024918415</v>
      </c>
      <c r="H184" s="14">
        <f t="shared" si="9"/>
        <v>6861172.873254184</v>
      </c>
      <c r="I184" s="14">
        <f t="shared" si="11"/>
        <v>175.97574940615524</v>
      </c>
      <c r="J184" s="6">
        <v>147</v>
      </c>
      <c r="K184" s="6">
        <v>11</v>
      </c>
      <c r="L184" s="6"/>
      <c r="M184">
        <v>21.8</v>
      </c>
      <c r="N184">
        <v>12.2</v>
      </c>
      <c r="O184" s="10">
        <v>-99</v>
      </c>
      <c r="P184" s="10">
        <v>-99</v>
      </c>
      <c r="Q184" s="11"/>
    </row>
    <row r="185" spans="1:17" ht="12.75">
      <c r="A185" s="6">
        <f t="shared" si="10"/>
        <v>3</v>
      </c>
      <c r="B185" s="7">
        <v>193</v>
      </c>
      <c r="C185" s="8">
        <v>3</v>
      </c>
      <c r="D185" s="9">
        <v>33.86695666131825</v>
      </c>
      <c r="E185" s="9">
        <v>29.810842480114413</v>
      </c>
      <c r="F185" s="9">
        <v>-3.4427474247450536</v>
      </c>
      <c r="G185" s="14">
        <f t="shared" si="8"/>
        <v>2516127.4590677884</v>
      </c>
      <c r="H185" s="14">
        <f t="shared" si="9"/>
        <v>6861172.168491409</v>
      </c>
      <c r="I185" s="14">
        <f t="shared" si="11"/>
        <v>176.09725257525494</v>
      </c>
      <c r="J185" s="6">
        <v>150</v>
      </c>
      <c r="K185" s="6">
        <v>11</v>
      </c>
      <c r="L185" s="6"/>
      <c r="M185">
        <v>21</v>
      </c>
      <c r="N185">
        <v>13.4</v>
      </c>
      <c r="O185" s="10">
        <v>-99</v>
      </c>
      <c r="P185" s="10">
        <v>-99</v>
      </c>
      <c r="Q185" s="11"/>
    </row>
    <row r="186" spans="1:17" ht="12.75">
      <c r="A186" s="6">
        <f t="shared" si="10"/>
        <v>3</v>
      </c>
      <c r="B186" s="7">
        <v>194</v>
      </c>
      <c r="C186" s="8">
        <v>3</v>
      </c>
      <c r="D186" s="9">
        <v>32.03291789441812</v>
      </c>
      <c r="E186" s="9">
        <v>31.193274091594688</v>
      </c>
      <c r="F186" s="9">
        <v>-3.603449399158931</v>
      </c>
      <c r="G186" s="14">
        <f t="shared" si="8"/>
        <v>2516125.3450673353</v>
      </c>
      <c r="H186" s="14">
        <f t="shared" si="9"/>
        <v>6861173.066164759</v>
      </c>
      <c r="I186" s="14">
        <f t="shared" si="11"/>
        <v>175.93655060084106</v>
      </c>
      <c r="J186" s="6">
        <v>122</v>
      </c>
      <c r="K186" s="6">
        <v>11</v>
      </c>
      <c r="L186" s="6"/>
      <c r="M186">
        <v>19.6</v>
      </c>
      <c r="N186">
        <v>13.2</v>
      </c>
      <c r="O186" s="10">
        <v>-99</v>
      </c>
      <c r="P186" s="10">
        <v>-99</v>
      </c>
      <c r="Q186" s="11"/>
    </row>
    <row r="187" spans="1:17" ht="12.75">
      <c r="A187" s="6">
        <f t="shared" si="10"/>
        <v>3</v>
      </c>
      <c r="B187" s="7">
        <v>195</v>
      </c>
      <c r="C187" s="8">
        <v>3</v>
      </c>
      <c r="D187" s="9">
        <v>34.58048999851748</v>
      </c>
      <c r="E187" s="9">
        <v>32.369805080480525</v>
      </c>
      <c r="F187" s="9">
        <v>-3.7004717800092353</v>
      </c>
      <c r="G187" s="14">
        <f t="shared" si="8"/>
        <v>2516127.5323370527</v>
      </c>
      <c r="H187" s="14">
        <f t="shared" si="9"/>
        <v>6861174.824061221</v>
      </c>
      <c r="I187" s="14">
        <f t="shared" si="11"/>
        <v>175.83952821999077</v>
      </c>
      <c r="J187" s="6">
        <v>190</v>
      </c>
      <c r="K187" s="6">
        <v>11</v>
      </c>
      <c r="L187" s="6"/>
      <c r="M187">
        <v>21.9</v>
      </c>
      <c r="N187">
        <v>11.5</v>
      </c>
      <c r="O187" s="10">
        <v>-99</v>
      </c>
      <c r="P187" s="10">
        <v>-99</v>
      </c>
      <c r="Q187" s="11"/>
    </row>
    <row r="188" spans="1:17" ht="12.75">
      <c r="A188" s="6">
        <f t="shared" si="10"/>
        <v>3</v>
      </c>
      <c r="B188" s="7">
        <v>200</v>
      </c>
      <c r="C188" s="8">
        <v>3</v>
      </c>
      <c r="D188" s="9">
        <v>37.91196550790421</v>
      </c>
      <c r="E188" s="9">
        <v>33.10779551781498</v>
      </c>
      <c r="F188" s="9">
        <v>-3.956449519859066</v>
      </c>
      <c r="G188" s="14">
        <f t="shared" si="8"/>
        <v>2516130.5863174563</v>
      </c>
      <c r="H188" s="14">
        <f t="shared" si="9"/>
        <v>6861176.346087059</v>
      </c>
      <c r="I188" s="14">
        <f t="shared" si="11"/>
        <v>175.58355048014093</v>
      </c>
      <c r="J188" s="6">
        <v>211</v>
      </c>
      <c r="K188" s="6">
        <v>11</v>
      </c>
      <c r="L188" s="6" t="s">
        <v>17</v>
      </c>
      <c r="M188">
        <v>19.5</v>
      </c>
      <c r="N188">
        <v>11.4</v>
      </c>
      <c r="O188" s="10">
        <v>4.24</v>
      </c>
      <c r="P188" s="10">
        <v>3.8</v>
      </c>
      <c r="Q188" s="11"/>
    </row>
    <row r="189" spans="1:17" ht="12.75">
      <c r="A189" s="6">
        <f t="shared" si="10"/>
        <v>3</v>
      </c>
      <c r="B189" s="7">
        <v>196</v>
      </c>
      <c r="C189" s="8">
        <v>3</v>
      </c>
      <c r="D189" s="9">
        <v>31.290659654622097</v>
      </c>
      <c r="E189" s="9">
        <v>34.47837743402727</v>
      </c>
      <c r="F189" s="9">
        <v>-3.8580743904917094</v>
      </c>
      <c r="G189" s="14">
        <f t="shared" si="8"/>
        <v>2516123.830118909</v>
      </c>
      <c r="H189" s="14">
        <f t="shared" si="9"/>
        <v>6861176.074117972</v>
      </c>
      <c r="I189" s="14">
        <f t="shared" si="11"/>
        <v>175.68192560950828</v>
      </c>
      <c r="J189" s="6">
        <v>146</v>
      </c>
      <c r="K189" s="6">
        <v>11</v>
      </c>
      <c r="L189" s="6"/>
      <c r="M189">
        <v>20.2</v>
      </c>
      <c r="N189">
        <v>12.5</v>
      </c>
      <c r="O189" s="10">
        <v>-99</v>
      </c>
      <c r="P189" s="10">
        <v>-99</v>
      </c>
      <c r="Q189" s="11"/>
    </row>
    <row r="190" spans="1:17" ht="12.75">
      <c r="A190" s="6">
        <f t="shared" si="10"/>
        <v>3</v>
      </c>
      <c r="B190" s="7">
        <v>199</v>
      </c>
      <c r="C190" s="8">
        <v>3</v>
      </c>
      <c r="D190" s="9">
        <v>33.835414689814804</v>
      </c>
      <c r="E190" s="9">
        <v>35.253546605063114</v>
      </c>
      <c r="F190" s="9">
        <v>-4.083354438653239</v>
      </c>
      <c r="G190" s="14">
        <f t="shared" si="8"/>
        <v>2516126.111753449</v>
      </c>
      <c r="H190" s="14">
        <f t="shared" si="9"/>
        <v>6861177.441893267</v>
      </c>
      <c r="I190" s="14">
        <f t="shared" si="11"/>
        <v>175.45664556134676</v>
      </c>
      <c r="J190" s="6">
        <v>172</v>
      </c>
      <c r="K190" s="6">
        <v>11</v>
      </c>
      <c r="L190" s="6"/>
      <c r="M190">
        <v>21</v>
      </c>
      <c r="N190">
        <v>12</v>
      </c>
      <c r="O190" s="10">
        <v>-99</v>
      </c>
      <c r="P190" s="10">
        <v>-99</v>
      </c>
      <c r="Q190" s="11"/>
    </row>
    <row r="191" spans="1:17" ht="12.75">
      <c r="A191" s="6">
        <f t="shared" si="10"/>
        <v>3</v>
      </c>
      <c r="B191" s="7">
        <v>198</v>
      </c>
      <c r="C191" s="8">
        <v>4</v>
      </c>
      <c r="D191" s="9">
        <v>31.75661972991024</v>
      </c>
      <c r="E191" s="9">
        <v>36.28799753601631</v>
      </c>
      <c r="F191" s="9">
        <v>-4.019796709173829</v>
      </c>
      <c r="G191" s="14">
        <f t="shared" si="8"/>
        <v>2516123.8444512533</v>
      </c>
      <c r="H191" s="14">
        <f t="shared" si="9"/>
        <v>6861177.942710568</v>
      </c>
      <c r="I191" s="14">
        <f t="shared" si="11"/>
        <v>175.52020329082617</v>
      </c>
      <c r="J191" s="6">
        <v>155</v>
      </c>
      <c r="K191" s="6">
        <v>11</v>
      </c>
      <c r="L191" s="6"/>
      <c r="M191">
        <v>20.1</v>
      </c>
      <c r="N191">
        <v>9.5</v>
      </c>
      <c r="O191" s="10">
        <v>-99</v>
      </c>
      <c r="P191" s="10">
        <v>-99</v>
      </c>
      <c r="Q191" s="11"/>
    </row>
    <row r="192" spans="1:17" ht="12.75">
      <c r="A192" s="6">
        <f t="shared" si="10"/>
        <v>3</v>
      </c>
      <c r="B192" s="7">
        <v>202</v>
      </c>
      <c r="C192" s="8">
        <v>3</v>
      </c>
      <c r="D192" s="9">
        <v>39.569797557481955</v>
      </c>
      <c r="E192" s="9">
        <v>37.910510535883354</v>
      </c>
      <c r="F192" s="9">
        <v>-4.596476422167489</v>
      </c>
      <c r="G192" s="14">
        <f t="shared" si="8"/>
        <v>2516131.0330228875</v>
      </c>
      <c r="H192" s="14">
        <f t="shared" si="9"/>
        <v>6861181.407206788</v>
      </c>
      <c r="I192" s="14">
        <f t="shared" si="11"/>
        <v>174.9435235778325</v>
      </c>
      <c r="J192" s="6">
        <v>158</v>
      </c>
      <c r="K192" s="6">
        <v>11</v>
      </c>
      <c r="L192" s="6"/>
      <c r="M192">
        <v>19.6</v>
      </c>
      <c r="N192">
        <v>10.3</v>
      </c>
      <c r="O192" s="10">
        <v>-99</v>
      </c>
      <c r="P192" s="10">
        <v>-99</v>
      </c>
      <c r="Q192" s="11"/>
    </row>
    <row r="193" spans="1:17" ht="12.75">
      <c r="A193" s="6">
        <f t="shared" si="10"/>
        <v>3</v>
      </c>
      <c r="B193" s="7">
        <v>201</v>
      </c>
      <c r="C193" s="8">
        <v>4</v>
      </c>
      <c r="D193" s="9">
        <v>37.380271927878916</v>
      </c>
      <c r="E193" s="9">
        <v>37.985141893026295</v>
      </c>
      <c r="F193" s="9">
        <v>-4.356021245585044</v>
      </c>
      <c r="G193" s="14">
        <f t="shared" si="8"/>
        <v>2516128.8904805672</v>
      </c>
      <c r="H193" s="14">
        <f t="shared" si="9"/>
        <v>6861180.949927084</v>
      </c>
      <c r="I193" s="14">
        <f t="shared" si="11"/>
        <v>175.18397875441494</v>
      </c>
      <c r="J193" s="6">
        <v>137</v>
      </c>
      <c r="K193" s="6">
        <v>11</v>
      </c>
      <c r="L193" s="6"/>
      <c r="M193">
        <v>18</v>
      </c>
      <c r="N193">
        <v>10.5</v>
      </c>
      <c r="O193" s="10">
        <v>2.81</v>
      </c>
      <c r="P193" s="10">
        <v>2.61</v>
      </c>
      <c r="Q193" s="11"/>
    </row>
    <row r="194" spans="1:17" ht="12.75">
      <c r="A194" s="6">
        <f t="shared" si="10"/>
        <v>1</v>
      </c>
      <c r="B194" s="7">
        <v>28</v>
      </c>
      <c r="C194" s="8">
        <v>3</v>
      </c>
      <c r="D194" s="9">
        <v>13.188076733493006</v>
      </c>
      <c r="E194" s="9">
        <v>1.6130765651074137</v>
      </c>
      <c r="F194" s="9">
        <v>-0.1798330410309229</v>
      </c>
      <c r="G194" s="14">
        <f aca="true" t="shared" si="12" ref="G194:G203">X0+COS(angle)*X-SIN(angle)*Y</f>
        <v>2516114.2160959523</v>
      </c>
      <c r="H194" s="14">
        <f aca="true" t="shared" si="13" ref="H194:H203">Y0+SIN(angle)*X+COS(angle)*Y</f>
        <v>6861139.805645821</v>
      </c>
      <c r="I194" s="14">
        <f t="shared" si="11"/>
        <v>179.36016695896907</v>
      </c>
      <c r="J194" s="6">
        <v>116</v>
      </c>
      <c r="K194" s="6">
        <v>12</v>
      </c>
      <c r="L194" s="6" t="s">
        <v>18</v>
      </c>
      <c r="M194">
        <v>15.6</v>
      </c>
      <c r="N194">
        <v>8.2</v>
      </c>
      <c r="O194" s="10">
        <v>-99</v>
      </c>
      <c r="P194" s="10">
        <v>-99</v>
      </c>
      <c r="Q194" s="11"/>
    </row>
    <row r="195" spans="1:17" ht="12.75">
      <c r="A195" s="6">
        <f aca="true" t="shared" si="14" ref="A195:A203">INT(D195/10)</f>
        <v>1</v>
      </c>
      <c r="B195" s="7">
        <v>32</v>
      </c>
      <c r="C195" s="8">
        <v>3</v>
      </c>
      <c r="D195" s="9">
        <v>17.910162068616277</v>
      </c>
      <c r="E195" s="9">
        <v>5.634934798377178</v>
      </c>
      <c r="F195" s="9">
        <v>-0.6558572634078274</v>
      </c>
      <c r="G195" s="14">
        <f t="shared" si="12"/>
        <v>2516117.824939604</v>
      </c>
      <c r="H195" s="14">
        <f t="shared" si="13"/>
        <v>6861144.8504135115</v>
      </c>
      <c r="I195" s="14">
        <f aca="true" t="shared" si="15" ref="I195:I203">Z0+F195</f>
        <v>178.88414273659217</v>
      </c>
      <c r="J195" s="6">
        <v>167</v>
      </c>
      <c r="K195" s="6">
        <v>12</v>
      </c>
      <c r="L195" s="6" t="s">
        <v>19</v>
      </c>
      <c r="M195">
        <v>19.9</v>
      </c>
      <c r="N195">
        <v>11.3</v>
      </c>
      <c r="O195" s="10">
        <v>-99</v>
      </c>
      <c r="P195" s="10">
        <v>-99</v>
      </c>
      <c r="Q195" s="11"/>
    </row>
    <row r="196" spans="1:17" ht="12.75">
      <c r="A196" s="6">
        <f t="shared" si="14"/>
        <v>1</v>
      </c>
      <c r="B196" s="7">
        <v>133</v>
      </c>
      <c r="C196" s="8">
        <v>3</v>
      </c>
      <c r="D196" s="9">
        <v>19.710771103885996</v>
      </c>
      <c r="E196" s="9">
        <v>37.49827471459287</v>
      </c>
      <c r="F196" s="9">
        <v>-3.1415086513342114</v>
      </c>
      <c r="G196" s="14">
        <f t="shared" si="12"/>
        <v>2516111.863623263</v>
      </c>
      <c r="H196" s="14">
        <f t="shared" si="13"/>
        <v>6861176.202882808</v>
      </c>
      <c r="I196" s="14">
        <f t="shared" si="15"/>
        <v>176.39849134866577</v>
      </c>
      <c r="J196" s="6">
        <v>94</v>
      </c>
      <c r="K196" s="6">
        <v>13</v>
      </c>
      <c r="L196" s="6" t="s">
        <v>20</v>
      </c>
      <c r="M196">
        <v>15.9</v>
      </c>
      <c r="N196">
        <v>10</v>
      </c>
      <c r="O196" s="10">
        <v>-99</v>
      </c>
      <c r="P196" s="10">
        <v>-99</v>
      </c>
      <c r="Q196" s="11"/>
    </row>
    <row r="197" spans="1:17" ht="12.75">
      <c r="A197" s="6">
        <f t="shared" si="14"/>
        <v>2</v>
      </c>
      <c r="B197" s="7">
        <v>94</v>
      </c>
      <c r="C197" s="8">
        <v>3</v>
      </c>
      <c r="D197" s="9">
        <v>28.318246148564906</v>
      </c>
      <c r="E197" s="9">
        <v>13.267698881229709</v>
      </c>
      <c r="F197" s="9">
        <v>-2.019018471151523</v>
      </c>
      <c r="G197" s="14">
        <f t="shared" si="12"/>
        <v>2516126.07732635</v>
      </c>
      <c r="H197" s="14">
        <f t="shared" si="13"/>
        <v>6861154.774395311</v>
      </c>
      <c r="I197" s="14">
        <f t="shared" si="15"/>
        <v>177.52098152884847</v>
      </c>
      <c r="J197" s="6">
        <v>103</v>
      </c>
      <c r="K197" s="6">
        <v>13</v>
      </c>
      <c r="L197" s="6" t="s">
        <v>20</v>
      </c>
      <c r="M197">
        <v>16.2</v>
      </c>
      <c r="N197">
        <v>12.8</v>
      </c>
      <c r="O197" s="10">
        <v>-99</v>
      </c>
      <c r="P197" s="10">
        <v>-99</v>
      </c>
      <c r="Q197" s="11"/>
    </row>
    <row r="198" spans="1:17" ht="12.75">
      <c r="A198" s="6">
        <f t="shared" si="14"/>
        <v>2</v>
      </c>
      <c r="B198" s="7">
        <v>99</v>
      </c>
      <c r="C198" s="8">
        <v>3</v>
      </c>
      <c r="D198" s="9">
        <v>27.75740105548088</v>
      </c>
      <c r="E198" s="9">
        <v>19.063793381857185</v>
      </c>
      <c r="F198" s="9">
        <v>-2.342553005608134</v>
      </c>
      <c r="G198" s="14">
        <f t="shared" si="12"/>
        <v>2516124.1309385845</v>
      </c>
      <c r="H198" s="14">
        <f t="shared" si="13"/>
        <v>6861160.262640326</v>
      </c>
      <c r="I198" s="14">
        <f t="shared" si="15"/>
        <v>177.19744699439187</v>
      </c>
      <c r="J198" s="6">
        <v>153</v>
      </c>
      <c r="K198" s="6">
        <v>13</v>
      </c>
      <c r="L198" s="6" t="s">
        <v>21</v>
      </c>
      <c r="M198">
        <v>21.2</v>
      </c>
      <c r="N198">
        <v>16.5</v>
      </c>
      <c r="O198" s="10">
        <v>-99</v>
      </c>
      <c r="P198" s="10">
        <v>-99</v>
      </c>
      <c r="Q198" s="11"/>
    </row>
    <row r="199" spans="1:17" ht="12.75">
      <c r="A199" s="6">
        <f t="shared" si="14"/>
        <v>3</v>
      </c>
      <c r="B199" s="7">
        <v>172</v>
      </c>
      <c r="C199" s="8">
        <v>3</v>
      </c>
      <c r="D199" s="9">
        <v>35.39857198306038</v>
      </c>
      <c r="E199" s="9">
        <v>3.387160233309517</v>
      </c>
      <c r="F199" s="9">
        <v>-1.6859849240412004</v>
      </c>
      <c r="G199" s="14">
        <f t="shared" si="12"/>
        <v>2516135.3376548872</v>
      </c>
      <c r="H199" s="14">
        <f t="shared" si="13"/>
        <v>6861146.900236735</v>
      </c>
      <c r="I199" s="14">
        <f t="shared" si="15"/>
        <v>177.85401507595878</v>
      </c>
      <c r="J199" s="6">
        <v>107</v>
      </c>
      <c r="K199" s="6">
        <v>13</v>
      </c>
      <c r="L199" s="6" t="s">
        <v>20</v>
      </c>
      <c r="M199">
        <v>15.1</v>
      </c>
      <c r="N199">
        <v>6.8</v>
      </c>
      <c r="O199" s="10">
        <v>-99</v>
      </c>
      <c r="P199" s="10">
        <v>-99</v>
      </c>
      <c r="Q199" s="11"/>
    </row>
    <row r="200" spans="1:17" ht="12.75">
      <c r="A200" s="6">
        <f t="shared" si="14"/>
        <v>0</v>
      </c>
      <c r="B200" s="7">
        <v>122</v>
      </c>
      <c r="C200" s="8">
        <v>3</v>
      </c>
      <c r="D200" s="9">
        <v>3.3919587534422813</v>
      </c>
      <c r="E200" s="9">
        <v>36.34872243230494</v>
      </c>
      <c r="F200" s="9">
        <v>-1.9623985951127159</v>
      </c>
      <c r="G200" s="14">
        <f t="shared" si="12"/>
        <v>2516096.3076512488</v>
      </c>
      <c r="H200" s="14">
        <f t="shared" si="13"/>
        <v>6861171.139599124</v>
      </c>
      <c r="I200" s="14">
        <f t="shared" si="15"/>
        <v>177.57760140488728</v>
      </c>
      <c r="J200" s="6">
        <v>115</v>
      </c>
      <c r="K200" s="6">
        <v>14</v>
      </c>
      <c r="L200" s="6" t="s">
        <v>22</v>
      </c>
      <c r="M200">
        <v>16.8</v>
      </c>
      <c r="N200">
        <v>8.8</v>
      </c>
      <c r="O200" s="10">
        <v>-99</v>
      </c>
      <c r="P200" s="10">
        <v>-99</v>
      </c>
      <c r="Q200" s="11"/>
    </row>
    <row r="201" spans="1:17" ht="12.75">
      <c r="A201" s="6">
        <f t="shared" si="14"/>
        <v>0</v>
      </c>
      <c r="B201" s="7">
        <v>121</v>
      </c>
      <c r="C201" s="8">
        <v>4</v>
      </c>
      <c r="D201" s="9">
        <v>4.158165475447928</v>
      </c>
      <c r="E201" s="9">
        <v>37.27042190645129</v>
      </c>
      <c r="F201" s="9">
        <v>-1.8423630702339437</v>
      </c>
      <c r="G201" s="14">
        <f t="shared" si="12"/>
        <v>2516096.8281190726</v>
      </c>
      <c r="H201" s="14">
        <f t="shared" si="13"/>
        <v>6861172.219282367</v>
      </c>
      <c r="I201" s="14">
        <f t="shared" si="15"/>
        <v>177.69763692976605</v>
      </c>
      <c r="J201" s="6">
        <v>118</v>
      </c>
      <c r="K201" s="6">
        <v>14</v>
      </c>
      <c r="L201" s="6" t="s">
        <v>23</v>
      </c>
      <c r="M201">
        <v>17.5</v>
      </c>
      <c r="N201">
        <v>7.9</v>
      </c>
      <c r="O201" s="10">
        <v>-99</v>
      </c>
      <c r="P201" s="10">
        <v>-99</v>
      </c>
      <c r="Q201" s="11"/>
    </row>
    <row r="202" spans="1:17" ht="12.75">
      <c r="A202" s="6">
        <f t="shared" si="14"/>
        <v>2</v>
      </c>
      <c r="B202" s="7">
        <v>157</v>
      </c>
      <c r="C202" s="8">
        <v>3</v>
      </c>
      <c r="D202" s="9">
        <v>27.98693977884263</v>
      </c>
      <c r="E202" s="9">
        <v>25.63303695925668</v>
      </c>
      <c r="F202" s="9">
        <v>-2.764974507269315</v>
      </c>
      <c r="G202" s="14">
        <f t="shared" si="12"/>
        <v>2516122.7644151677</v>
      </c>
      <c r="H202" s="14">
        <f t="shared" si="13"/>
        <v>6861166.692279737</v>
      </c>
      <c r="I202" s="14">
        <f t="shared" si="15"/>
        <v>176.77502549273066</v>
      </c>
      <c r="J202" s="6">
        <v>92</v>
      </c>
      <c r="K202" s="6">
        <v>21</v>
      </c>
      <c r="L202" s="6" t="s">
        <v>24</v>
      </c>
      <c r="M202">
        <v>15.8</v>
      </c>
      <c r="N202">
        <v>12.7</v>
      </c>
      <c r="O202" s="10">
        <v>-99</v>
      </c>
      <c r="P202" s="10">
        <v>-99</v>
      </c>
      <c r="Q202" s="11"/>
    </row>
    <row r="203" spans="1:17" ht="12.75">
      <c r="A203" s="6">
        <f t="shared" si="14"/>
        <v>3</v>
      </c>
      <c r="B203" s="7">
        <v>162</v>
      </c>
      <c r="C203" s="8">
        <v>3</v>
      </c>
      <c r="D203" s="9">
        <v>33.56653545230477</v>
      </c>
      <c r="E203" s="9">
        <v>18.75863004830489</v>
      </c>
      <c r="F203" s="9">
        <v>-2.31</v>
      </c>
      <c r="G203" s="14">
        <f t="shared" si="12"/>
        <v>2516129.841342555</v>
      </c>
      <c r="H203" s="14">
        <f t="shared" si="13"/>
        <v>6861161.371898453</v>
      </c>
      <c r="I203" s="14">
        <f t="shared" si="15"/>
        <v>177.23</v>
      </c>
      <c r="J203" s="6">
        <v>117</v>
      </c>
      <c r="K203" s="6">
        <v>22</v>
      </c>
      <c r="L203" s="6" t="s">
        <v>25</v>
      </c>
      <c r="O203" s="10">
        <v>-99</v>
      </c>
      <c r="P203" s="10">
        <v>-99</v>
      </c>
      <c r="Q203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3"/>
  <sheetViews>
    <sheetView tabSelected="1" workbookViewId="0" topLeftCell="A10">
      <selection activeCell="J24" sqref="J24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5.57421875" style="0" customWidth="1"/>
    <col min="7" max="7" width="11.7109375" style="0" customWidth="1"/>
    <col min="8" max="8" width="10.7109375" style="0" customWidth="1"/>
  </cols>
  <sheetData>
    <row r="1" spans="1:16" ht="12.75">
      <c r="A1" s="1" t="s">
        <v>0</v>
      </c>
      <c r="B1" s="2" t="s">
        <v>1</v>
      </c>
      <c r="C1" s="1" t="s">
        <v>2</v>
      </c>
      <c r="D1" s="1" t="s">
        <v>26</v>
      </c>
      <c r="E1" s="1" t="s">
        <v>27</v>
      </c>
      <c r="F1" s="1" t="s">
        <v>28</v>
      </c>
      <c r="G1" s="1" t="s">
        <v>26</v>
      </c>
      <c r="H1" s="1" t="s">
        <v>27</v>
      </c>
      <c r="I1" s="1" t="s">
        <v>28</v>
      </c>
      <c r="J1" s="3" t="s">
        <v>3</v>
      </c>
      <c r="K1" s="2" t="s">
        <v>7</v>
      </c>
      <c r="L1" s="3" t="s">
        <v>6</v>
      </c>
      <c r="M1" s="4" t="s">
        <v>4</v>
      </c>
      <c r="N1" s="4" t="s">
        <v>5</v>
      </c>
      <c r="O1" s="5" t="s">
        <v>8</v>
      </c>
      <c r="P1" s="5" t="s">
        <v>9</v>
      </c>
    </row>
    <row r="2" spans="1:16" ht="12.75">
      <c r="A2" s="6">
        <v>0</v>
      </c>
      <c r="B2" s="7">
        <v>6</v>
      </c>
      <c r="C2" s="8">
        <v>3</v>
      </c>
      <c r="D2" s="9">
        <v>4.741479655904502</v>
      </c>
      <c r="E2" s="9">
        <v>2.6262792794488212</v>
      </c>
      <c r="F2" s="9">
        <v>0.4962646900476059</v>
      </c>
      <c r="G2" s="14">
        <v>2516105.7752829846</v>
      </c>
      <c r="H2" s="14">
        <v>6861138.745335308</v>
      </c>
      <c r="I2" s="14">
        <v>180.0362646900476</v>
      </c>
      <c r="J2" s="6">
        <v>163</v>
      </c>
      <c r="K2" s="6">
        <v>11</v>
      </c>
      <c r="L2" s="6"/>
      <c r="M2">
        <v>18.3</v>
      </c>
      <c r="N2">
        <v>7</v>
      </c>
      <c r="O2" s="10">
        <v>-99</v>
      </c>
      <c r="P2" s="10">
        <v>-99</v>
      </c>
    </row>
    <row r="3" spans="1:16" ht="12.75">
      <c r="A3" s="6">
        <v>0</v>
      </c>
      <c r="B3" s="7">
        <v>8</v>
      </c>
      <c r="C3" s="8">
        <v>3</v>
      </c>
      <c r="D3" s="9">
        <v>9.656012913861607</v>
      </c>
      <c r="E3" s="9">
        <v>3.6534934516354824</v>
      </c>
      <c r="F3" s="9">
        <v>0.37187468246612526</v>
      </c>
      <c r="G3" s="14">
        <v>2516110.295328002</v>
      </c>
      <c r="H3" s="14">
        <v>6861140.930970031</v>
      </c>
      <c r="I3" s="14">
        <v>179.9118746824661</v>
      </c>
      <c r="J3" s="6">
        <v>141</v>
      </c>
      <c r="K3" s="6">
        <v>11</v>
      </c>
      <c r="L3" s="6"/>
      <c r="M3">
        <v>18</v>
      </c>
      <c r="N3">
        <v>8.7</v>
      </c>
      <c r="O3" s="10">
        <v>-99</v>
      </c>
      <c r="P3" s="10">
        <v>-99</v>
      </c>
    </row>
    <row r="4" spans="1:16" ht="12.75">
      <c r="A4" s="6">
        <v>0</v>
      </c>
      <c r="B4" s="7">
        <v>1</v>
      </c>
      <c r="C4" s="8">
        <v>3</v>
      </c>
      <c r="D4" s="9">
        <v>0.8771859299807102</v>
      </c>
      <c r="E4" s="9">
        <v>3.9638553228261375</v>
      </c>
      <c r="F4" s="9">
        <v>-0.041036691150667104</v>
      </c>
      <c r="G4" s="14">
        <v>2516101.7021863656</v>
      </c>
      <c r="H4" s="14">
        <v>6861139.108322363</v>
      </c>
      <c r="I4" s="14">
        <v>179.4989633088493</v>
      </c>
      <c r="J4" s="6">
        <v>132</v>
      </c>
      <c r="K4" s="6">
        <v>11</v>
      </c>
      <c r="L4" s="6"/>
      <c r="M4">
        <v>18.5</v>
      </c>
      <c r="N4">
        <v>9.7</v>
      </c>
      <c r="O4" s="10">
        <v>-99</v>
      </c>
      <c r="P4" s="10">
        <v>-99</v>
      </c>
    </row>
    <row r="5" spans="1:16" ht="12.75">
      <c r="A5" s="6">
        <v>0</v>
      </c>
      <c r="B5" s="7">
        <v>5</v>
      </c>
      <c r="C5" s="8">
        <v>3</v>
      </c>
      <c r="D5" s="9">
        <v>2.896443303400389</v>
      </c>
      <c r="E5" s="9">
        <v>4.635063726204234</v>
      </c>
      <c r="F5" s="9">
        <v>0.4277205583706135</v>
      </c>
      <c r="G5" s="14">
        <v>2516103.4990831558</v>
      </c>
      <c r="H5" s="14">
        <v>6861140.248095579</v>
      </c>
      <c r="I5" s="14">
        <v>179.96772055837062</v>
      </c>
      <c r="J5" s="6">
        <v>176</v>
      </c>
      <c r="K5" s="6">
        <v>11</v>
      </c>
      <c r="L5" s="6" t="s">
        <v>10</v>
      </c>
      <c r="M5">
        <v>18.2</v>
      </c>
      <c r="N5">
        <v>6.8</v>
      </c>
      <c r="O5" s="10">
        <v>-99</v>
      </c>
      <c r="P5" s="10">
        <v>-99</v>
      </c>
    </row>
    <row r="6" spans="1:16" ht="12.75">
      <c r="A6" s="6">
        <v>0</v>
      </c>
      <c r="B6" s="7">
        <v>9</v>
      </c>
      <c r="C6" s="8">
        <v>3</v>
      </c>
      <c r="D6" s="9">
        <v>8.312545894805478</v>
      </c>
      <c r="E6" s="9">
        <v>5.91793428021122</v>
      </c>
      <c r="F6" s="9">
        <v>0.8202131113580933</v>
      </c>
      <c r="G6" s="14">
        <v>2516108.443949877</v>
      </c>
      <c r="H6" s="14">
        <v>6861142.803133201</v>
      </c>
      <c r="I6" s="14">
        <v>180.3602131113581</v>
      </c>
      <c r="J6" s="6">
        <v>128</v>
      </c>
      <c r="K6" s="6">
        <v>11</v>
      </c>
      <c r="L6" s="6"/>
      <c r="M6">
        <v>17.9</v>
      </c>
      <c r="N6">
        <v>7.6</v>
      </c>
      <c r="O6" s="10">
        <v>-99</v>
      </c>
      <c r="P6" s="10">
        <v>-99</v>
      </c>
    </row>
    <row r="7" spans="1:16" ht="12.75">
      <c r="A7" s="6">
        <v>0</v>
      </c>
      <c r="B7" s="7">
        <v>10</v>
      </c>
      <c r="C7" s="8">
        <v>3</v>
      </c>
      <c r="D7" s="9">
        <v>7.4845476903562576</v>
      </c>
      <c r="E7" s="9">
        <v>6.313751437443027</v>
      </c>
      <c r="F7" s="9">
        <v>0.655932877669306</v>
      </c>
      <c r="G7" s="14">
        <v>2516107.544789921</v>
      </c>
      <c r="H7" s="14">
        <v>6861142.986882002</v>
      </c>
      <c r="I7" s="14">
        <v>180.1959328776693</v>
      </c>
      <c r="J7" s="6">
        <v>166</v>
      </c>
      <c r="K7" s="6">
        <v>11</v>
      </c>
      <c r="L7" s="6"/>
      <c r="M7">
        <v>19.9</v>
      </c>
      <c r="N7">
        <v>10.8</v>
      </c>
      <c r="O7" s="10">
        <v>-99</v>
      </c>
      <c r="P7" s="10">
        <v>-99</v>
      </c>
    </row>
    <row r="8" spans="1:16" ht="12.75">
      <c r="A8" s="6">
        <v>0</v>
      </c>
      <c r="B8" s="7">
        <v>2</v>
      </c>
      <c r="C8" s="8">
        <v>3</v>
      </c>
      <c r="D8" s="9">
        <v>1.5642104224107265</v>
      </c>
      <c r="E8" s="9">
        <v>7.301611592558231</v>
      </c>
      <c r="F8" s="9">
        <v>-0.013541777156817036</v>
      </c>
      <c r="G8" s="14">
        <v>2516101.5613269703</v>
      </c>
      <c r="H8" s="14">
        <v>6861142.513139275</v>
      </c>
      <c r="I8" s="14">
        <v>179.5264582228432</v>
      </c>
      <c r="J8" s="6">
        <v>125</v>
      </c>
      <c r="K8" s="6">
        <v>11</v>
      </c>
      <c r="L8" s="6"/>
      <c r="M8">
        <v>18</v>
      </c>
      <c r="N8">
        <v>9.2</v>
      </c>
      <c r="O8" s="10">
        <v>2.02</v>
      </c>
      <c r="P8" s="10">
        <v>1.71</v>
      </c>
    </row>
    <row r="9" spans="1:16" ht="12.75">
      <c r="A9" s="6">
        <v>0</v>
      </c>
      <c r="B9" s="7">
        <v>25</v>
      </c>
      <c r="C9" s="8">
        <v>3</v>
      </c>
      <c r="D9" s="9">
        <v>9.920623595443406</v>
      </c>
      <c r="E9" s="9">
        <v>7.906907869044037</v>
      </c>
      <c r="F9" s="9">
        <v>0.4114572159429108</v>
      </c>
      <c r="G9" s="14">
        <v>2516109.5230845367</v>
      </c>
      <c r="H9" s="14">
        <v>6861145.12205498</v>
      </c>
      <c r="I9" s="14">
        <v>179.9514572159429</v>
      </c>
      <c r="J9" s="6">
        <v>136</v>
      </c>
      <c r="K9" s="6">
        <v>11</v>
      </c>
      <c r="L9" s="6"/>
      <c r="M9">
        <v>19.4</v>
      </c>
      <c r="N9">
        <v>10.1</v>
      </c>
      <c r="O9" s="10">
        <v>-99</v>
      </c>
      <c r="P9" s="10">
        <v>-99</v>
      </c>
    </row>
    <row r="10" spans="1:16" ht="12.75">
      <c r="A10" s="6">
        <v>0</v>
      </c>
      <c r="B10" s="7">
        <v>4</v>
      </c>
      <c r="C10" s="8">
        <v>3</v>
      </c>
      <c r="D10" s="9">
        <v>3.0783990912952888</v>
      </c>
      <c r="E10" s="9">
        <v>8.604397725715874</v>
      </c>
      <c r="F10" s="9">
        <v>0.23695929986027198</v>
      </c>
      <c r="G10" s="14">
        <v>2516102.715365274</v>
      </c>
      <c r="H10" s="14">
        <v>6861144.143542484</v>
      </c>
      <c r="I10" s="14">
        <v>179.77695929986027</v>
      </c>
      <c r="J10" s="6">
        <v>129</v>
      </c>
      <c r="K10" s="6">
        <v>11</v>
      </c>
      <c r="L10" s="6"/>
      <c r="M10">
        <v>18.3</v>
      </c>
      <c r="N10">
        <v>10.1</v>
      </c>
      <c r="O10" s="10">
        <v>-99</v>
      </c>
      <c r="P10" s="10">
        <v>-99</v>
      </c>
    </row>
    <row r="11" spans="1:16" ht="12.75">
      <c r="A11" s="6">
        <v>0</v>
      </c>
      <c r="B11" s="7">
        <v>11</v>
      </c>
      <c r="C11" s="8">
        <v>3</v>
      </c>
      <c r="D11" s="9">
        <v>5.977944316116508</v>
      </c>
      <c r="E11" s="9">
        <v>8.66312949246275</v>
      </c>
      <c r="F11" s="9">
        <v>0.5255775653352488</v>
      </c>
      <c r="G11" s="14">
        <v>2516105.5145731135</v>
      </c>
      <c r="H11" s="14">
        <v>6861144.901993144</v>
      </c>
      <c r="I11" s="14">
        <v>180.06557756533525</v>
      </c>
      <c r="J11" s="6">
        <v>124</v>
      </c>
      <c r="K11" s="6">
        <v>11</v>
      </c>
      <c r="L11" s="6"/>
      <c r="M11">
        <v>17.8</v>
      </c>
      <c r="N11">
        <v>10.7</v>
      </c>
      <c r="O11" s="10">
        <v>-99</v>
      </c>
      <c r="P11" s="10">
        <v>-99</v>
      </c>
    </row>
    <row r="12" spans="1:16" ht="12.75">
      <c r="A12" s="6">
        <v>0</v>
      </c>
      <c r="B12" s="7">
        <v>23</v>
      </c>
      <c r="C12" s="8">
        <v>3</v>
      </c>
      <c r="D12" s="9">
        <v>8.388823670097164</v>
      </c>
      <c r="E12" s="9">
        <v>9.301393598429234</v>
      </c>
      <c r="F12" s="9">
        <v>0.4164396002732109</v>
      </c>
      <c r="G12" s="14">
        <v>2516107.699428985</v>
      </c>
      <c r="H12" s="14">
        <v>6861146.104542582</v>
      </c>
      <c r="I12" s="14">
        <v>179.9564396002732</v>
      </c>
      <c r="J12" s="6">
        <v>122</v>
      </c>
      <c r="K12" s="6">
        <v>11</v>
      </c>
      <c r="L12" s="6"/>
      <c r="M12">
        <v>17.4</v>
      </c>
      <c r="N12">
        <v>11.7</v>
      </c>
      <c r="O12" s="10">
        <v>-99</v>
      </c>
      <c r="P12" s="10">
        <v>-99</v>
      </c>
    </row>
    <row r="13" spans="1:16" ht="12.75">
      <c r="A13" s="6">
        <v>0</v>
      </c>
      <c r="B13" s="7">
        <v>3</v>
      </c>
      <c r="C13" s="8">
        <v>3</v>
      </c>
      <c r="D13" s="9">
        <v>1.7326503504282504</v>
      </c>
      <c r="E13" s="9">
        <v>10.111219536809152</v>
      </c>
      <c r="F13" s="9">
        <v>0.18427707993404452</v>
      </c>
      <c r="G13" s="14">
        <v>2516101.045057833</v>
      </c>
      <c r="H13" s="14">
        <v>6861145.280039162</v>
      </c>
      <c r="I13" s="14">
        <v>179.72427707993404</v>
      </c>
      <c r="J13" s="6">
        <v>146</v>
      </c>
      <c r="K13" s="6">
        <v>11</v>
      </c>
      <c r="L13" s="6"/>
      <c r="M13">
        <v>18</v>
      </c>
      <c r="N13">
        <v>11.9</v>
      </c>
      <c r="O13" s="10">
        <v>-99</v>
      </c>
      <c r="P13" s="10">
        <v>-99</v>
      </c>
    </row>
    <row r="14" spans="1:16" ht="12.75">
      <c r="A14" s="6">
        <v>0</v>
      </c>
      <c r="B14" s="7">
        <v>12</v>
      </c>
      <c r="C14" s="8">
        <v>3</v>
      </c>
      <c r="D14" s="9">
        <v>4.772705847466104</v>
      </c>
      <c r="E14" s="9">
        <v>10.220054944215539</v>
      </c>
      <c r="F14" s="9">
        <v>0.5580773308122774</v>
      </c>
      <c r="G14" s="14">
        <v>2516103.9684810215</v>
      </c>
      <c r="H14" s="14">
        <v>6861146.121097681</v>
      </c>
      <c r="I14" s="14">
        <v>180.09807733081226</v>
      </c>
      <c r="J14" s="6">
        <v>175</v>
      </c>
      <c r="K14" s="6">
        <v>11</v>
      </c>
      <c r="L14" s="6"/>
      <c r="M14">
        <v>19.8</v>
      </c>
      <c r="N14">
        <v>11.5</v>
      </c>
      <c r="O14" s="10">
        <v>-99</v>
      </c>
      <c r="P14" s="10">
        <v>-99</v>
      </c>
    </row>
    <row r="15" spans="1:16" ht="12.75">
      <c r="A15" s="6">
        <v>0</v>
      </c>
      <c r="B15" s="7">
        <v>21</v>
      </c>
      <c r="C15" s="8">
        <v>3</v>
      </c>
      <c r="D15" s="9">
        <v>7.061133096813088</v>
      </c>
      <c r="E15" s="9">
        <v>11.179966901864361</v>
      </c>
      <c r="F15" s="9">
        <v>0.6885392014364308</v>
      </c>
      <c r="G15" s="14">
        <v>2516105.956708481</v>
      </c>
      <c r="H15" s="14">
        <v>6861147.60611681</v>
      </c>
      <c r="I15" s="14">
        <v>180.22853920143643</v>
      </c>
      <c r="J15" s="6">
        <v>132</v>
      </c>
      <c r="K15" s="6">
        <v>11</v>
      </c>
      <c r="L15" s="6"/>
      <c r="M15">
        <v>18.7</v>
      </c>
      <c r="N15">
        <v>11.1</v>
      </c>
      <c r="O15" s="10">
        <v>-99</v>
      </c>
      <c r="P15" s="10">
        <v>-99</v>
      </c>
    </row>
    <row r="16" spans="1:16" ht="12.75">
      <c r="A16" s="6">
        <v>0</v>
      </c>
      <c r="B16" s="7">
        <v>19</v>
      </c>
      <c r="C16" s="8">
        <v>3</v>
      </c>
      <c r="D16" s="9">
        <v>5.8885539789139605</v>
      </c>
      <c r="E16" s="9">
        <v>13.330477819470783</v>
      </c>
      <c r="F16" s="9">
        <v>0.8053665911882842</v>
      </c>
      <c r="G16" s="14">
        <v>2516104.2987042964</v>
      </c>
      <c r="H16" s="14">
        <v>6861149.409075799</v>
      </c>
      <c r="I16" s="14">
        <v>180.34536659118828</v>
      </c>
      <c r="J16" s="6">
        <v>115</v>
      </c>
      <c r="K16" s="6">
        <v>11</v>
      </c>
      <c r="L16" s="6"/>
      <c r="M16">
        <v>16.6</v>
      </c>
      <c r="N16">
        <v>9.8</v>
      </c>
      <c r="O16" s="10">
        <v>1.86</v>
      </c>
      <c r="P16" s="10">
        <v>1.48</v>
      </c>
    </row>
    <row r="17" spans="1:16" ht="12.75">
      <c r="A17" s="6">
        <v>0</v>
      </c>
      <c r="B17" s="7">
        <v>20</v>
      </c>
      <c r="C17" s="8">
        <v>3</v>
      </c>
      <c r="D17" s="9">
        <v>8.408613176567368</v>
      </c>
      <c r="E17" s="9">
        <v>13.531712342998093</v>
      </c>
      <c r="F17" s="9">
        <v>0.7823830839259982</v>
      </c>
      <c r="G17" s="14">
        <v>2516106.6952239284</v>
      </c>
      <c r="H17" s="14">
        <v>6861150.213990296</v>
      </c>
      <c r="I17" s="14">
        <v>180.32238308392598</v>
      </c>
      <c r="J17" s="6">
        <v>134</v>
      </c>
      <c r="K17" s="6">
        <v>11</v>
      </c>
      <c r="L17" s="6"/>
      <c r="M17">
        <v>17.3</v>
      </c>
      <c r="N17">
        <v>10.6</v>
      </c>
      <c r="O17" s="10">
        <v>-99</v>
      </c>
      <c r="P17" s="10">
        <v>-99</v>
      </c>
    </row>
    <row r="18" spans="1:16" ht="12.75">
      <c r="A18" s="6">
        <v>0</v>
      </c>
      <c r="B18" s="7">
        <v>13</v>
      </c>
      <c r="C18" s="8">
        <v>3</v>
      </c>
      <c r="D18" s="9">
        <v>1.2687967586105584</v>
      </c>
      <c r="E18" s="9">
        <v>14.003882293291875</v>
      </c>
      <c r="F18" s="9">
        <v>0.5778533788853627</v>
      </c>
      <c r="G18" s="14">
        <v>2516099.6532623223</v>
      </c>
      <c r="H18" s="14">
        <v>6861148.944856858</v>
      </c>
      <c r="I18" s="14">
        <v>180.11785337888534</v>
      </c>
      <c r="J18" s="6">
        <v>116</v>
      </c>
      <c r="K18" s="6">
        <v>11</v>
      </c>
      <c r="L18" s="6"/>
      <c r="M18">
        <v>16.6</v>
      </c>
      <c r="N18">
        <v>9.6</v>
      </c>
      <c r="O18" s="10">
        <v>-99</v>
      </c>
      <c r="P18" s="10">
        <v>-99</v>
      </c>
    </row>
    <row r="19" spans="1:16" ht="12.75">
      <c r="A19" s="6">
        <v>0</v>
      </c>
      <c r="B19" s="7">
        <v>18</v>
      </c>
      <c r="C19" s="8">
        <v>3</v>
      </c>
      <c r="D19" s="9">
        <v>4.810233563038427</v>
      </c>
      <c r="E19" s="9">
        <v>14.670430226048117</v>
      </c>
      <c r="F19" s="9">
        <v>0.7749864025859575</v>
      </c>
      <c r="G19" s="14">
        <v>2516102.928250779</v>
      </c>
      <c r="H19" s="14">
        <v>6861150.4483565735</v>
      </c>
      <c r="I19" s="14">
        <v>180.31498640258596</v>
      </c>
      <c r="J19" s="6">
        <v>106</v>
      </c>
      <c r="K19" s="6">
        <v>11</v>
      </c>
      <c r="L19" s="6"/>
      <c r="M19">
        <v>18.1</v>
      </c>
      <c r="N19">
        <v>11.5</v>
      </c>
      <c r="O19" s="10">
        <v>-99</v>
      </c>
      <c r="P19" s="10">
        <v>-99</v>
      </c>
    </row>
    <row r="20" spans="1:16" ht="12.75">
      <c r="A20" s="6">
        <v>0</v>
      </c>
      <c r="B20" s="7">
        <v>42</v>
      </c>
      <c r="C20" s="8">
        <v>3</v>
      </c>
      <c r="D20" s="9">
        <v>9.397358021161306</v>
      </c>
      <c r="E20" s="9">
        <v>15.734389871864328</v>
      </c>
      <c r="F20" s="9">
        <v>0.6995598902791941</v>
      </c>
      <c r="G20" s="14">
        <v>2516107.121722902</v>
      </c>
      <c r="H20" s="14">
        <v>6861152.590437915</v>
      </c>
      <c r="I20" s="14">
        <v>180.2395598902792</v>
      </c>
      <c r="J20" s="6">
        <v>110</v>
      </c>
      <c r="K20" s="6">
        <v>11</v>
      </c>
      <c r="L20" s="6"/>
      <c r="M20">
        <v>16.2</v>
      </c>
      <c r="N20">
        <v>10.9</v>
      </c>
      <c r="O20" s="10">
        <v>-99</v>
      </c>
      <c r="P20" s="10">
        <v>-99</v>
      </c>
    </row>
    <row r="21" spans="1:16" ht="12.75">
      <c r="A21" s="6">
        <v>0</v>
      </c>
      <c r="B21" s="7">
        <v>17</v>
      </c>
      <c r="C21" s="8">
        <v>3</v>
      </c>
      <c r="D21" s="9">
        <v>6.755058316590317</v>
      </c>
      <c r="E21" s="9">
        <v>15.776797010167407</v>
      </c>
      <c r="F21" s="9">
        <v>0.8863093754171092</v>
      </c>
      <c r="G21" s="14">
        <v>2516104.5476515763</v>
      </c>
      <c r="H21" s="14">
        <v>6861151.992355227</v>
      </c>
      <c r="I21" s="14">
        <v>180.4263093754171</v>
      </c>
      <c r="J21" s="6">
        <v>127</v>
      </c>
      <c r="K21" s="6">
        <v>11</v>
      </c>
      <c r="L21" s="6"/>
      <c r="M21">
        <v>17.3</v>
      </c>
      <c r="N21">
        <v>10.3</v>
      </c>
      <c r="O21" s="10">
        <v>-99</v>
      </c>
      <c r="P21" s="10">
        <v>-99</v>
      </c>
    </row>
    <row r="22" spans="1:16" ht="12.75">
      <c r="A22" s="6">
        <v>0</v>
      </c>
      <c r="B22" s="7">
        <v>15</v>
      </c>
      <c r="C22" s="8">
        <v>3</v>
      </c>
      <c r="D22" s="9">
        <v>2.6108119362352973</v>
      </c>
      <c r="E22" s="9">
        <v>16.00505508801254</v>
      </c>
      <c r="F22" s="9">
        <v>0.7842142669484471</v>
      </c>
      <c r="G22" s="14">
        <v>2516100.471286398</v>
      </c>
      <c r="H22" s="14">
        <v>6861151.211249124</v>
      </c>
      <c r="I22" s="14">
        <v>180.32421426694845</v>
      </c>
      <c r="J22" s="6">
        <v>141</v>
      </c>
      <c r="K22" s="6">
        <v>11</v>
      </c>
      <c r="L22" s="6"/>
      <c r="M22">
        <v>17.7</v>
      </c>
      <c r="N22">
        <v>10.2</v>
      </c>
      <c r="O22" s="10">
        <v>-99</v>
      </c>
      <c r="P22" s="10">
        <v>-99</v>
      </c>
    </row>
    <row r="23" spans="1:16" ht="12.75">
      <c r="A23" s="6">
        <v>0</v>
      </c>
      <c r="B23" s="7">
        <v>16</v>
      </c>
      <c r="C23" s="8">
        <v>3</v>
      </c>
      <c r="D23" s="9">
        <v>4.5446321156178575</v>
      </c>
      <c r="E23" s="9">
        <v>17.13007801015927</v>
      </c>
      <c r="F23" s="9">
        <v>0.9167676759826523</v>
      </c>
      <c r="G23" s="14">
        <v>2516102.0754961753</v>
      </c>
      <c r="H23" s="14">
        <v>6861152.770687501</v>
      </c>
      <c r="I23" s="14">
        <v>180.45676767598263</v>
      </c>
      <c r="J23" s="6">
        <v>153</v>
      </c>
      <c r="K23" s="6">
        <v>11</v>
      </c>
      <c r="L23" s="6"/>
      <c r="M23">
        <v>17.6</v>
      </c>
      <c r="N23">
        <v>9.9</v>
      </c>
      <c r="O23" s="10">
        <v>-99</v>
      </c>
      <c r="P23" s="10">
        <v>-99</v>
      </c>
    </row>
    <row r="24" spans="1:16" ht="12.75">
      <c r="A24" s="6">
        <v>0</v>
      </c>
      <c r="B24" s="7">
        <v>14</v>
      </c>
      <c r="C24" s="8">
        <v>3</v>
      </c>
      <c r="D24" s="9">
        <v>0.3173518150094732</v>
      </c>
      <c r="E24" s="9">
        <v>17.44328096852124</v>
      </c>
      <c r="F24" s="9">
        <v>0.6962349245959778</v>
      </c>
      <c r="G24" s="14">
        <v>2516097.8980135126</v>
      </c>
      <c r="H24" s="14">
        <v>6861152.051915329</v>
      </c>
      <c r="I24" s="14">
        <v>180.23623492459598</v>
      </c>
      <c r="J24" s="6">
        <v>157</v>
      </c>
      <c r="K24" s="6">
        <v>11</v>
      </c>
      <c r="L24" s="6"/>
      <c r="M24">
        <v>18.3</v>
      </c>
      <c r="N24">
        <v>9.7</v>
      </c>
      <c r="O24" s="10">
        <v>-99</v>
      </c>
      <c r="P24" s="10">
        <v>-99</v>
      </c>
    </row>
    <row r="25" spans="1:16" ht="12.75">
      <c r="A25" s="6">
        <v>0</v>
      </c>
      <c r="B25" s="7">
        <v>44</v>
      </c>
      <c r="C25" s="8">
        <v>3</v>
      </c>
      <c r="D25" s="9">
        <v>7.361852522122968</v>
      </c>
      <c r="E25" s="9">
        <v>18.461904803736036</v>
      </c>
      <c r="F25" s="9">
        <v>0.7934600760748631</v>
      </c>
      <c r="G25" s="14">
        <v>2516104.486835033</v>
      </c>
      <c r="H25" s="14">
        <v>6861154.744500648</v>
      </c>
      <c r="I25" s="14">
        <v>180.33346007607486</v>
      </c>
      <c r="J25" s="6">
        <v>136</v>
      </c>
      <c r="K25" s="6">
        <v>11</v>
      </c>
      <c r="L25" s="6"/>
      <c r="M25">
        <v>17.8</v>
      </c>
      <c r="N25">
        <v>10.5</v>
      </c>
      <c r="O25" s="10">
        <v>2.07</v>
      </c>
      <c r="P25" s="10">
        <v>1.82</v>
      </c>
    </row>
    <row r="26" spans="1:16" ht="12.75">
      <c r="A26" s="6">
        <v>0</v>
      </c>
      <c r="B26" s="7">
        <v>45</v>
      </c>
      <c r="C26" s="8">
        <v>3</v>
      </c>
      <c r="D26" s="9">
        <v>5.964680875807442</v>
      </c>
      <c r="E26" s="9">
        <v>20.785079792879515</v>
      </c>
      <c r="F26" s="9">
        <v>0.5512571587985424</v>
      </c>
      <c r="G26" s="14">
        <v>2516102.569138459</v>
      </c>
      <c r="H26" s="14">
        <v>6861156.660660998</v>
      </c>
      <c r="I26" s="14">
        <v>180.09125715879853</v>
      </c>
      <c r="J26" s="6">
        <v>143</v>
      </c>
      <c r="K26" s="6">
        <v>11</v>
      </c>
      <c r="L26" s="6"/>
      <c r="M26">
        <v>17.9</v>
      </c>
      <c r="N26">
        <v>8.1</v>
      </c>
      <c r="O26" s="10">
        <v>-99</v>
      </c>
      <c r="P26" s="10">
        <v>-99</v>
      </c>
    </row>
    <row r="27" spans="1:16" ht="12.75">
      <c r="A27" s="6">
        <v>0</v>
      </c>
      <c r="B27" s="7">
        <v>47</v>
      </c>
      <c r="C27" s="8">
        <v>3</v>
      </c>
      <c r="D27" s="9">
        <v>2.9225737145553947</v>
      </c>
      <c r="E27" s="9">
        <v>21.56130313591027</v>
      </c>
      <c r="F27" s="9">
        <v>0.8588452399744494</v>
      </c>
      <c r="G27" s="14">
        <v>2516099.4296094584</v>
      </c>
      <c r="H27" s="14">
        <v>6861156.677874859</v>
      </c>
      <c r="I27" s="14">
        <v>180.39884523997443</v>
      </c>
      <c r="J27" s="6">
        <v>142</v>
      </c>
      <c r="K27" s="6">
        <v>11</v>
      </c>
      <c r="L27" s="6"/>
      <c r="M27">
        <v>19.1</v>
      </c>
      <c r="N27">
        <v>9.2</v>
      </c>
      <c r="O27" s="10">
        <v>-99</v>
      </c>
      <c r="P27" s="10">
        <v>-99</v>
      </c>
    </row>
    <row r="28" spans="1:16" ht="12.75">
      <c r="A28" s="6">
        <v>0</v>
      </c>
      <c r="B28" s="7">
        <v>46</v>
      </c>
      <c r="C28" s="8">
        <v>3</v>
      </c>
      <c r="D28" s="9">
        <v>3.641229543402814</v>
      </c>
      <c r="E28" s="9">
        <v>22.153174823479656</v>
      </c>
      <c r="F28" s="9">
        <v>0.7649215047490411</v>
      </c>
      <c r="G28" s="14">
        <v>2516099.9837314175</v>
      </c>
      <c r="H28" s="14">
        <v>6861157.426024009</v>
      </c>
      <c r="I28" s="14">
        <v>180.30492150474905</v>
      </c>
      <c r="J28" s="6">
        <v>122</v>
      </c>
      <c r="K28" s="6">
        <v>11</v>
      </c>
      <c r="L28" s="6"/>
      <c r="M28">
        <v>16.9</v>
      </c>
      <c r="N28">
        <v>9</v>
      </c>
      <c r="O28" s="10">
        <v>-99</v>
      </c>
      <c r="P28" s="10">
        <v>-99</v>
      </c>
    </row>
    <row r="29" spans="1:16" ht="12.75">
      <c r="A29" s="6">
        <v>0</v>
      </c>
      <c r="B29" s="7">
        <v>48</v>
      </c>
      <c r="C29" s="8">
        <v>3</v>
      </c>
      <c r="D29" s="9">
        <v>2.7675767055003613</v>
      </c>
      <c r="E29" s="9">
        <v>23.171836652595896</v>
      </c>
      <c r="F29" s="9">
        <v>0.9080117047558485</v>
      </c>
      <c r="G29" s="14">
        <v>2516098.889593202</v>
      </c>
      <c r="H29" s="14">
        <v>6861158.203071478</v>
      </c>
      <c r="I29" s="14">
        <v>180.44801170475583</v>
      </c>
      <c r="J29" s="6">
        <v>157</v>
      </c>
      <c r="K29" s="6">
        <v>11</v>
      </c>
      <c r="L29" s="6"/>
      <c r="M29">
        <v>17.6</v>
      </c>
      <c r="N29">
        <v>9.8</v>
      </c>
      <c r="O29" s="10">
        <v>-99</v>
      </c>
      <c r="P29" s="10">
        <v>-99</v>
      </c>
    </row>
    <row r="30" spans="1:16" ht="12.75">
      <c r="A30" s="6">
        <v>0</v>
      </c>
      <c r="B30" s="7">
        <v>49</v>
      </c>
      <c r="C30" s="8">
        <v>3</v>
      </c>
      <c r="D30" s="9">
        <v>0.8730136531714736</v>
      </c>
      <c r="E30" s="9">
        <v>23.248167402194394</v>
      </c>
      <c r="F30" s="9">
        <v>0.9098624952247079</v>
      </c>
      <c r="G30" s="14">
        <v>2516097.0328406896</v>
      </c>
      <c r="H30" s="14">
        <v>6861157.818798593</v>
      </c>
      <c r="I30" s="14">
        <v>180.4498624952247</v>
      </c>
      <c r="J30" s="6">
        <v>116</v>
      </c>
      <c r="K30" s="6">
        <v>11</v>
      </c>
      <c r="L30" s="6"/>
      <c r="M30">
        <v>16.3</v>
      </c>
      <c r="N30">
        <v>8.6</v>
      </c>
      <c r="O30" s="10">
        <v>-99</v>
      </c>
      <c r="P30" s="10">
        <v>-99</v>
      </c>
    </row>
    <row r="31" spans="1:16" ht="12.75">
      <c r="A31" s="6">
        <v>0</v>
      </c>
      <c r="B31" s="7">
        <v>57</v>
      </c>
      <c r="C31" s="8">
        <v>3</v>
      </c>
      <c r="D31" s="9">
        <v>8.846962747376477</v>
      </c>
      <c r="E31" s="9">
        <v>24.45870677814389</v>
      </c>
      <c r="F31" s="9">
        <v>-0.06504414843771333</v>
      </c>
      <c r="G31" s="14">
        <v>2516104.477073437</v>
      </c>
      <c r="H31" s="14">
        <v>6861160.922452657</v>
      </c>
      <c r="I31" s="14">
        <v>179.47495585156227</v>
      </c>
      <c r="J31" s="6">
        <v>139</v>
      </c>
      <c r="K31" s="6">
        <v>11</v>
      </c>
      <c r="L31" s="6"/>
      <c r="M31">
        <v>19.2</v>
      </c>
      <c r="N31">
        <v>10.9</v>
      </c>
      <c r="O31" s="10">
        <v>-99</v>
      </c>
      <c r="P31" s="10">
        <v>-99</v>
      </c>
    </row>
    <row r="32" spans="1:16" ht="12.75">
      <c r="A32" s="6">
        <v>0</v>
      </c>
      <c r="B32" s="7">
        <v>51</v>
      </c>
      <c r="C32" s="8">
        <v>3</v>
      </c>
      <c r="D32" s="9">
        <v>2.8718790345011107</v>
      </c>
      <c r="E32" s="9">
        <v>25.02099770901348</v>
      </c>
      <c r="F32" s="9">
        <v>0.38693957000332524</v>
      </c>
      <c r="G32" s="14">
        <v>2516098.543444758</v>
      </c>
      <c r="H32" s="14">
        <v>6861160.022537565</v>
      </c>
      <c r="I32" s="14">
        <v>179.92693957000333</v>
      </c>
      <c r="J32" s="6">
        <v>163</v>
      </c>
      <c r="K32" s="6">
        <v>11</v>
      </c>
      <c r="L32" s="6"/>
      <c r="M32">
        <v>18.3</v>
      </c>
      <c r="N32">
        <v>9.3</v>
      </c>
      <c r="O32" s="10">
        <v>3.2</v>
      </c>
      <c r="P32" s="10">
        <v>1.52</v>
      </c>
    </row>
    <row r="33" spans="1:16" ht="12.75">
      <c r="A33" s="6">
        <v>0</v>
      </c>
      <c r="B33" s="7">
        <v>56</v>
      </c>
      <c r="C33" s="8">
        <v>3</v>
      </c>
      <c r="D33" s="9">
        <v>6.953226177019955</v>
      </c>
      <c r="E33" s="9">
        <v>25.357289743026108</v>
      </c>
      <c r="F33" s="9">
        <v>0.1789989691705457</v>
      </c>
      <c r="G33" s="14">
        <v>2516102.4222020414</v>
      </c>
      <c r="H33" s="14">
        <v>6861161.336207525</v>
      </c>
      <c r="I33" s="14">
        <v>179.71899896917054</v>
      </c>
      <c r="J33" s="6">
        <v>132</v>
      </c>
      <c r="K33" s="6">
        <v>11</v>
      </c>
      <c r="L33" s="6"/>
      <c r="M33">
        <v>18</v>
      </c>
      <c r="N33">
        <v>9.6</v>
      </c>
      <c r="O33" s="10">
        <v>-99</v>
      </c>
      <c r="P33" s="10">
        <v>-99</v>
      </c>
    </row>
    <row r="34" spans="1:16" ht="12.75">
      <c r="A34" s="6">
        <v>0</v>
      </c>
      <c r="B34" s="7">
        <v>50</v>
      </c>
      <c r="C34" s="8">
        <v>3</v>
      </c>
      <c r="D34" s="9">
        <v>0.323615796414193</v>
      </c>
      <c r="E34" s="9">
        <v>26.59013855988898</v>
      </c>
      <c r="F34" s="9">
        <v>0.43142994049833416</v>
      </c>
      <c r="G34" s="14">
        <v>2516095.6912662997</v>
      </c>
      <c r="H34" s="14">
        <v>6861160.928587554</v>
      </c>
      <c r="I34" s="14">
        <v>179.97142994049833</v>
      </c>
      <c r="J34" s="6">
        <v>126</v>
      </c>
      <c r="K34" s="6">
        <v>11</v>
      </c>
      <c r="L34" s="6"/>
      <c r="M34">
        <v>17.1</v>
      </c>
      <c r="N34">
        <v>8.9</v>
      </c>
      <c r="O34" s="10">
        <v>-99</v>
      </c>
      <c r="P34" s="10">
        <v>-99</v>
      </c>
    </row>
    <row r="35" spans="1:16" ht="12.75">
      <c r="A35" s="6">
        <v>0</v>
      </c>
      <c r="B35" s="7">
        <v>52</v>
      </c>
      <c r="C35" s="8">
        <v>3</v>
      </c>
      <c r="D35" s="9">
        <v>3.5878185955082493</v>
      </c>
      <c r="E35" s="9">
        <v>27.493057583450817</v>
      </c>
      <c r="F35" s="9">
        <v>0.26813912724157285</v>
      </c>
      <c r="G35" s="14">
        <v>2516098.6400724435</v>
      </c>
      <c r="H35" s="14">
        <v>6861162.594368152</v>
      </c>
      <c r="I35" s="14">
        <v>179.80813912724156</v>
      </c>
      <c r="J35" s="6">
        <v>140</v>
      </c>
      <c r="K35" s="6">
        <v>11</v>
      </c>
      <c r="L35" s="6"/>
      <c r="M35">
        <v>18.1</v>
      </c>
      <c r="N35">
        <v>10.5</v>
      </c>
      <c r="O35" s="10">
        <v>-99</v>
      </c>
      <c r="P35" s="10">
        <v>-99</v>
      </c>
    </row>
    <row r="36" spans="1:16" ht="12.75">
      <c r="A36" s="6">
        <v>0</v>
      </c>
      <c r="B36" s="7">
        <v>55</v>
      </c>
      <c r="C36" s="8">
        <v>3</v>
      </c>
      <c r="D36" s="9">
        <v>8.18884574704651</v>
      </c>
      <c r="E36" s="9">
        <v>27.873641595713053</v>
      </c>
      <c r="F36" s="9">
        <v>-0.11868851611610387</v>
      </c>
      <c r="G36" s="14">
        <v>2516103.0123578194</v>
      </c>
      <c r="H36" s="14">
        <v>6861164.076736403</v>
      </c>
      <c r="I36" s="14">
        <v>179.4213114838839</v>
      </c>
      <c r="J36" s="6">
        <v>158</v>
      </c>
      <c r="K36" s="6">
        <v>11</v>
      </c>
      <c r="L36" s="6"/>
      <c r="M36">
        <v>18.2</v>
      </c>
      <c r="N36">
        <v>9</v>
      </c>
      <c r="O36" s="10">
        <v>-99</v>
      </c>
      <c r="P36" s="10">
        <v>-99</v>
      </c>
    </row>
    <row r="37" spans="1:16" ht="12.75">
      <c r="A37" s="6">
        <v>0</v>
      </c>
      <c r="B37" s="7">
        <v>54</v>
      </c>
      <c r="C37" s="8">
        <v>3</v>
      </c>
      <c r="D37" s="9">
        <v>5.749453098980316</v>
      </c>
      <c r="E37" s="9">
        <v>28.229674116930195</v>
      </c>
      <c r="F37" s="9">
        <v>0.04023972989978308</v>
      </c>
      <c r="G37" s="14">
        <v>2516100.5592934955</v>
      </c>
      <c r="H37" s="14">
        <v>6861163.832050743</v>
      </c>
      <c r="I37" s="14">
        <v>179.58023972989977</v>
      </c>
      <c r="J37" s="6">
        <v>173</v>
      </c>
      <c r="K37" s="6">
        <v>11</v>
      </c>
      <c r="L37" s="6"/>
      <c r="M37">
        <v>19.2</v>
      </c>
      <c r="N37">
        <v>10.4</v>
      </c>
      <c r="O37" s="10">
        <v>-99</v>
      </c>
      <c r="P37" s="10">
        <v>-99</v>
      </c>
    </row>
    <row r="38" spans="1:16" ht="12.75">
      <c r="A38" s="6">
        <v>0</v>
      </c>
      <c r="B38" s="7">
        <v>53</v>
      </c>
      <c r="C38" s="8">
        <v>3</v>
      </c>
      <c r="D38" s="9">
        <v>3.7387390550284416</v>
      </c>
      <c r="E38" s="9">
        <v>29.715687194169114</v>
      </c>
      <c r="F38" s="9">
        <v>0.008795397032673735</v>
      </c>
      <c r="G38" s="14">
        <v>2516098.248807152</v>
      </c>
      <c r="H38" s="14">
        <v>6861164.787487128</v>
      </c>
      <c r="I38" s="14">
        <v>179.54879539703268</v>
      </c>
      <c r="J38" s="6">
        <v>155</v>
      </c>
      <c r="K38" s="6">
        <v>11</v>
      </c>
      <c r="L38" s="6" t="s">
        <v>11</v>
      </c>
      <c r="M38">
        <v>17</v>
      </c>
      <c r="N38">
        <v>8.2</v>
      </c>
      <c r="O38" s="10">
        <v>-99</v>
      </c>
      <c r="P38" s="10">
        <v>-99</v>
      </c>
    </row>
    <row r="39" spans="1:16" ht="12.75">
      <c r="A39" s="6">
        <v>0</v>
      </c>
      <c r="B39" s="7">
        <v>116</v>
      </c>
      <c r="C39" s="8">
        <v>3</v>
      </c>
      <c r="D39" s="9">
        <v>9.83930781385857</v>
      </c>
      <c r="E39" s="9">
        <v>31.94164482465081</v>
      </c>
      <c r="F39" s="9">
        <v>-1.0090000000000001</v>
      </c>
      <c r="G39" s="14">
        <v>2516103.629655057</v>
      </c>
      <c r="H39" s="14">
        <v>6861168.423185462</v>
      </c>
      <c r="I39" s="14">
        <v>178.531</v>
      </c>
      <c r="J39" s="6">
        <v>123</v>
      </c>
      <c r="K39" s="6">
        <v>11</v>
      </c>
      <c r="L39" s="6"/>
      <c r="M39">
        <v>17.3</v>
      </c>
      <c r="N39">
        <v>9.7</v>
      </c>
      <c r="O39" s="10">
        <v>2.05</v>
      </c>
      <c r="P39" s="10">
        <v>1.88</v>
      </c>
    </row>
    <row r="40" spans="1:16" ht="12.75">
      <c r="A40" s="6">
        <v>0</v>
      </c>
      <c r="B40" s="7">
        <v>124</v>
      </c>
      <c r="C40" s="8">
        <v>3</v>
      </c>
      <c r="D40" s="9">
        <v>0.15004573699249235</v>
      </c>
      <c r="E40" s="9">
        <v>33.018766009980055</v>
      </c>
      <c r="F40" s="9">
        <v>-0.59410853877627</v>
      </c>
      <c r="G40" s="14">
        <v>2516093.967626274</v>
      </c>
      <c r="H40" s="14">
        <v>6861167.124266896</v>
      </c>
      <c r="I40" s="14">
        <v>178.9458914612237</v>
      </c>
      <c r="J40" s="6">
        <v>159</v>
      </c>
      <c r="K40" s="6">
        <v>11</v>
      </c>
      <c r="L40" s="6"/>
      <c r="M40">
        <v>18.2</v>
      </c>
      <c r="N40">
        <v>10.4</v>
      </c>
      <c r="O40" s="10">
        <v>-99</v>
      </c>
      <c r="P40" s="10">
        <v>-99</v>
      </c>
    </row>
    <row r="41" spans="1:16" ht="12.75">
      <c r="A41" s="6">
        <v>0</v>
      </c>
      <c r="B41" s="7">
        <v>118</v>
      </c>
      <c r="C41" s="8">
        <v>3</v>
      </c>
      <c r="D41" s="9">
        <v>6.717652540736082</v>
      </c>
      <c r="E41" s="9">
        <v>33.09168368346948</v>
      </c>
      <c r="F41" s="9">
        <v>-0.8993519328116731</v>
      </c>
      <c r="G41" s="14">
        <v>2516100.3225067053</v>
      </c>
      <c r="H41" s="14">
        <v>6861168.78386649</v>
      </c>
      <c r="I41" s="14">
        <v>178.64064806718832</v>
      </c>
      <c r="J41" s="6">
        <v>172</v>
      </c>
      <c r="K41" s="6">
        <v>11</v>
      </c>
      <c r="L41" s="6"/>
      <c r="M41">
        <v>19.7</v>
      </c>
      <c r="N41">
        <v>9.6</v>
      </c>
      <c r="O41" s="10">
        <v>-99</v>
      </c>
      <c r="P41" s="10">
        <v>-99</v>
      </c>
    </row>
    <row r="42" spans="1:16" ht="12.75">
      <c r="A42" s="6">
        <v>0</v>
      </c>
      <c r="B42" s="7">
        <v>117</v>
      </c>
      <c r="C42" s="8">
        <v>3</v>
      </c>
      <c r="D42" s="9">
        <v>7.4130659299837065</v>
      </c>
      <c r="E42" s="9">
        <v>33.12158084859742</v>
      </c>
      <c r="F42" s="9">
        <v>-0.9791778458509383</v>
      </c>
      <c r="G42" s="14">
        <v>2516100.990030566</v>
      </c>
      <c r="H42" s="14">
        <v>6861168.981111308</v>
      </c>
      <c r="I42" s="14">
        <v>178.56082215414906</v>
      </c>
      <c r="J42" s="6">
        <v>156</v>
      </c>
      <c r="K42" s="6">
        <v>11</v>
      </c>
      <c r="L42" s="6"/>
      <c r="M42">
        <v>17.9</v>
      </c>
      <c r="N42">
        <v>10</v>
      </c>
      <c r="O42" s="10">
        <v>-99</v>
      </c>
      <c r="P42" s="10">
        <v>-99</v>
      </c>
    </row>
    <row r="43" spans="1:16" ht="12.75">
      <c r="A43" s="6">
        <v>0</v>
      </c>
      <c r="B43" s="7">
        <v>122</v>
      </c>
      <c r="C43" s="8">
        <v>3</v>
      </c>
      <c r="D43" s="9">
        <v>3.3919587534422813</v>
      </c>
      <c r="E43" s="9">
        <v>36.34872243230494</v>
      </c>
      <c r="F43" s="9">
        <v>-1.9623985951127159</v>
      </c>
      <c r="G43" s="14">
        <v>2516096.3076512488</v>
      </c>
      <c r="H43" s="14">
        <v>6861171.139599124</v>
      </c>
      <c r="I43" s="14">
        <v>177.57760140488728</v>
      </c>
      <c r="J43" s="6">
        <v>115</v>
      </c>
      <c r="K43" s="6">
        <v>14</v>
      </c>
      <c r="L43" s="6" t="s">
        <v>22</v>
      </c>
      <c r="M43">
        <v>16.8</v>
      </c>
      <c r="N43">
        <v>8.8</v>
      </c>
      <c r="O43" s="10">
        <v>-99</v>
      </c>
      <c r="P43" s="10">
        <v>-99</v>
      </c>
    </row>
    <row r="44" spans="1:16" ht="12.75">
      <c r="A44" s="6">
        <v>0</v>
      </c>
      <c r="B44" s="7">
        <v>120</v>
      </c>
      <c r="C44" s="8">
        <v>3</v>
      </c>
      <c r="D44" s="9">
        <v>4.961349803762289</v>
      </c>
      <c r="E44" s="9">
        <v>36.431565383734764</v>
      </c>
      <c r="F44" s="9">
        <v>-1.986588574405559</v>
      </c>
      <c r="G44" s="14">
        <v>2516097.810383154</v>
      </c>
      <c r="H44" s="14">
        <v>6861171.599651343</v>
      </c>
      <c r="I44" s="14">
        <v>177.55341142559445</v>
      </c>
      <c r="J44" s="6">
        <v>120</v>
      </c>
      <c r="K44" s="6">
        <v>11</v>
      </c>
      <c r="L44" s="6"/>
      <c r="M44">
        <v>16.4</v>
      </c>
      <c r="N44">
        <v>4.4</v>
      </c>
      <c r="O44" s="10">
        <v>-99</v>
      </c>
      <c r="P44" s="10">
        <v>-99</v>
      </c>
    </row>
    <row r="45" spans="1:16" ht="12.75">
      <c r="A45" s="6">
        <v>0</v>
      </c>
      <c r="B45" s="7">
        <v>123</v>
      </c>
      <c r="C45" s="8">
        <v>3</v>
      </c>
      <c r="D45" s="9">
        <v>1.0542326912917197</v>
      </c>
      <c r="E45" s="9">
        <v>36.634908013568726</v>
      </c>
      <c r="F45" s="9">
        <v>-1.5291326371986473</v>
      </c>
      <c r="G45" s="14">
        <v>2516093.9701310834</v>
      </c>
      <c r="H45" s="14">
        <v>6861170.85173665</v>
      </c>
      <c r="I45" s="14">
        <v>178.01086736280135</v>
      </c>
      <c r="J45" s="6">
        <v>143</v>
      </c>
      <c r="K45" s="6">
        <v>11</v>
      </c>
      <c r="L45" s="6"/>
      <c r="M45">
        <v>19.3</v>
      </c>
      <c r="N45">
        <v>10.3</v>
      </c>
      <c r="O45" s="10">
        <v>-99</v>
      </c>
      <c r="P45" s="10">
        <v>-99</v>
      </c>
    </row>
    <row r="46" spans="1:16" ht="12.75">
      <c r="A46" s="6">
        <v>0</v>
      </c>
      <c r="B46" s="7">
        <v>119</v>
      </c>
      <c r="C46" s="8">
        <v>3</v>
      </c>
      <c r="D46" s="9">
        <v>5.901688718619053</v>
      </c>
      <c r="E46" s="9">
        <v>36.75661700508562</v>
      </c>
      <c r="F46" s="9">
        <v>-2.0145840685634715</v>
      </c>
      <c r="G46" s="14">
        <v>2516098.6441528797</v>
      </c>
      <c r="H46" s="14">
        <v>6861172.142536115</v>
      </c>
      <c r="I46" s="14">
        <v>177.52541593143653</v>
      </c>
      <c r="J46" s="6">
        <v>172</v>
      </c>
      <c r="K46" s="6">
        <v>11</v>
      </c>
      <c r="L46" s="6"/>
      <c r="M46">
        <v>19.6</v>
      </c>
      <c r="N46">
        <v>10.2</v>
      </c>
      <c r="O46" s="10">
        <v>3.5</v>
      </c>
      <c r="P46" s="10">
        <v>2.15</v>
      </c>
    </row>
    <row r="47" spans="1:16" ht="12.75">
      <c r="A47" s="6">
        <v>0</v>
      </c>
      <c r="B47" s="7">
        <v>121</v>
      </c>
      <c r="C47" s="8">
        <v>4</v>
      </c>
      <c r="D47" s="9">
        <v>4.158165475447928</v>
      </c>
      <c r="E47" s="9">
        <v>37.27042190645129</v>
      </c>
      <c r="F47" s="9">
        <v>-1.8423630702339437</v>
      </c>
      <c r="G47" s="14">
        <v>2516096.8281190726</v>
      </c>
      <c r="H47" s="14">
        <v>6861172.219282367</v>
      </c>
      <c r="I47" s="14">
        <v>177.69763692976605</v>
      </c>
      <c r="J47" s="6">
        <v>118</v>
      </c>
      <c r="K47" s="6">
        <v>14</v>
      </c>
      <c r="L47" s="6" t="s">
        <v>23</v>
      </c>
      <c r="M47">
        <v>17.5</v>
      </c>
      <c r="N47">
        <v>7.9</v>
      </c>
      <c r="O47" s="10">
        <v>-99</v>
      </c>
      <c r="P47" s="10">
        <v>-99</v>
      </c>
    </row>
    <row r="48" spans="1:16" ht="12.75">
      <c r="A48" s="6">
        <v>0</v>
      </c>
      <c r="B48" s="7">
        <v>125</v>
      </c>
      <c r="C48" s="8">
        <v>3</v>
      </c>
      <c r="D48" s="9">
        <v>8.738522508642545</v>
      </c>
      <c r="E48" s="9">
        <v>38.281827735951</v>
      </c>
      <c r="F48" s="9">
        <v>-2.4136855625544085</v>
      </c>
      <c r="G48" s="14">
        <v>2516101.027738711</v>
      </c>
      <c r="H48" s="14">
        <v>6861174.308733776</v>
      </c>
      <c r="I48" s="14">
        <v>177.1263144374456</v>
      </c>
      <c r="J48" s="6">
        <v>168</v>
      </c>
      <c r="K48" s="6">
        <v>11</v>
      </c>
      <c r="L48" s="6"/>
      <c r="M48">
        <v>20</v>
      </c>
      <c r="N48">
        <v>8.7</v>
      </c>
      <c r="O48" s="10">
        <v>-99</v>
      </c>
      <c r="P48" s="10">
        <v>-99</v>
      </c>
    </row>
    <row r="49" spans="1:16" ht="12.75">
      <c r="A49" s="6">
        <v>1</v>
      </c>
      <c r="B49" s="7">
        <v>29</v>
      </c>
      <c r="C49" s="8">
        <v>3</v>
      </c>
      <c r="D49" s="9">
        <v>14.986903908093312</v>
      </c>
      <c r="E49" s="9">
        <v>0.16113946934243017</v>
      </c>
      <c r="F49" s="9">
        <v>-0.22885734035755068</v>
      </c>
      <c r="G49" s="14">
        <v>2516116.3127456466</v>
      </c>
      <c r="H49" s="14">
        <v>6861138.832013141</v>
      </c>
      <c r="I49" s="14">
        <v>179.31114265964243</v>
      </c>
      <c r="J49" s="6">
        <v>139</v>
      </c>
      <c r="K49" s="6">
        <v>11</v>
      </c>
      <c r="L49" s="6"/>
      <c r="M49">
        <v>19</v>
      </c>
      <c r="N49">
        <v>10.9</v>
      </c>
      <c r="O49" s="10">
        <v>-99</v>
      </c>
      <c r="P49" s="10">
        <v>-99</v>
      </c>
    </row>
    <row r="50" spans="1:16" ht="12.75">
      <c r="A50" s="6">
        <v>1</v>
      </c>
      <c r="B50" s="7">
        <v>7</v>
      </c>
      <c r="C50" s="8">
        <v>3</v>
      </c>
      <c r="D50" s="9">
        <v>11.115313464751946</v>
      </c>
      <c r="E50" s="9">
        <v>1.2535796294389185</v>
      </c>
      <c r="F50" s="9">
        <v>0.1355106537340791</v>
      </c>
      <c r="G50" s="14">
        <v>2516112.2918727905</v>
      </c>
      <c r="H50" s="14">
        <v>6861138.955380661</v>
      </c>
      <c r="I50" s="14">
        <v>179.67551065373408</v>
      </c>
      <c r="J50" s="6">
        <v>117</v>
      </c>
      <c r="K50" s="6">
        <v>11</v>
      </c>
      <c r="L50" s="6"/>
      <c r="M50">
        <v>15.9</v>
      </c>
      <c r="N50">
        <v>9</v>
      </c>
      <c r="O50" s="10">
        <v>-99</v>
      </c>
      <c r="P50" s="10">
        <v>-99</v>
      </c>
    </row>
    <row r="51" spans="1:16" ht="12.75">
      <c r="A51" s="6">
        <v>1</v>
      </c>
      <c r="B51" s="7">
        <v>28</v>
      </c>
      <c r="C51" s="8">
        <v>3</v>
      </c>
      <c r="D51" s="9">
        <v>13.188076733493006</v>
      </c>
      <c r="E51" s="9">
        <v>1.6130765651074137</v>
      </c>
      <c r="F51" s="9">
        <v>-0.1798330410309229</v>
      </c>
      <c r="G51" s="14">
        <v>2516114.2160959523</v>
      </c>
      <c r="H51" s="14">
        <v>6861139.805645821</v>
      </c>
      <c r="I51" s="14">
        <v>179.36016695896907</v>
      </c>
      <c r="J51" s="6">
        <v>116</v>
      </c>
      <c r="K51" s="6">
        <v>12</v>
      </c>
      <c r="L51" s="6" t="s">
        <v>18</v>
      </c>
      <c r="M51">
        <v>15.6</v>
      </c>
      <c r="N51">
        <v>8.2</v>
      </c>
      <c r="O51" s="10">
        <v>-99</v>
      </c>
      <c r="P51" s="10">
        <v>-99</v>
      </c>
    </row>
    <row r="52" spans="1:16" ht="12.75">
      <c r="A52" s="6">
        <v>1</v>
      </c>
      <c r="B52" s="7">
        <v>30</v>
      </c>
      <c r="C52" s="8">
        <v>3</v>
      </c>
      <c r="D52" s="9">
        <v>17.216651782831935</v>
      </c>
      <c r="E52" s="9">
        <v>1.8826342272250178</v>
      </c>
      <c r="F52" s="9">
        <v>-0.5646277272013522</v>
      </c>
      <c r="G52" s="14">
        <v>2516118.059793205</v>
      </c>
      <c r="H52" s="14">
        <v>6861141.041796981</v>
      </c>
      <c r="I52" s="14">
        <v>178.97537227279864</v>
      </c>
      <c r="J52" s="6">
        <v>124</v>
      </c>
      <c r="K52" s="6">
        <v>11</v>
      </c>
      <c r="L52" s="6"/>
      <c r="M52">
        <v>18.6</v>
      </c>
      <c r="N52">
        <v>11.2</v>
      </c>
      <c r="O52" s="10">
        <v>-99</v>
      </c>
      <c r="P52" s="10">
        <v>-99</v>
      </c>
    </row>
    <row r="53" spans="1:16" ht="12.75">
      <c r="A53" s="6">
        <v>1</v>
      </c>
      <c r="B53" s="7">
        <v>31</v>
      </c>
      <c r="C53" s="8">
        <v>3</v>
      </c>
      <c r="D53" s="9">
        <v>18.468505729106667</v>
      </c>
      <c r="E53" s="9">
        <v>3.488760337122642</v>
      </c>
      <c r="F53" s="9">
        <v>-0.7532345890323239</v>
      </c>
      <c r="G53" s="14">
        <v>2516118.8859046656</v>
      </c>
      <c r="H53" s="14">
        <v>6861142.903065161</v>
      </c>
      <c r="I53" s="14">
        <v>178.78676541096766</v>
      </c>
      <c r="J53" s="6">
        <v>177</v>
      </c>
      <c r="K53" s="6">
        <v>11</v>
      </c>
      <c r="L53" s="6"/>
      <c r="M53">
        <v>20.2</v>
      </c>
      <c r="N53">
        <v>10.6</v>
      </c>
      <c r="O53" s="10">
        <v>-99</v>
      </c>
      <c r="P53" s="10">
        <v>-99</v>
      </c>
    </row>
    <row r="54" spans="1:16" ht="12.75">
      <c r="A54" s="6">
        <v>1</v>
      </c>
      <c r="B54" s="7">
        <v>27</v>
      </c>
      <c r="C54" s="8">
        <v>3</v>
      </c>
      <c r="D54" s="9">
        <v>12.265153729067645</v>
      </c>
      <c r="E54" s="9">
        <v>3.765836325221597</v>
      </c>
      <c r="F54" s="9">
        <v>0.038972910995831</v>
      </c>
      <c r="G54" s="14">
        <v>2516112.7997879833</v>
      </c>
      <c r="H54" s="14">
        <v>6861141.671184134</v>
      </c>
      <c r="I54" s="14">
        <v>179.57897291099582</v>
      </c>
      <c r="J54" s="6">
        <v>157</v>
      </c>
      <c r="K54" s="6">
        <v>11</v>
      </c>
      <c r="L54" s="6"/>
      <c r="M54">
        <v>19.7</v>
      </c>
      <c r="N54">
        <v>10.2</v>
      </c>
      <c r="O54" s="10">
        <v>1.96</v>
      </c>
      <c r="P54" s="10">
        <v>1.51</v>
      </c>
    </row>
    <row r="55" spans="1:16" ht="12.75">
      <c r="A55" s="6">
        <v>1</v>
      </c>
      <c r="B55" s="7">
        <v>33</v>
      </c>
      <c r="C55" s="8">
        <v>3</v>
      </c>
      <c r="D55" s="9">
        <v>15.174432888181965</v>
      </c>
      <c r="E55" s="9">
        <v>3.9209367566619138</v>
      </c>
      <c r="F55" s="9">
        <v>-0.2457221989063244</v>
      </c>
      <c r="G55" s="14">
        <v>2516115.5851269276</v>
      </c>
      <c r="H55" s="14">
        <v>6861142.525495748</v>
      </c>
      <c r="I55" s="14">
        <v>179.29427780109367</v>
      </c>
      <c r="J55" s="6">
        <v>147</v>
      </c>
      <c r="K55" s="6">
        <v>11</v>
      </c>
      <c r="L55" s="6"/>
      <c r="M55">
        <v>16.9</v>
      </c>
      <c r="N55">
        <v>9.3</v>
      </c>
      <c r="O55" s="10">
        <v>-99</v>
      </c>
      <c r="P55" s="10">
        <v>-99</v>
      </c>
    </row>
    <row r="56" spans="1:16" ht="12.75">
      <c r="A56" s="6">
        <v>1</v>
      </c>
      <c r="B56" s="7">
        <v>32</v>
      </c>
      <c r="C56" s="8">
        <v>3</v>
      </c>
      <c r="D56" s="9">
        <v>17.910162068616277</v>
      </c>
      <c r="E56" s="9">
        <v>5.634934798377178</v>
      </c>
      <c r="F56" s="9">
        <v>-0.6558572634078274</v>
      </c>
      <c r="G56" s="14">
        <v>2516117.824939604</v>
      </c>
      <c r="H56" s="14">
        <v>6861144.8504135115</v>
      </c>
      <c r="I56" s="14">
        <v>178.88414273659217</v>
      </c>
      <c r="J56" s="6">
        <v>167</v>
      </c>
      <c r="K56" s="6">
        <v>12</v>
      </c>
      <c r="L56" s="6" t="s">
        <v>19</v>
      </c>
      <c r="M56">
        <v>19.9</v>
      </c>
      <c r="N56">
        <v>11.3</v>
      </c>
      <c r="O56" s="10">
        <v>-99</v>
      </c>
      <c r="P56" s="10">
        <v>-99</v>
      </c>
    </row>
    <row r="57" spans="1:16" ht="12.75">
      <c r="A57" s="6">
        <v>1</v>
      </c>
      <c r="B57" s="7">
        <v>26</v>
      </c>
      <c r="C57" s="8">
        <v>3</v>
      </c>
      <c r="D57" s="9">
        <v>13.095757733817361</v>
      </c>
      <c r="E57" s="9">
        <v>6.768800939145747</v>
      </c>
      <c r="F57" s="9">
        <v>0.09675166609977748</v>
      </c>
      <c r="G57" s="14">
        <v>2516112.8792366073</v>
      </c>
      <c r="H57" s="14">
        <v>6861144.785889159</v>
      </c>
      <c r="I57" s="14">
        <v>179.63675166609977</v>
      </c>
      <c r="J57" s="6">
        <v>171</v>
      </c>
      <c r="K57" s="6">
        <v>11</v>
      </c>
      <c r="L57" s="6"/>
      <c r="M57">
        <v>20.4</v>
      </c>
      <c r="N57">
        <v>11.9</v>
      </c>
      <c r="O57" s="10">
        <v>-99</v>
      </c>
      <c r="P57" s="10">
        <v>-99</v>
      </c>
    </row>
    <row r="58" spans="1:16" ht="12.75">
      <c r="A58" s="6">
        <v>1</v>
      </c>
      <c r="B58" s="7">
        <v>34</v>
      </c>
      <c r="C58" s="8">
        <v>3</v>
      </c>
      <c r="D58" s="9">
        <v>15.881243821684034</v>
      </c>
      <c r="E58" s="9">
        <v>8.359592188423507</v>
      </c>
      <c r="F58" s="9">
        <v>-0.40932393660309263</v>
      </c>
      <c r="G58" s="14">
        <v>2516115.1971346196</v>
      </c>
      <c r="H58" s="14">
        <v>6861147.003297184</v>
      </c>
      <c r="I58" s="14">
        <v>179.1306760633969</v>
      </c>
      <c r="J58" s="6">
        <v>143</v>
      </c>
      <c r="K58" s="6">
        <v>11</v>
      </c>
      <c r="L58" s="6"/>
      <c r="M58">
        <v>20.3</v>
      </c>
      <c r="N58">
        <v>11.4</v>
      </c>
      <c r="O58" s="10">
        <v>-99</v>
      </c>
      <c r="P58" s="10">
        <v>-99</v>
      </c>
    </row>
    <row r="59" spans="1:16" ht="12.75">
      <c r="A59" s="6">
        <v>1</v>
      </c>
      <c r="B59" s="7">
        <v>24</v>
      </c>
      <c r="C59" s="8">
        <v>3</v>
      </c>
      <c r="D59" s="9">
        <v>11.741669925052399</v>
      </c>
      <c r="E59" s="9">
        <v>9.038111092134473</v>
      </c>
      <c r="F59" s="9">
        <v>0.18731555270991973</v>
      </c>
      <c r="G59" s="14">
        <v>2516111.0163751794</v>
      </c>
      <c r="H59" s="14">
        <v>6861146.660207612</v>
      </c>
      <c r="I59" s="14">
        <v>179.7273155527099</v>
      </c>
      <c r="J59" s="6">
        <v>116</v>
      </c>
      <c r="K59" s="6">
        <v>11</v>
      </c>
      <c r="L59" s="6"/>
      <c r="M59">
        <v>16.6</v>
      </c>
      <c r="N59">
        <v>9.2</v>
      </c>
      <c r="O59" s="10">
        <v>-99</v>
      </c>
      <c r="P59" s="10">
        <v>-99</v>
      </c>
    </row>
    <row r="60" spans="1:16" ht="12.75">
      <c r="A60" s="6">
        <v>1</v>
      </c>
      <c r="B60" s="7">
        <v>36</v>
      </c>
      <c r="C60" s="8">
        <v>3</v>
      </c>
      <c r="D60" s="9">
        <v>13.864155944186491</v>
      </c>
      <c r="E60" s="9">
        <v>9.783091317616138</v>
      </c>
      <c r="F60" s="9">
        <v>-0.028877298347676827</v>
      </c>
      <c r="G60" s="14">
        <v>2516112.895587265</v>
      </c>
      <c r="H60" s="14">
        <v>6861147.896534583</v>
      </c>
      <c r="I60" s="14">
        <v>179.5111227016523</v>
      </c>
      <c r="J60" s="6">
        <v>149</v>
      </c>
      <c r="K60" s="6">
        <v>11</v>
      </c>
      <c r="L60" s="6"/>
      <c r="M60">
        <v>18.7</v>
      </c>
      <c r="N60">
        <v>10.3</v>
      </c>
      <c r="O60" s="10">
        <v>2.1</v>
      </c>
      <c r="P60" s="10">
        <v>1.96</v>
      </c>
    </row>
    <row r="61" spans="1:16" ht="12.75">
      <c r="A61" s="6">
        <v>1</v>
      </c>
      <c r="B61" s="7">
        <v>35</v>
      </c>
      <c r="C61" s="8">
        <v>3</v>
      </c>
      <c r="D61" s="9">
        <v>17.341726640027268</v>
      </c>
      <c r="E61" s="9">
        <v>10.540068445612746</v>
      </c>
      <c r="F61" s="9">
        <v>-0.572251144284141</v>
      </c>
      <c r="G61" s="14">
        <v>2516116.086729907</v>
      </c>
      <c r="H61" s="14">
        <v>6861149.47232675</v>
      </c>
      <c r="I61" s="14">
        <v>178.96774885571585</v>
      </c>
      <c r="J61" s="6">
        <v>172</v>
      </c>
      <c r="K61" s="6">
        <v>11</v>
      </c>
      <c r="L61" s="6"/>
      <c r="M61">
        <v>21.4</v>
      </c>
      <c r="N61">
        <v>12.2</v>
      </c>
      <c r="O61" s="10">
        <v>-99</v>
      </c>
      <c r="P61" s="10">
        <v>-99</v>
      </c>
    </row>
    <row r="62" spans="1:16" ht="12.75">
      <c r="A62" s="6">
        <v>1</v>
      </c>
      <c r="B62" s="7">
        <v>74</v>
      </c>
      <c r="C62" s="8">
        <v>3</v>
      </c>
      <c r="D62" s="9">
        <v>19.580117616992958</v>
      </c>
      <c r="E62" s="9">
        <v>11.18982075353219</v>
      </c>
      <c r="F62" s="9">
        <v>-0.933666205663661</v>
      </c>
      <c r="G62" s="14">
        <v>2516118.1014417955</v>
      </c>
      <c r="H62" s="14">
        <v>6861150.644294426</v>
      </c>
      <c r="I62" s="14">
        <v>178.60633379433634</v>
      </c>
      <c r="J62" s="6">
        <v>159</v>
      </c>
      <c r="K62" s="6">
        <v>11</v>
      </c>
      <c r="L62" s="6"/>
      <c r="M62">
        <v>20.8</v>
      </c>
      <c r="N62">
        <v>12.2</v>
      </c>
      <c r="O62" s="10">
        <v>-99</v>
      </c>
      <c r="P62" s="10">
        <v>-99</v>
      </c>
    </row>
    <row r="63" spans="1:16" ht="12.75">
      <c r="A63" s="6">
        <v>1</v>
      </c>
      <c r="B63" s="7">
        <v>22</v>
      </c>
      <c r="C63" s="8">
        <v>3</v>
      </c>
      <c r="D63" s="9">
        <v>10.099228636411363</v>
      </c>
      <c r="E63" s="9">
        <v>11.212479125124883</v>
      </c>
      <c r="F63" s="9">
        <v>0.33664539783040726</v>
      </c>
      <c r="G63" s="14">
        <v>2516108.8966941806</v>
      </c>
      <c r="H63" s="14">
        <v>6861148.372645113</v>
      </c>
      <c r="I63" s="14">
        <v>179.8766453978304</v>
      </c>
      <c r="J63" s="6">
        <v>150</v>
      </c>
      <c r="K63" s="6">
        <v>11</v>
      </c>
      <c r="L63" s="6"/>
      <c r="M63">
        <v>19.1</v>
      </c>
      <c r="N63">
        <v>10.8</v>
      </c>
      <c r="O63" s="10">
        <v>-99</v>
      </c>
      <c r="P63" s="10">
        <v>-99</v>
      </c>
    </row>
    <row r="64" spans="1:16" ht="12.75">
      <c r="A64" s="6">
        <v>1</v>
      </c>
      <c r="B64" s="7">
        <v>38</v>
      </c>
      <c r="C64" s="8">
        <v>3</v>
      </c>
      <c r="D64" s="9">
        <v>12.375260253955155</v>
      </c>
      <c r="E64" s="9">
        <v>11.537374684253543</v>
      </c>
      <c r="F64" s="9">
        <v>0.18106368436194997</v>
      </c>
      <c r="G64" s="14">
        <v>2516111.0265185824</v>
      </c>
      <c r="H64" s="14">
        <v>6861149.238511768</v>
      </c>
      <c r="I64" s="14">
        <v>179.72106368436195</v>
      </c>
      <c r="J64" s="6">
        <v>158</v>
      </c>
      <c r="K64" s="6">
        <v>11</v>
      </c>
      <c r="L64" s="6"/>
      <c r="M64">
        <v>19.1</v>
      </c>
      <c r="N64">
        <v>12.1</v>
      </c>
      <c r="O64" s="10">
        <v>-99</v>
      </c>
      <c r="P64" s="10">
        <v>-99</v>
      </c>
    </row>
    <row r="65" spans="1:16" ht="12.75">
      <c r="A65" s="6">
        <v>1</v>
      </c>
      <c r="B65" s="7">
        <v>37</v>
      </c>
      <c r="C65" s="8">
        <v>3</v>
      </c>
      <c r="D65" s="9">
        <v>14.930195082868334</v>
      </c>
      <c r="E65" s="9">
        <v>12.358436172343916</v>
      </c>
      <c r="F65" s="9">
        <v>-0.1267208459194834</v>
      </c>
      <c r="G65" s="14">
        <v>2516113.306928176</v>
      </c>
      <c r="H65" s="14">
        <v>6861150.653278898</v>
      </c>
      <c r="I65" s="14">
        <v>179.4132791540805</v>
      </c>
      <c r="J65" s="6">
        <v>148</v>
      </c>
      <c r="K65" s="6">
        <v>11</v>
      </c>
      <c r="L65" s="6"/>
      <c r="M65">
        <v>19.6</v>
      </c>
      <c r="N65">
        <v>11.7</v>
      </c>
      <c r="O65" s="10">
        <v>-99</v>
      </c>
      <c r="P65" s="10">
        <v>-99</v>
      </c>
    </row>
    <row r="66" spans="1:16" ht="12.75">
      <c r="A66" s="6">
        <v>1</v>
      </c>
      <c r="B66" s="7">
        <v>73</v>
      </c>
      <c r="C66" s="8">
        <v>3</v>
      </c>
      <c r="D66" s="9">
        <v>18.03444396047385</v>
      </c>
      <c r="E66" s="9">
        <v>12.74415184606146</v>
      </c>
      <c r="F66" s="9">
        <v>-0.8275949394821439</v>
      </c>
      <c r="G66" s="14">
        <v>2516116.225654528</v>
      </c>
      <c r="H66" s="14">
        <v>6861151.77852294</v>
      </c>
      <c r="I66" s="14">
        <v>178.71240506051785</v>
      </c>
      <c r="J66" s="6">
        <v>154</v>
      </c>
      <c r="K66" s="6">
        <v>11</v>
      </c>
      <c r="L66" s="6"/>
      <c r="M66">
        <v>21.1</v>
      </c>
      <c r="N66">
        <v>11.3</v>
      </c>
      <c r="O66" s="10">
        <v>2.28</v>
      </c>
      <c r="P66" s="10">
        <v>1.9</v>
      </c>
    </row>
    <row r="67" spans="1:16" ht="12.75">
      <c r="A67" s="6">
        <v>1</v>
      </c>
      <c r="B67" s="7">
        <v>39</v>
      </c>
      <c r="C67" s="8">
        <v>3</v>
      </c>
      <c r="D67" s="9">
        <v>11.063208579040952</v>
      </c>
      <c r="E67" s="9">
        <v>13.59103091802664</v>
      </c>
      <c r="F67" s="9">
        <v>0.27469700309667183</v>
      </c>
      <c r="G67" s="14">
        <v>2516109.2566160406</v>
      </c>
      <c r="H67" s="14">
        <v>6861150.913751607</v>
      </c>
      <c r="I67" s="14">
        <v>179.81469700309665</v>
      </c>
      <c r="J67" s="6">
        <v>114</v>
      </c>
      <c r="K67" s="6">
        <v>11</v>
      </c>
      <c r="L67" s="6"/>
      <c r="M67">
        <v>14.9</v>
      </c>
      <c r="N67">
        <v>9.3</v>
      </c>
      <c r="O67" s="10">
        <v>-99</v>
      </c>
      <c r="P67" s="10">
        <v>-99</v>
      </c>
    </row>
    <row r="68" spans="1:16" ht="12.75">
      <c r="A68" s="6">
        <v>1</v>
      </c>
      <c r="B68" s="7">
        <v>40</v>
      </c>
      <c r="C68" s="8">
        <v>3</v>
      </c>
      <c r="D68" s="9">
        <v>13.157092577848257</v>
      </c>
      <c r="E68" s="9">
        <v>15.074063041789762</v>
      </c>
      <c r="F68" s="9">
        <v>0.0437530443786005</v>
      </c>
      <c r="G68" s="14">
        <v>2516110.9295247933</v>
      </c>
      <c r="H68" s="14">
        <v>6861152.859287725</v>
      </c>
      <c r="I68" s="14">
        <v>179.5837530443786</v>
      </c>
      <c r="J68" s="6">
        <v>170</v>
      </c>
      <c r="K68" s="6">
        <v>11</v>
      </c>
      <c r="L68" s="6"/>
      <c r="M68">
        <v>19.2</v>
      </c>
      <c r="N68">
        <v>11.2</v>
      </c>
      <c r="O68" s="10">
        <v>-99</v>
      </c>
      <c r="P68" s="10">
        <v>-99</v>
      </c>
    </row>
    <row r="69" spans="1:16" ht="12.75">
      <c r="A69" s="6">
        <v>1</v>
      </c>
      <c r="B69" s="7">
        <v>41</v>
      </c>
      <c r="C69" s="8">
        <v>3</v>
      </c>
      <c r="D69" s="9">
        <v>11.424935527998622</v>
      </c>
      <c r="E69" s="9">
        <v>16.84942316613971</v>
      </c>
      <c r="F69" s="9">
        <v>0.08805521334084154</v>
      </c>
      <c r="G69" s="14">
        <v>2516108.8193217237</v>
      </c>
      <c r="H69" s="14">
        <v>6861154.162865349</v>
      </c>
      <c r="I69" s="14">
        <v>179.62805521334084</v>
      </c>
      <c r="J69" s="6">
        <v>126</v>
      </c>
      <c r="K69" s="6">
        <v>11</v>
      </c>
      <c r="L69" s="6"/>
      <c r="M69">
        <v>18</v>
      </c>
      <c r="N69">
        <v>12.2</v>
      </c>
      <c r="O69" s="10">
        <v>-99</v>
      </c>
      <c r="P69" s="10">
        <v>-99</v>
      </c>
    </row>
    <row r="70" spans="1:16" ht="12.75">
      <c r="A70" s="6">
        <v>1</v>
      </c>
      <c r="B70" s="7">
        <v>68</v>
      </c>
      <c r="C70" s="8">
        <v>3</v>
      </c>
      <c r="D70" s="9">
        <v>15.9813563597528</v>
      </c>
      <c r="E70" s="9">
        <v>17.057480397800067</v>
      </c>
      <c r="F70" s="9">
        <v>-0.5901498860135092</v>
      </c>
      <c r="G70" s="14">
        <v>2516113.190063784</v>
      </c>
      <c r="H70" s="14">
        <v>6861155.467040356</v>
      </c>
      <c r="I70" s="14">
        <v>178.94985011398649</v>
      </c>
      <c r="J70" s="6">
        <v>187</v>
      </c>
      <c r="K70" s="6">
        <v>11</v>
      </c>
      <c r="L70" s="6"/>
      <c r="M70">
        <v>20</v>
      </c>
      <c r="N70">
        <v>10.5</v>
      </c>
      <c r="O70" s="10">
        <v>-99</v>
      </c>
      <c r="P70" s="10">
        <v>-99</v>
      </c>
    </row>
    <row r="71" spans="1:16" ht="12.75">
      <c r="A71" s="6">
        <v>1</v>
      </c>
      <c r="B71" s="7">
        <v>67</v>
      </c>
      <c r="C71" s="8">
        <v>3</v>
      </c>
      <c r="D71" s="9">
        <v>13.95447528905757</v>
      </c>
      <c r="E71" s="9">
        <v>17.980681711755995</v>
      </c>
      <c r="F71" s="9">
        <v>-0.25684332895695217</v>
      </c>
      <c r="G71" s="14">
        <v>2516111.0000471314</v>
      </c>
      <c r="H71" s="14">
        <v>6861155.872471735</v>
      </c>
      <c r="I71" s="14">
        <v>179.28315667104303</v>
      </c>
      <c r="J71" s="6">
        <v>142</v>
      </c>
      <c r="K71" s="6">
        <v>11</v>
      </c>
      <c r="L71" s="6"/>
      <c r="M71">
        <v>18.4</v>
      </c>
      <c r="N71">
        <v>10.7</v>
      </c>
      <c r="O71" s="10">
        <v>-99</v>
      </c>
      <c r="P71" s="10">
        <v>-99</v>
      </c>
    </row>
    <row r="72" spans="1:16" ht="12.75">
      <c r="A72" s="6">
        <v>1</v>
      </c>
      <c r="B72" s="7">
        <v>69</v>
      </c>
      <c r="C72" s="8">
        <v>3</v>
      </c>
      <c r="D72" s="9">
        <v>19.479093197630156</v>
      </c>
      <c r="E72" s="9">
        <v>18.555872669114983</v>
      </c>
      <c r="F72" s="9">
        <v>-1.4077729389740998</v>
      </c>
      <c r="G72" s="14">
        <v>2516116.2214089907</v>
      </c>
      <c r="H72" s="14">
        <v>6861157.7671031</v>
      </c>
      <c r="I72" s="14">
        <v>178.1322270610259</v>
      </c>
      <c r="J72" s="6">
        <v>110</v>
      </c>
      <c r="K72" s="6">
        <v>11</v>
      </c>
      <c r="L72" s="6"/>
      <c r="M72">
        <v>18.8</v>
      </c>
      <c r="N72">
        <v>12.3</v>
      </c>
      <c r="O72" s="10">
        <v>-99</v>
      </c>
      <c r="P72" s="10">
        <v>-99</v>
      </c>
    </row>
    <row r="73" spans="1:16" ht="12.75">
      <c r="A73" s="6">
        <v>1</v>
      </c>
      <c r="B73" s="7">
        <v>43</v>
      </c>
      <c r="C73" s="8">
        <v>3</v>
      </c>
      <c r="D73" s="9">
        <v>10.291334759708544</v>
      </c>
      <c r="E73" s="9">
        <v>18.56764564711609</v>
      </c>
      <c r="F73" s="9">
        <v>0.08213717783818275</v>
      </c>
      <c r="G73" s="14">
        <v>2516107.3037181036</v>
      </c>
      <c r="H73" s="14">
        <v>6861155.555806433</v>
      </c>
      <c r="I73" s="14">
        <v>179.62213717783817</v>
      </c>
      <c r="J73" s="6">
        <v>126</v>
      </c>
      <c r="K73" s="6">
        <v>11</v>
      </c>
      <c r="L73" s="6"/>
      <c r="M73">
        <v>18.7</v>
      </c>
      <c r="N73">
        <v>11.5</v>
      </c>
      <c r="O73" s="10">
        <v>2.45</v>
      </c>
      <c r="P73" s="10">
        <v>1.33</v>
      </c>
    </row>
    <row r="74" spans="1:16" ht="12.75">
      <c r="A74" s="6">
        <v>1</v>
      </c>
      <c r="B74" s="7">
        <v>66</v>
      </c>
      <c r="C74" s="8">
        <v>3</v>
      </c>
      <c r="D74" s="9">
        <v>17.201367372108674</v>
      </c>
      <c r="E74" s="9">
        <v>19.463908952401706</v>
      </c>
      <c r="F74" s="9">
        <v>-0.7999123425704845</v>
      </c>
      <c r="G74" s="14">
        <v>2516113.7916674977</v>
      </c>
      <c r="H74" s="14">
        <v>6861158.097135075</v>
      </c>
      <c r="I74" s="14">
        <v>178.7400876574295</v>
      </c>
      <c r="J74" s="6">
        <v>127</v>
      </c>
      <c r="K74" s="6">
        <v>11</v>
      </c>
      <c r="L74" s="6"/>
      <c r="M74">
        <v>18.7</v>
      </c>
      <c r="N74">
        <v>11.4</v>
      </c>
      <c r="O74" s="10">
        <v>-99</v>
      </c>
      <c r="P74" s="10">
        <v>-99</v>
      </c>
    </row>
    <row r="75" spans="1:16" ht="12.75">
      <c r="A75" s="6">
        <v>1</v>
      </c>
      <c r="B75" s="7">
        <v>62</v>
      </c>
      <c r="C75" s="8">
        <v>3</v>
      </c>
      <c r="D75" s="9">
        <v>11.848043192141803</v>
      </c>
      <c r="E75" s="9">
        <v>19.888149300635654</v>
      </c>
      <c r="F75" s="9">
        <v>0.09240023377039885</v>
      </c>
      <c r="G75" s="14">
        <v>2516108.4947268954</v>
      </c>
      <c r="H75" s="14">
        <v>6861157.213687339</v>
      </c>
      <c r="I75" s="14">
        <v>179.6324002337704</v>
      </c>
      <c r="J75" s="6">
        <v>153</v>
      </c>
      <c r="K75" s="6">
        <v>11</v>
      </c>
      <c r="L75" s="6"/>
      <c r="M75">
        <v>18.9</v>
      </c>
      <c r="N75">
        <v>10</v>
      </c>
      <c r="O75" s="10">
        <v>-99</v>
      </c>
      <c r="P75" s="10">
        <v>-99</v>
      </c>
    </row>
    <row r="76" spans="1:16" ht="12.75">
      <c r="A76" s="6">
        <v>1</v>
      </c>
      <c r="B76" s="7">
        <v>64</v>
      </c>
      <c r="C76" s="8">
        <v>3</v>
      </c>
      <c r="D76" s="9">
        <v>15.215199010904245</v>
      </c>
      <c r="E76" s="9">
        <v>20.586465602973004</v>
      </c>
      <c r="F76" s="9">
        <v>-0.5250937239603665</v>
      </c>
      <c r="G76" s="14">
        <v>2516111.5929257926</v>
      </c>
      <c r="H76" s="14">
        <v>6861158.70584938</v>
      </c>
      <c r="I76" s="14">
        <v>179.01490627603962</v>
      </c>
      <c r="J76" s="6">
        <v>135</v>
      </c>
      <c r="K76" s="6">
        <v>11</v>
      </c>
      <c r="L76" s="6"/>
      <c r="M76">
        <v>18.8</v>
      </c>
      <c r="N76">
        <v>11.6</v>
      </c>
      <c r="O76" s="10">
        <v>-99</v>
      </c>
      <c r="P76" s="10">
        <v>-99</v>
      </c>
    </row>
    <row r="77" spans="1:16" ht="12.75">
      <c r="A77" s="6">
        <v>1</v>
      </c>
      <c r="B77" s="7">
        <v>104</v>
      </c>
      <c r="C77" s="8">
        <v>3</v>
      </c>
      <c r="D77" s="9">
        <v>19.240055101574875</v>
      </c>
      <c r="E77" s="9">
        <v>21.226077734909758</v>
      </c>
      <c r="F77" s="9">
        <v>-1.4464653813461292</v>
      </c>
      <c r="G77" s="14">
        <v>2516115.3434902765</v>
      </c>
      <c r="H77" s="14">
        <v>6861160.300163114</v>
      </c>
      <c r="I77" s="14">
        <v>178.09353461865388</v>
      </c>
      <c r="J77" s="6">
        <v>170</v>
      </c>
      <c r="K77" s="6">
        <v>11</v>
      </c>
      <c r="L77" s="6"/>
      <c r="M77">
        <v>21.8</v>
      </c>
      <c r="N77">
        <v>13.4</v>
      </c>
      <c r="O77" s="10">
        <v>-99</v>
      </c>
      <c r="P77" s="10">
        <v>-99</v>
      </c>
    </row>
    <row r="78" spans="1:16" ht="12.75">
      <c r="A78" s="6">
        <v>1</v>
      </c>
      <c r="B78" s="7">
        <v>65</v>
      </c>
      <c r="C78" s="8">
        <v>3</v>
      </c>
      <c r="D78" s="9">
        <v>16.99703124054826</v>
      </c>
      <c r="E78" s="9">
        <v>22.36492248063935</v>
      </c>
      <c r="F78" s="9">
        <v>-1.0697431706826497</v>
      </c>
      <c r="G78" s="14">
        <v>2516112.8915823307</v>
      </c>
      <c r="H78" s="14">
        <v>6861160.86254272</v>
      </c>
      <c r="I78" s="14">
        <v>178.47025682931735</v>
      </c>
      <c r="J78" s="6">
        <v>135</v>
      </c>
      <c r="K78" s="6">
        <v>11</v>
      </c>
      <c r="L78" s="6"/>
      <c r="M78">
        <v>18</v>
      </c>
      <c r="N78">
        <v>12</v>
      </c>
      <c r="O78" s="10">
        <v>-99</v>
      </c>
      <c r="P78" s="10">
        <v>-99</v>
      </c>
    </row>
    <row r="79" spans="1:16" ht="12.75">
      <c r="A79" s="6">
        <v>1</v>
      </c>
      <c r="B79" s="7">
        <v>61</v>
      </c>
      <c r="C79" s="8">
        <v>3</v>
      </c>
      <c r="D79" s="9">
        <v>11.33069872816576</v>
      </c>
      <c r="E79" s="9">
        <v>22.801223393005472</v>
      </c>
      <c r="F79" s="9">
        <v>-0.09545521329826367</v>
      </c>
      <c r="G79" s="14">
        <v>2516107.2880133665</v>
      </c>
      <c r="H79" s="14">
        <v>6861159.915073728</v>
      </c>
      <c r="I79" s="14">
        <v>179.44454478670173</v>
      </c>
      <c r="J79" s="6">
        <v>142</v>
      </c>
      <c r="K79" s="6">
        <v>11</v>
      </c>
      <c r="L79" s="6"/>
      <c r="M79">
        <v>19.1</v>
      </c>
      <c r="N79">
        <v>10.2</v>
      </c>
      <c r="O79" s="10">
        <v>-99</v>
      </c>
      <c r="P79" s="10">
        <v>-99</v>
      </c>
    </row>
    <row r="80" spans="1:16" ht="12.75">
      <c r="A80" s="6">
        <v>1</v>
      </c>
      <c r="B80" s="7">
        <v>105</v>
      </c>
      <c r="C80" s="8">
        <v>3</v>
      </c>
      <c r="D80" s="9">
        <v>19.375741488053436</v>
      </c>
      <c r="E80" s="9">
        <v>23.660009685217478</v>
      </c>
      <c r="F80" s="9">
        <v>-1.4833063971208915</v>
      </c>
      <c r="G80" s="14">
        <v>2516114.8863247666</v>
      </c>
      <c r="H80" s="14">
        <v>6861162.694622391</v>
      </c>
      <c r="I80" s="14">
        <v>178.0566936028791</v>
      </c>
      <c r="J80" s="6">
        <v>117</v>
      </c>
      <c r="K80" s="6">
        <v>11</v>
      </c>
      <c r="L80" s="6"/>
      <c r="M80">
        <v>17.6</v>
      </c>
      <c r="N80">
        <v>12.2</v>
      </c>
      <c r="O80" s="10">
        <v>-99</v>
      </c>
      <c r="P80" s="10">
        <v>-99</v>
      </c>
    </row>
    <row r="81" spans="1:16" ht="12.75">
      <c r="A81" s="6">
        <v>1</v>
      </c>
      <c r="B81" s="7">
        <v>63</v>
      </c>
      <c r="C81" s="8">
        <v>3</v>
      </c>
      <c r="D81" s="9">
        <v>14.846887458689297</v>
      </c>
      <c r="E81" s="9">
        <v>23.967141378320054</v>
      </c>
      <c r="F81" s="9">
        <v>-0.6438833491905088</v>
      </c>
      <c r="G81" s="14">
        <v>2516110.4176951754</v>
      </c>
      <c r="H81" s="14">
        <v>6861161.897002009</v>
      </c>
      <c r="I81" s="14">
        <v>178.8961166508095</v>
      </c>
      <c r="J81" s="6">
        <v>122</v>
      </c>
      <c r="K81" s="6">
        <v>11</v>
      </c>
      <c r="L81" s="6"/>
      <c r="M81">
        <v>18.2</v>
      </c>
      <c r="N81">
        <v>10.9</v>
      </c>
      <c r="O81" s="10">
        <v>1.93</v>
      </c>
      <c r="P81" s="10">
        <v>1.73</v>
      </c>
    </row>
    <row r="82" spans="1:16" ht="12.75">
      <c r="A82" s="6">
        <v>1</v>
      </c>
      <c r="B82" s="7">
        <v>108</v>
      </c>
      <c r="C82" s="8">
        <v>3</v>
      </c>
      <c r="D82" s="9">
        <v>17.226061032159144</v>
      </c>
      <c r="E82" s="9">
        <v>24.915785203891712</v>
      </c>
      <c r="F82" s="9">
        <v>-1.1389175142105912</v>
      </c>
      <c r="G82" s="14">
        <v>2516112.4966994133</v>
      </c>
      <c r="H82" s="14">
        <v>6861163.393041239</v>
      </c>
      <c r="I82" s="14">
        <v>178.4010824857894</v>
      </c>
      <c r="J82" s="6">
        <v>139</v>
      </c>
      <c r="K82" s="6">
        <v>11</v>
      </c>
      <c r="L82" s="6"/>
      <c r="M82">
        <v>18.3</v>
      </c>
      <c r="N82">
        <v>11</v>
      </c>
      <c r="O82" s="10">
        <v>-99</v>
      </c>
      <c r="P82" s="10">
        <v>-99</v>
      </c>
    </row>
    <row r="83" spans="1:16" ht="12.75">
      <c r="A83" s="6">
        <v>1</v>
      </c>
      <c r="B83" s="7">
        <v>60</v>
      </c>
      <c r="C83" s="8">
        <v>3</v>
      </c>
      <c r="D83" s="9">
        <v>12.921632936115856</v>
      </c>
      <c r="E83" s="9">
        <v>25.20533179161561</v>
      </c>
      <c r="F83" s="9">
        <v>-0.298888813289112</v>
      </c>
      <c r="G83" s="14">
        <v>2516108.2500835685</v>
      </c>
      <c r="H83" s="14">
        <v>6861162.632651651</v>
      </c>
      <c r="I83" s="14">
        <v>179.24111118671087</v>
      </c>
      <c r="J83" s="6">
        <v>172</v>
      </c>
      <c r="K83" s="6">
        <v>11</v>
      </c>
      <c r="L83" s="6"/>
      <c r="M83">
        <v>18.9</v>
      </c>
      <c r="N83">
        <v>10</v>
      </c>
      <c r="O83" s="10">
        <v>-99</v>
      </c>
      <c r="P83" s="10">
        <v>-99</v>
      </c>
    </row>
    <row r="84" spans="1:16" ht="12.75">
      <c r="A84" s="6">
        <v>1</v>
      </c>
      <c r="B84" s="7">
        <v>59</v>
      </c>
      <c r="C84" s="8">
        <v>3</v>
      </c>
      <c r="D84" s="9">
        <v>10.732430453079917</v>
      </c>
      <c r="E84" s="9">
        <v>25.930082193028554</v>
      </c>
      <c r="F84" s="9">
        <v>-0.2893174132575377</v>
      </c>
      <c r="G84" s="14">
        <v>2516105.950576764</v>
      </c>
      <c r="H84" s="14">
        <v>6861162.806257854</v>
      </c>
      <c r="I84" s="14">
        <v>179.25068258674244</v>
      </c>
      <c r="J84" s="6">
        <v>160</v>
      </c>
      <c r="K84" s="6">
        <v>11</v>
      </c>
      <c r="L84" s="6"/>
      <c r="M84">
        <v>19.4</v>
      </c>
      <c r="N84">
        <v>11.1</v>
      </c>
      <c r="O84" s="10">
        <v>-99</v>
      </c>
      <c r="P84" s="10">
        <v>-99</v>
      </c>
    </row>
    <row r="85" spans="1:16" ht="12.75">
      <c r="A85" s="6">
        <v>1</v>
      </c>
      <c r="B85" s="7">
        <v>111</v>
      </c>
      <c r="C85" s="8">
        <v>3</v>
      </c>
      <c r="D85" s="9">
        <v>15.142924338352184</v>
      </c>
      <c r="E85" s="9">
        <v>26.225184574716753</v>
      </c>
      <c r="F85" s="9">
        <v>-0.9482086375455242</v>
      </c>
      <c r="G85" s="14">
        <v>2516110.158668404</v>
      </c>
      <c r="H85" s="14">
        <v>6861164.159589476</v>
      </c>
      <c r="I85" s="14">
        <v>178.59179136245447</v>
      </c>
      <c r="J85" s="6">
        <v>98</v>
      </c>
      <c r="K85" s="6">
        <v>11</v>
      </c>
      <c r="L85" s="6"/>
      <c r="M85">
        <v>15.6</v>
      </c>
      <c r="N85">
        <v>11.2</v>
      </c>
      <c r="O85" s="10">
        <v>-99</v>
      </c>
      <c r="P85" s="10">
        <v>-99</v>
      </c>
    </row>
    <row r="86" spans="1:16" ht="12.75">
      <c r="A86" s="6">
        <v>1</v>
      </c>
      <c r="B86" s="7">
        <v>109</v>
      </c>
      <c r="C86" s="8">
        <v>3</v>
      </c>
      <c r="D86" s="9">
        <v>18.25321294286777</v>
      </c>
      <c r="E86" s="9">
        <v>26.814096688249688</v>
      </c>
      <c r="F86" s="9">
        <v>-1.7665627338949257</v>
      </c>
      <c r="G86" s="14">
        <v>2516113.03409741</v>
      </c>
      <c r="H86" s="14">
        <v>6861165.483455298</v>
      </c>
      <c r="I86" s="14">
        <v>177.77343726610508</v>
      </c>
      <c r="J86" s="6">
        <v>146</v>
      </c>
      <c r="K86" s="6">
        <v>11</v>
      </c>
      <c r="L86" s="6"/>
      <c r="M86">
        <v>20.3</v>
      </c>
      <c r="N86">
        <v>13</v>
      </c>
      <c r="O86" s="10">
        <v>-99</v>
      </c>
      <c r="P86" s="10">
        <v>-99</v>
      </c>
    </row>
    <row r="87" spans="1:16" ht="12.75">
      <c r="A87" s="6">
        <v>1</v>
      </c>
      <c r="B87" s="7">
        <v>58</v>
      </c>
      <c r="C87" s="8">
        <v>3</v>
      </c>
      <c r="D87" s="9">
        <v>10.685946835742222</v>
      </c>
      <c r="E87" s="9">
        <v>28.377315457311827</v>
      </c>
      <c r="F87" s="9">
        <v>-0.4969156463537342</v>
      </c>
      <c r="G87" s="14">
        <v>2516105.3134345985</v>
      </c>
      <c r="H87" s="14">
        <v>6861165.169552427</v>
      </c>
      <c r="I87" s="14">
        <v>179.04308435364626</v>
      </c>
      <c r="J87" s="6">
        <v>137</v>
      </c>
      <c r="K87" s="6">
        <v>11</v>
      </c>
      <c r="L87" s="6"/>
      <c r="M87">
        <v>16.6</v>
      </c>
      <c r="N87">
        <v>9</v>
      </c>
      <c r="O87" s="10">
        <v>-99</v>
      </c>
      <c r="P87" s="10">
        <v>-99</v>
      </c>
    </row>
    <row r="88" spans="1:16" ht="12.75">
      <c r="A88" s="6">
        <v>1</v>
      </c>
      <c r="B88" s="7">
        <v>110</v>
      </c>
      <c r="C88" s="8">
        <v>3</v>
      </c>
      <c r="D88" s="9">
        <v>16.55978976978194</v>
      </c>
      <c r="E88" s="9">
        <v>28.441320237436088</v>
      </c>
      <c r="F88" s="9">
        <v>-1.3592313377185654</v>
      </c>
      <c r="G88" s="14">
        <v>2516110.9973151363</v>
      </c>
      <c r="H88" s="14">
        <v>6861166.652667209</v>
      </c>
      <c r="I88" s="14">
        <v>178.18076866228142</v>
      </c>
      <c r="J88" s="6">
        <v>124</v>
      </c>
      <c r="K88" s="6">
        <v>11</v>
      </c>
      <c r="L88" s="6"/>
      <c r="M88">
        <v>17</v>
      </c>
      <c r="N88">
        <v>10.3</v>
      </c>
      <c r="O88" s="10">
        <v>-99</v>
      </c>
      <c r="P88" s="10">
        <v>-99</v>
      </c>
    </row>
    <row r="89" spans="1:16" ht="12.75">
      <c r="A89" s="6">
        <v>1</v>
      </c>
      <c r="B89" s="7">
        <v>113</v>
      </c>
      <c r="C89" s="8">
        <v>3</v>
      </c>
      <c r="D89" s="9">
        <v>11.779850033469973</v>
      </c>
      <c r="E89" s="9">
        <v>30.693035469455378</v>
      </c>
      <c r="F89" s="9">
        <v>-1.014814214470941</v>
      </c>
      <c r="G89" s="14">
        <v>2516105.8146208213</v>
      </c>
      <c r="H89" s="14">
        <v>6861167.681124793</v>
      </c>
      <c r="I89" s="14">
        <v>178.52518578552906</v>
      </c>
      <c r="J89" s="6">
        <v>132</v>
      </c>
      <c r="K89" s="6">
        <v>11</v>
      </c>
      <c r="L89" s="6"/>
      <c r="M89">
        <v>18.7</v>
      </c>
      <c r="N89">
        <v>10.9</v>
      </c>
      <c r="O89" s="10">
        <v>1.6</v>
      </c>
      <c r="P89" s="10">
        <v>1.16</v>
      </c>
    </row>
    <row r="90" spans="1:16" ht="12.75">
      <c r="A90" s="6">
        <v>1</v>
      </c>
      <c r="B90" s="7">
        <v>112</v>
      </c>
      <c r="C90" s="8">
        <v>3</v>
      </c>
      <c r="D90" s="9">
        <v>14.05523597692089</v>
      </c>
      <c r="E90" s="9">
        <v>31.589648523869755</v>
      </c>
      <c r="F90" s="9">
        <v>-1.573663038848927</v>
      </c>
      <c r="G90" s="14">
        <v>2516107.8055077484</v>
      </c>
      <c r="H90" s="14">
        <v>6861169.101570289</v>
      </c>
      <c r="I90" s="14">
        <v>177.96633696115106</v>
      </c>
      <c r="J90" s="6">
        <v>122</v>
      </c>
      <c r="K90" s="6">
        <v>11</v>
      </c>
      <c r="L90" s="6"/>
      <c r="M90">
        <v>16.4</v>
      </c>
      <c r="N90">
        <v>10.1</v>
      </c>
      <c r="O90" s="10">
        <v>-99</v>
      </c>
      <c r="P90" s="10">
        <v>-99</v>
      </c>
    </row>
    <row r="91" spans="1:16" ht="12.75">
      <c r="A91" s="6">
        <v>1</v>
      </c>
      <c r="B91" s="7">
        <v>136</v>
      </c>
      <c r="C91" s="8">
        <v>3</v>
      </c>
      <c r="D91" s="9">
        <v>17.10875284169942</v>
      </c>
      <c r="E91" s="9">
        <v>32.817369758963714</v>
      </c>
      <c r="F91" s="9">
        <v>-2.309391670377221</v>
      </c>
      <c r="G91" s="14">
        <v>2516110.4713094635</v>
      </c>
      <c r="H91" s="14">
        <v>6861171.031535544</v>
      </c>
      <c r="I91" s="14">
        <v>177.23060832962278</v>
      </c>
      <c r="J91" s="6">
        <v>165</v>
      </c>
      <c r="K91" s="6">
        <v>11</v>
      </c>
      <c r="L91" s="6"/>
      <c r="M91">
        <v>18.9</v>
      </c>
      <c r="N91">
        <v>9.5</v>
      </c>
      <c r="O91" s="10">
        <v>-99</v>
      </c>
      <c r="P91" s="10">
        <v>-99</v>
      </c>
    </row>
    <row r="92" spans="1:16" ht="12.75">
      <c r="A92" s="6">
        <v>1</v>
      </c>
      <c r="B92" s="7">
        <v>114</v>
      </c>
      <c r="C92" s="8">
        <v>3</v>
      </c>
      <c r="D92" s="9">
        <v>12.328450045599547</v>
      </c>
      <c r="E92" s="9">
        <v>33.16043206655601</v>
      </c>
      <c r="F92" s="9">
        <v>-1.5814337452281113</v>
      </c>
      <c r="G92" s="14">
        <v>2516105.7500078063</v>
      </c>
      <c r="H92" s="14">
        <v>6861170.2079475215</v>
      </c>
      <c r="I92" s="14">
        <v>177.95856625477188</v>
      </c>
      <c r="J92" s="6">
        <v>140</v>
      </c>
      <c r="K92" s="6">
        <v>11</v>
      </c>
      <c r="L92" s="6"/>
      <c r="M92">
        <v>18.1</v>
      </c>
      <c r="N92">
        <v>10</v>
      </c>
      <c r="O92" s="10">
        <v>-99</v>
      </c>
      <c r="P92" s="10">
        <v>-99</v>
      </c>
    </row>
    <row r="93" spans="1:16" ht="12.75">
      <c r="A93" s="6">
        <v>1</v>
      </c>
      <c r="B93" s="7">
        <v>128</v>
      </c>
      <c r="C93" s="8">
        <v>3</v>
      </c>
      <c r="D93" s="9">
        <v>14.899051010773162</v>
      </c>
      <c r="E93" s="9">
        <v>34.07384229724315</v>
      </c>
      <c r="F93" s="9">
        <v>-2.1213421267270114</v>
      </c>
      <c r="G93" s="14">
        <v>2516108.023277003</v>
      </c>
      <c r="H93" s="14">
        <v>6861171.716110223</v>
      </c>
      <c r="I93" s="14">
        <v>177.418657873273</v>
      </c>
      <c r="J93" s="6">
        <v>115</v>
      </c>
      <c r="K93" s="6">
        <v>11</v>
      </c>
      <c r="L93" s="6"/>
      <c r="M93">
        <v>18.3</v>
      </c>
      <c r="N93">
        <v>10.8</v>
      </c>
      <c r="O93" s="10">
        <v>-99</v>
      </c>
      <c r="P93" s="10">
        <v>-99</v>
      </c>
    </row>
    <row r="94" spans="1:16" ht="12.75">
      <c r="A94" s="6">
        <v>1</v>
      </c>
      <c r="B94" s="7">
        <v>115</v>
      </c>
      <c r="C94" s="8">
        <v>3</v>
      </c>
      <c r="D94" s="9">
        <v>10.437364942902246</v>
      </c>
      <c r="E94" s="9">
        <v>34.26791305547028</v>
      </c>
      <c r="F94" s="9">
        <v>-1.46544303447841</v>
      </c>
      <c r="G94" s="14">
        <v>2516103.647172113</v>
      </c>
      <c r="H94" s="14">
        <v>6861170.825036699</v>
      </c>
      <c r="I94" s="14">
        <v>178.0745569655216</v>
      </c>
      <c r="J94" s="6">
        <v>127</v>
      </c>
      <c r="K94" s="6">
        <v>11</v>
      </c>
      <c r="L94" s="6"/>
      <c r="M94">
        <v>17</v>
      </c>
      <c r="N94">
        <v>10.2</v>
      </c>
      <c r="O94" s="10">
        <v>-99</v>
      </c>
      <c r="P94" s="10">
        <v>-99</v>
      </c>
    </row>
    <row r="95" spans="1:16" ht="12.75">
      <c r="A95" s="6">
        <v>1</v>
      </c>
      <c r="B95" s="7">
        <v>135</v>
      </c>
      <c r="C95" s="8">
        <v>3</v>
      </c>
      <c r="D95" s="9">
        <v>17.287906924380565</v>
      </c>
      <c r="E95" s="9">
        <v>35.4590263757727</v>
      </c>
      <c r="F95" s="9">
        <v>-2.4723423704188514</v>
      </c>
      <c r="G95" s="14">
        <v>2516110.006067328</v>
      </c>
      <c r="H95" s="14">
        <v>6861173.638064965</v>
      </c>
      <c r="I95" s="14">
        <v>177.06765762958113</v>
      </c>
      <c r="J95" s="6">
        <v>108</v>
      </c>
      <c r="K95" s="6">
        <v>11</v>
      </c>
      <c r="L95" s="6"/>
      <c r="M95">
        <v>17.9</v>
      </c>
      <c r="N95">
        <v>10.9</v>
      </c>
      <c r="O95" s="10">
        <v>-99</v>
      </c>
      <c r="P95" s="10">
        <v>-99</v>
      </c>
    </row>
    <row r="96" spans="1:16" ht="12.75">
      <c r="A96" s="6">
        <v>1</v>
      </c>
      <c r="B96" s="7">
        <v>127</v>
      </c>
      <c r="C96" s="8">
        <v>3</v>
      </c>
      <c r="D96" s="9">
        <v>12.711336691176136</v>
      </c>
      <c r="E96" s="9">
        <v>35.49160387253635</v>
      </c>
      <c r="F96" s="9">
        <v>-1.9343983071180926</v>
      </c>
      <c r="G96" s="14">
        <v>2516105.55755958</v>
      </c>
      <c r="H96" s="14">
        <v>6861172.562502225</v>
      </c>
      <c r="I96" s="14">
        <v>177.6056016928819</v>
      </c>
      <c r="J96" s="6">
        <v>159</v>
      </c>
      <c r="K96" s="6">
        <v>11</v>
      </c>
      <c r="L96" s="6"/>
      <c r="M96">
        <v>20</v>
      </c>
      <c r="N96">
        <v>11.2</v>
      </c>
      <c r="O96" s="10">
        <v>-99</v>
      </c>
      <c r="P96" s="10">
        <v>-99</v>
      </c>
    </row>
    <row r="97" spans="1:16" ht="12.75">
      <c r="A97" s="6">
        <v>1</v>
      </c>
      <c r="B97" s="7">
        <v>129</v>
      </c>
      <c r="C97" s="8">
        <v>3</v>
      </c>
      <c r="D97" s="9">
        <v>15.501611857184113</v>
      </c>
      <c r="E97" s="9">
        <v>36.61657655446275</v>
      </c>
      <c r="F97" s="9">
        <v>-2.2132227256981682</v>
      </c>
      <c r="G97" s="14">
        <v>2516107.992796125</v>
      </c>
      <c r="H97" s="14">
        <v>6861174.329087067</v>
      </c>
      <c r="I97" s="14">
        <v>177.32677727430183</v>
      </c>
      <c r="J97" s="6">
        <v>163</v>
      </c>
      <c r="K97" s="6">
        <v>11</v>
      </c>
      <c r="L97" s="6"/>
      <c r="M97">
        <v>19.8</v>
      </c>
      <c r="N97">
        <v>10.8</v>
      </c>
      <c r="O97" s="10">
        <v>2.52</v>
      </c>
      <c r="P97" s="10">
        <v>1.76</v>
      </c>
    </row>
    <row r="98" spans="1:16" ht="12.75">
      <c r="A98" s="6">
        <v>1</v>
      </c>
      <c r="B98" s="7">
        <v>134</v>
      </c>
      <c r="C98" s="8">
        <v>3</v>
      </c>
      <c r="D98" s="9">
        <v>17.70341142411592</v>
      </c>
      <c r="E98" s="9">
        <v>37.07557823217671</v>
      </c>
      <c r="F98" s="9">
        <v>-2.564717253860902</v>
      </c>
      <c r="G98" s="14">
        <v>2516110.018150279</v>
      </c>
      <c r="H98" s="14">
        <v>6861175.307117959</v>
      </c>
      <c r="I98" s="14">
        <v>176.9752827461391</v>
      </c>
      <c r="J98" s="6">
        <v>140</v>
      </c>
      <c r="K98" s="6">
        <v>11</v>
      </c>
      <c r="L98" s="6"/>
      <c r="M98">
        <v>18.4</v>
      </c>
      <c r="N98">
        <v>11.4</v>
      </c>
      <c r="O98" s="10">
        <v>-99</v>
      </c>
      <c r="P98" s="10">
        <v>-99</v>
      </c>
    </row>
    <row r="99" spans="1:16" ht="12.75">
      <c r="A99" s="6">
        <v>1</v>
      </c>
      <c r="B99" s="7">
        <v>133</v>
      </c>
      <c r="C99" s="8">
        <v>3</v>
      </c>
      <c r="D99" s="9">
        <v>19.710771103885996</v>
      </c>
      <c r="E99" s="9">
        <v>37.49827471459287</v>
      </c>
      <c r="F99" s="9">
        <v>-3.1415086513342114</v>
      </c>
      <c r="G99" s="14">
        <v>2516111.863623263</v>
      </c>
      <c r="H99" s="14">
        <v>6861176.202882808</v>
      </c>
      <c r="I99" s="14">
        <v>176.39849134866577</v>
      </c>
      <c r="J99" s="6">
        <v>94</v>
      </c>
      <c r="K99" s="6">
        <v>13</v>
      </c>
      <c r="L99" s="6" t="s">
        <v>20</v>
      </c>
      <c r="M99">
        <v>15.9</v>
      </c>
      <c r="N99">
        <v>10</v>
      </c>
      <c r="O99" s="10">
        <v>-99</v>
      </c>
      <c r="P99" s="10">
        <v>-99</v>
      </c>
    </row>
    <row r="100" spans="1:16" ht="12.75">
      <c r="A100" s="6">
        <v>1</v>
      </c>
      <c r="B100" s="7">
        <v>126</v>
      </c>
      <c r="C100" s="8">
        <v>3</v>
      </c>
      <c r="D100" s="9">
        <v>11.131367530195522</v>
      </c>
      <c r="E100" s="9">
        <v>39.479208503454814</v>
      </c>
      <c r="F100" s="9">
        <v>-2.4735629164974906</v>
      </c>
      <c r="G100" s="14">
        <v>2516103.059833384</v>
      </c>
      <c r="H100" s="14">
        <v>6861176.049428822</v>
      </c>
      <c r="I100" s="14">
        <v>177.0664370835025</v>
      </c>
      <c r="J100" s="6">
        <v>148</v>
      </c>
      <c r="K100" s="6">
        <v>11</v>
      </c>
      <c r="L100" s="6"/>
      <c r="M100">
        <v>18.2</v>
      </c>
      <c r="N100">
        <v>8.5</v>
      </c>
      <c r="O100" s="10">
        <v>-99</v>
      </c>
      <c r="P100" s="10">
        <v>-99</v>
      </c>
    </row>
    <row r="101" spans="1:16" ht="12.75">
      <c r="A101" s="6">
        <v>1</v>
      </c>
      <c r="B101" s="7">
        <v>130</v>
      </c>
      <c r="C101" s="8">
        <v>4</v>
      </c>
      <c r="D101" s="9">
        <v>17.72538663842767</v>
      </c>
      <c r="E101" s="9">
        <v>39.89962295350053</v>
      </c>
      <c r="F101" s="9">
        <v>-2.9735363847718066</v>
      </c>
      <c r="G101" s="14">
        <v>2516109.3562744833</v>
      </c>
      <c r="H101" s="14">
        <v>6861178.052592768</v>
      </c>
      <c r="I101" s="14">
        <v>176.56646361522817</v>
      </c>
      <c r="J101" s="6">
        <v>124</v>
      </c>
      <c r="K101" s="6">
        <v>11</v>
      </c>
      <c r="L101" s="6" t="s">
        <v>12</v>
      </c>
      <c r="M101">
        <v>19.6</v>
      </c>
      <c r="N101">
        <v>9.8</v>
      </c>
      <c r="O101" s="10">
        <v>-99</v>
      </c>
      <c r="P101" s="10">
        <v>-99</v>
      </c>
    </row>
    <row r="102" spans="1:16" ht="12.75">
      <c r="A102" s="6">
        <v>1</v>
      </c>
      <c r="B102" s="7">
        <v>131</v>
      </c>
      <c r="C102" s="8">
        <v>4</v>
      </c>
      <c r="D102" s="9">
        <v>18.024525772594437</v>
      </c>
      <c r="E102" s="9">
        <v>39.9931681363534</v>
      </c>
      <c r="F102" s="9">
        <v>-3.014355385313989</v>
      </c>
      <c r="G102" s="14">
        <v>2516109.6238972787</v>
      </c>
      <c r="H102" s="14">
        <v>6861178.215727566</v>
      </c>
      <c r="I102" s="14">
        <v>176.525644614686</v>
      </c>
      <c r="J102" s="6">
        <v>152</v>
      </c>
      <c r="K102" s="6">
        <v>11</v>
      </c>
      <c r="L102" s="6" t="s">
        <v>13</v>
      </c>
      <c r="M102">
        <v>21.4</v>
      </c>
      <c r="N102">
        <v>9.8</v>
      </c>
      <c r="O102" s="10">
        <v>-99</v>
      </c>
      <c r="P102" s="10">
        <v>-99</v>
      </c>
    </row>
    <row r="103" spans="1:16" ht="12.75">
      <c r="A103" s="6">
        <v>2</v>
      </c>
      <c r="B103" s="7">
        <v>85</v>
      </c>
      <c r="C103" s="8">
        <v>3</v>
      </c>
      <c r="D103" s="9">
        <v>22.700500459177128</v>
      </c>
      <c r="E103" s="9">
        <v>0.22556099236768778</v>
      </c>
      <c r="F103" s="9">
        <v>-1.203387684196271</v>
      </c>
      <c r="G103" s="14">
        <v>2516123.7816304374</v>
      </c>
      <c r="H103" s="14">
        <v>6861140.760608969</v>
      </c>
      <c r="I103" s="14">
        <v>178.33661231580373</v>
      </c>
      <c r="J103" s="6">
        <v>129</v>
      </c>
      <c r="K103" s="6">
        <v>11</v>
      </c>
      <c r="L103" s="6"/>
      <c r="M103">
        <v>18.4</v>
      </c>
      <c r="N103">
        <v>12</v>
      </c>
      <c r="O103" s="10">
        <v>-99</v>
      </c>
      <c r="P103" s="10">
        <v>-99</v>
      </c>
    </row>
    <row r="104" spans="1:16" ht="12.75">
      <c r="A104" s="6">
        <v>2</v>
      </c>
      <c r="B104" s="7">
        <v>84</v>
      </c>
      <c r="C104" s="8">
        <v>3</v>
      </c>
      <c r="D104" s="9">
        <v>20.68106079677594</v>
      </c>
      <c r="E104" s="9">
        <v>1.4258831085901713</v>
      </c>
      <c r="F104" s="9">
        <v>-0.9214994043428492</v>
      </c>
      <c r="G104" s="14">
        <v>2516121.5317925615</v>
      </c>
      <c r="H104" s="14">
        <v>6861141.436729718</v>
      </c>
      <c r="I104" s="14">
        <v>178.61850059565714</v>
      </c>
      <c r="J104" s="6">
        <v>175</v>
      </c>
      <c r="K104" s="6">
        <v>11</v>
      </c>
      <c r="L104" s="6"/>
      <c r="M104">
        <v>20.3</v>
      </c>
      <c r="N104">
        <v>12.4</v>
      </c>
      <c r="O104" s="10">
        <v>2.15</v>
      </c>
      <c r="P104" s="10">
        <v>1.76</v>
      </c>
    </row>
    <row r="105" spans="1:16" ht="12.75">
      <c r="A105" s="6">
        <v>2</v>
      </c>
      <c r="B105" s="7">
        <v>86</v>
      </c>
      <c r="C105" s="8">
        <v>3</v>
      </c>
      <c r="D105" s="9">
        <v>25.946036994951143</v>
      </c>
      <c r="E105" s="9">
        <v>1.4839123451539815</v>
      </c>
      <c r="F105" s="9">
        <v>-1.650485522951965</v>
      </c>
      <c r="G105" s="14">
        <v>2516126.626337922</v>
      </c>
      <c r="H105" s="14">
        <v>6861142.766748261</v>
      </c>
      <c r="I105" s="14">
        <v>177.88951447704804</v>
      </c>
      <c r="J105" s="6">
        <v>130</v>
      </c>
      <c r="K105" s="6">
        <v>11</v>
      </c>
      <c r="L105" s="6"/>
      <c r="M105">
        <v>18.4</v>
      </c>
      <c r="N105">
        <v>12.1</v>
      </c>
      <c r="O105" s="10">
        <v>-99</v>
      </c>
      <c r="P105" s="10">
        <v>-99</v>
      </c>
    </row>
    <row r="106" spans="1:16" ht="12.75">
      <c r="A106" s="6">
        <v>2</v>
      </c>
      <c r="B106" s="7">
        <v>88</v>
      </c>
      <c r="C106" s="8">
        <v>3</v>
      </c>
      <c r="D106" s="9">
        <v>29.1062371121092</v>
      </c>
      <c r="E106" s="9">
        <v>2.1585653207121247</v>
      </c>
      <c r="F106" s="9">
        <v>-1.8745195339599876</v>
      </c>
      <c r="G106" s="14">
        <v>2516129.5294532636</v>
      </c>
      <c r="H106" s="14">
        <v>6861144.185882762</v>
      </c>
      <c r="I106" s="14">
        <v>177.66548046604</v>
      </c>
      <c r="J106" s="6">
        <v>128</v>
      </c>
      <c r="K106" s="6">
        <v>11</v>
      </c>
      <c r="L106" s="6"/>
      <c r="M106">
        <v>18.1</v>
      </c>
      <c r="N106">
        <v>9.9</v>
      </c>
      <c r="O106" s="10">
        <v>-99</v>
      </c>
      <c r="P106" s="10">
        <v>-99</v>
      </c>
    </row>
    <row r="107" spans="1:16" ht="12.75">
      <c r="A107" s="6">
        <v>2</v>
      </c>
      <c r="B107" s="7">
        <v>83</v>
      </c>
      <c r="C107" s="8">
        <v>3</v>
      </c>
      <c r="D107" s="9">
        <v>23.95176940948611</v>
      </c>
      <c r="E107" s="9">
        <v>2.9051787070370843</v>
      </c>
      <c r="F107" s="9">
        <v>-1.3601518792376917</v>
      </c>
      <c r="G107" s="14">
        <v>2516124.3474731552</v>
      </c>
      <c r="H107" s="14">
        <v>6861143.663339943</v>
      </c>
      <c r="I107" s="14">
        <v>178.1798481207623</v>
      </c>
      <c r="J107" s="6">
        <v>132</v>
      </c>
      <c r="K107" s="6">
        <v>11</v>
      </c>
      <c r="L107" s="6"/>
      <c r="M107">
        <v>17.9</v>
      </c>
      <c r="N107">
        <v>11.1</v>
      </c>
      <c r="O107" s="10">
        <v>-99</v>
      </c>
      <c r="P107" s="10">
        <v>-99</v>
      </c>
    </row>
    <row r="108" spans="1:16" ht="12.75">
      <c r="A108" s="6">
        <v>2</v>
      </c>
      <c r="B108" s="7">
        <v>87</v>
      </c>
      <c r="C108" s="8">
        <v>3</v>
      </c>
      <c r="D108" s="9">
        <v>26.643160571623078</v>
      </c>
      <c r="E108" s="9">
        <v>3.416069864328639</v>
      </c>
      <c r="F108" s="9">
        <v>-1.576029709395585</v>
      </c>
      <c r="G108" s="14">
        <v>2516126.83532274</v>
      </c>
      <c r="H108" s="14">
        <v>6861144.810161902</v>
      </c>
      <c r="I108" s="14">
        <v>177.9639702906044</v>
      </c>
      <c r="J108" s="6">
        <v>167</v>
      </c>
      <c r="K108" s="6">
        <v>11</v>
      </c>
      <c r="L108" s="6"/>
      <c r="M108">
        <v>21.6</v>
      </c>
      <c r="N108">
        <v>12.4</v>
      </c>
      <c r="O108" s="10">
        <v>-99</v>
      </c>
      <c r="P108" s="10">
        <v>-99</v>
      </c>
    </row>
    <row r="109" spans="1:16" ht="12.75">
      <c r="A109" s="6">
        <v>2</v>
      </c>
      <c r="B109" s="7">
        <v>81</v>
      </c>
      <c r="C109" s="8">
        <v>3</v>
      </c>
      <c r="D109" s="9">
        <v>21.941348049116545</v>
      </c>
      <c r="E109" s="9">
        <v>4.548995653045408</v>
      </c>
      <c r="F109" s="9">
        <v>-1.1109117741642165</v>
      </c>
      <c r="G109" s="14">
        <v>2516121.9990945896</v>
      </c>
      <c r="H109" s="14">
        <v>6861144.7719635535</v>
      </c>
      <c r="I109" s="14">
        <v>178.42908822583578</v>
      </c>
      <c r="J109" s="6">
        <v>201</v>
      </c>
      <c r="K109" s="6">
        <v>11</v>
      </c>
      <c r="L109" s="6"/>
      <c r="M109">
        <v>20.5</v>
      </c>
      <c r="N109">
        <v>12.2</v>
      </c>
      <c r="O109" s="10">
        <v>-99</v>
      </c>
      <c r="P109" s="10">
        <v>-99</v>
      </c>
    </row>
    <row r="110" spans="1:16" ht="12.75">
      <c r="A110" s="6">
        <v>2</v>
      </c>
      <c r="B110" s="7">
        <v>82</v>
      </c>
      <c r="C110" s="8">
        <v>3</v>
      </c>
      <c r="D110" s="9">
        <v>25.072139297502158</v>
      </c>
      <c r="E110" s="9">
        <v>5.327773491961709</v>
      </c>
      <c r="F110" s="9">
        <v>-1.4868592054823342</v>
      </c>
      <c r="G110" s="14">
        <v>2516124.8484845464</v>
      </c>
      <c r="H110" s="14">
        <v>6861146.285015317</v>
      </c>
      <c r="I110" s="14">
        <v>178.05314079451765</v>
      </c>
      <c r="J110" s="6">
        <v>153</v>
      </c>
      <c r="K110" s="6">
        <v>11</v>
      </c>
      <c r="L110" s="6"/>
      <c r="M110">
        <v>21.2</v>
      </c>
      <c r="N110">
        <v>12.9</v>
      </c>
      <c r="O110" s="10">
        <v>2.4</v>
      </c>
      <c r="P110" s="10">
        <v>1.85</v>
      </c>
    </row>
    <row r="111" spans="1:16" ht="12.75">
      <c r="A111" s="6">
        <v>2</v>
      </c>
      <c r="B111" s="7">
        <v>79</v>
      </c>
      <c r="C111" s="8">
        <v>3</v>
      </c>
      <c r="D111" s="9">
        <v>20.110275634341438</v>
      </c>
      <c r="E111" s="9">
        <v>6.054806395150818</v>
      </c>
      <c r="F111" s="9">
        <v>-0.8604637357537387</v>
      </c>
      <c r="G111" s="14">
        <v>2516119.8581242617</v>
      </c>
      <c r="H111" s="14">
        <v>6861145.790068772</v>
      </c>
      <c r="I111" s="14">
        <v>178.67953626424625</v>
      </c>
      <c r="J111" s="6">
        <v>132</v>
      </c>
      <c r="K111" s="6">
        <v>11</v>
      </c>
      <c r="L111" s="6"/>
      <c r="M111">
        <v>20.1</v>
      </c>
      <c r="N111">
        <v>13.4</v>
      </c>
      <c r="O111" s="10">
        <v>-99</v>
      </c>
      <c r="P111" s="10">
        <v>-99</v>
      </c>
    </row>
    <row r="112" spans="1:16" ht="12.75">
      <c r="A112" s="6">
        <v>2</v>
      </c>
      <c r="B112" s="7">
        <v>89</v>
      </c>
      <c r="C112" s="8">
        <v>3</v>
      </c>
      <c r="D112" s="9">
        <v>28.255062456074953</v>
      </c>
      <c r="E112" s="9">
        <v>6.2353093332022045</v>
      </c>
      <c r="F112" s="9">
        <v>-1.8528462252191265</v>
      </c>
      <c r="G112" s="14">
        <v>2516127.7173084933</v>
      </c>
      <c r="H112" s="14">
        <v>6861147.935612269</v>
      </c>
      <c r="I112" s="14">
        <v>177.68715377478085</v>
      </c>
      <c r="J112" s="6">
        <v>125</v>
      </c>
      <c r="K112" s="6">
        <v>11</v>
      </c>
      <c r="L112" s="6"/>
      <c r="M112">
        <v>18.1</v>
      </c>
      <c r="N112">
        <v>10.9</v>
      </c>
      <c r="O112" s="10">
        <v>-99</v>
      </c>
      <c r="P112" s="10">
        <v>-99</v>
      </c>
    </row>
    <row r="113" spans="1:16" ht="12.75">
      <c r="A113" s="6">
        <v>2</v>
      </c>
      <c r="B113" s="7">
        <v>80</v>
      </c>
      <c r="C113" s="8">
        <v>3</v>
      </c>
      <c r="D113" s="9">
        <v>22.597232072952323</v>
      </c>
      <c r="E113" s="9">
        <v>6.678402968674296</v>
      </c>
      <c r="F113" s="9">
        <v>-1.2624782696216634</v>
      </c>
      <c r="G113" s="14">
        <v>2516122.1203458006</v>
      </c>
      <c r="H113" s="14">
        <v>6861146.996791078</v>
      </c>
      <c r="I113" s="14">
        <v>178.27752173037834</v>
      </c>
      <c r="J113" s="6">
        <v>153</v>
      </c>
      <c r="K113" s="6">
        <v>11</v>
      </c>
      <c r="L113" s="6"/>
      <c r="M113">
        <v>19.6</v>
      </c>
      <c r="N113">
        <v>12.9</v>
      </c>
      <c r="O113" s="10">
        <v>-99</v>
      </c>
      <c r="P113" s="10">
        <v>-99</v>
      </c>
    </row>
    <row r="114" spans="1:16" ht="12.75">
      <c r="A114" s="6">
        <v>2</v>
      </c>
      <c r="B114" s="7">
        <v>90</v>
      </c>
      <c r="C114" s="8">
        <v>3</v>
      </c>
      <c r="D114" s="9">
        <v>29.615702193748195</v>
      </c>
      <c r="E114" s="9">
        <v>8.569035095823498</v>
      </c>
      <c r="F114" s="9">
        <v>-1.862875919577613</v>
      </c>
      <c r="G114" s="14">
        <v>2516128.4729520557</v>
      </c>
      <c r="H114" s="14">
        <v>6861150.529184947</v>
      </c>
      <c r="I114" s="14">
        <v>177.67712408042237</v>
      </c>
      <c r="J114" s="6">
        <v>159</v>
      </c>
      <c r="K114" s="6">
        <v>11</v>
      </c>
      <c r="L114" s="6"/>
      <c r="M114">
        <v>20.5</v>
      </c>
      <c r="N114">
        <v>12.2</v>
      </c>
      <c r="O114" s="10">
        <v>-99</v>
      </c>
      <c r="P114" s="10">
        <v>-99</v>
      </c>
    </row>
    <row r="115" spans="1:16" ht="12.75">
      <c r="A115" s="6">
        <v>2</v>
      </c>
      <c r="B115" s="7">
        <v>78</v>
      </c>
      <c r="C115" s="8">
        <v>3</v>
      </c>
      <c r="D115" s="9">
        <v>21.32452772286186</v>
      </c>
      <c r="E115" s="9">
        <v>8.746703852504027</v>
      </c>
      <c r="F115" s="9">
        <v>-1.2670912313024858</v>
      </c>
      <c r="G115" s="14">
        <v>2516120.385078938</v>
      </c>
      <c r="H115" s="14">
        <v>6861148.695759538</v>
      </c>
      <c r="I115" s="14">
        <v>178.2729087686975</v>
      </c>
      <c r="J115" s="6">
        <v>163</v>
      </c>
      <c r="K115" s="6">
        <v>11</v>
      </c>
      <c r="L115" s="6"/>
      <c r="M115">
        <v>21</v>
      </c>
      <c r="N115">
        <v>12.1</v>
      </c>
      <c r="O115" s="10">
        <v>-99</v>
      </c>
      <c r="P115" s="10">
        <v>-99</v>
      </c>
    </row>
    <row r="116" spans="1:16" ht="12.75">
      <c r="A116" s="6">
        <v>2</v>
      </c>
      <c r="B116" s="7">
        <v>77</v>
      </c>
      <c r="C116" s="8">
        <v>3</v>
      </c>
      <c r="D116" s="9">
        <v>24.59529147037748</v>
      </c>
      <c r="E116" s="9">
        <v>9.470649856084203</v>
      </c>
      <c r="F116" s="9">
        <v>-1.665105371868484</v>
      </c>
      <c r="G116" s="14">
        <v>2516123.3835486346</v>
      </c>
      <c r="H116" s="14">
        <v>6861150.189470617</v>
      </c>
      <c r="I116" s="14">
        <v>177.8748946281315</v>
      </c>
      <c r="J116" s="6">
        <v>158</v>
      </c>
      <c r="K116" s="6">
        <v>11</v>
      </c>
      <c r="L116" s="6"/>
      <c r="M116">
        <v>20.1</v>
      </c>
      <c r="N116">
        <v>11.8</v>
      </c>
      <c r="O116" s="10">
        <v>-99</v>
      </c>
      <c r="P116" s="10">
        <v>-99</v>
      </c>
    </row>
    <row r="117" spans="1:16" ht="12.75">
      <c r="A117" s="6">
        <v>2</v>
      </c>
      <c r="B117" s="7">
        <v>91</v>
      </c>
      <c r="C117" s="8">
        <v>3</v>
      </c>
      <c r="D117" s="9">
        <v>27.893602576022264</v>
      </c>
      <c r="E117" s="9">
        <v>9.710453113169365</v>
      </c>
      <c r="F117" s="9">
        <v>-1.7942693542714103</v>
      </c>
      <c r="G117" s="14">
        <v>2516126.525872146</v>
      </c>
      <c r="H117" s="14">
        <v>6861151.220084366</v>
      </c>
      <c r="I117" s="14">
        <v>177.74573064572857</v>
      </c>
      <c r="J117" s="6">
        <v>179</v>
      </c>
      <c r="K117" s="6">
        <v>11</v>
      </c>
      <c r="L117" s="6"/>
      <c r="M117">
        <v>21.6</v>
      </c>
      <c r="N117">
        <v>12.6</v>
      </c>
      <c r="O117" s="10">
        <v>2.48</v>
      </c>
      <c r="P117" s="10">
        <v>2.44</v>
      </c>
    </row>
    <row r="118" spans="1:16" ht="12.75">
      <c r="A118" s="6">
        <v>2</v>
      </c>
      <c r="B118" s="7">
        <v>75</v>
      </c>
      <c r="C118" s="8">
        <v>3</v>
      </c>
      <c r="D118" s="9">
        <v>22.7107619063571</v>
      </c>
      <c r="E118" s="9">
        <v>11.563099903194152</v>
      </c>
      <c r="F118" s="9">
        <v>-1.6592687047959762</v>
      </c>
      <c r="G118" s="14">
        <v>2516121.048788171</v>
      </c>
      <c r="H118" s="14">
        <v>6861151.76385699</v>
      </c>
      <c r="I118" s="14">
        <v>177.88073129520401</v>
      </c>
      <c r="J118" s="6">
        <v>134</v>
      </c>
      <c r="K118" s="6">
        <v>11</v>
      </c>
      <c r="L118" s="6"/>
      <c r="M118">
        <v>18.8</v>
      </c>
      <c r="N118">
        <v>11.7</v>
      </c>
      <c r="O118" s="10">
        <v>-99</v>
      </c>
      <c r="P118" s="10">
        <v>-99</v>
      </c>
    </row>
    <row r="119" spans="1:16" ht="12.75">
      <c r="A119" s="6">
        <v>2</v>
      </c>
      <c r="B119" s="7">
        <v>93</v>
      </c>
      <c r="C119" s="8">
        <v>3</v>
      </c>
      <c r="D119" s="9">
        <v>26.86059875120897</v>
      </c>
      <c r="E119" s="9">
        <v>11.663034922364137</v>
      </c>
      <c r="F119" s="9">
        <v>-2.0126759236555314</v>
      </c>
      <c r="G119" s="14">
        <v>2516125.0511806565</v>
      </c>
      <c r="H119" s="14">
        <v>6861152.864759908</v>
      </c>
      <c r="I119" s="14">
        <v>177.52732407634446</v>
      </c>
      <c r="J119" s="6">
        <v>152</v>
      </c>
      <c r="K119" s="6">
        <v>11</v>
      </c>
      <c r="L119" s="6"/>
      <c r="M119">
        <v>21.2</v>
      </c>
      <c r="N119">
        <v>12.9</v>
      </c>
      <c r="O119" s="10">
        <v>-99</v>
      </c>
      <c r="P119" s="10">
        <v>-99</v>
      </c>
    </row>
    <row r="120" spans="1:16" ht="12.75">
      <c r="A120" s="6">
        <v>2</v>
      </c>
      <c r="B120" s="7">
        <v>92</v>
      </c>
      <c r="C120" s="8">
        <v>3</v>
      </c>
      <c r="D120" s="9">
        <v>29.447214056670525</v>
      </c>
      <c r="E120" s="9">
        <v>11.758807583249393</v>
      </c>
      <c r="F120" s="9">
        <v>-1.947264439403467</v>
      </c>
      <c r="G120" s="14">
        <v>2516127.5377929294</v>
      </c>
      <c r="H120" s="14">
        <v>6861153.58344659</v>
      </c>
      <c r="I120" s="14">
        <v>177.59273556059654</v>
      </c>
      <c r="J120" s="6">
        <v>149</v>
      </c>
      <c r="K120" s="6">
        <v>11</v>
      </c>
      <c r="L120" s="6"/>
      <c r="M120">
        <v>21.1</v>
      </c>
      <c r="N120">
        <v>12.7</v>
      </c>
      <c r="O120" s="10">
        <v>-99</v>
      </c>
      <c r="P120" s="10">
        <v>-99</v>
      </c>
    </row>
    <row r="121" spans="1:16" ht="12.75">
      <c r="A121" s="6">
        <v>2</v>
      </c>
      <c r="B121" s="7">
        <v>94</v>
      </c>
      <c r="C121" s="8">
        <v>3</v>
      </c>
      <c r="D121" s="9">
        <v>28.318246148564906</v>
      </c>
      <c r="E121" s="9">
        <v>13.267698881229709</v>
      </c>
      <c r="F121" s="9">
        <v>-2.019018471151523</v>
      </c>
      <c r="G121" s="14">
        <v>2516126.07732635</v>
      </c>
      <c r="H121" s="14">
        <v>6861154.774395311</v>
      </c>
      <c r="I121" s="14">
        <v>177.52098152884847</v>
      </c>
      <c r="J121" s="6">
        <v>103</v>
      </c>
      <c r="K121" s="6">
        <v>13</v>
      </c>
      <c r="L121" s="6" t="s">
        <v>20</v>
      </c>
      <c r="M121">
        <v>16.2</v>
      </c>
      <c r="N121">
        <v>12.8</v>
      </c>
      <c r="O121" s="10">
        <v>-99</v>
      </c>
      <c r="P121" s="10">
        <v>-99</v>
      </c>
    </row>
    <row r="122" spans="1:16" ht="12.75">
      <c r="A122" s="6">
        <v>2</v>
      </c>
      <c r="B122" s="7">
        <v>76</v>
      </c>
      <c r="C122" s="8">
        <v>3</v>
      </c>
      <c r="D122" s="9">
        <v>24.59893931177951</v>
      </c>
      <c r="E122" s="9">
        <v>13.272823519679363</v>
      </c>
      <c r="F122" s="9">
        <v>-1.887596049974884</v>
      </c>
      <c r="G122" s="14">
        <v>2516122.467259059</v>
      </c>
      <c r="H122" s="14">
        <v>6861153.879585966</v>
      </c>
      <c r="I122" s="14">
        <v>177.6524039500251</v>
      </c>
      <c r="J122" s="6">
        <v>131</v>
      </c>
      <c r="K122" s="6">
        <v>11</v>
      </c>
      <c r="L122" s="6"/>
      <c r="M122">
        <v>19.6</v>
      </c>
      <c r="N122">
        <v>12.8</v>
      </c>
      <c r="O122" s="10">
        <v>-99</v>
      </c>
      <c r="P122" s="10">
        <v>-99</v>
      </c>
    </row>
    <row r="123" spans="1:16" ht="12.75">
      <c r="A123" s="6">
        <v>2</v>
      </c>
      <c r="B123" s="7">
        <v>72</v>
      </c>
      <c r="C123" s="8">
        <v>3</v>
      </c>
      <c r="D123" s="9">
        <v>21.39724675735602</v>
      </c>
      <c r="E123" s="9">
        <v>13.926911023242294</v>
      </c>
      <c r="F123" s="9">
        <v>-1.486414846738294</v>
      </c>
      <c r="G123" s="14">
        <v>2516119.2024323684</v>
      </c>
      <c r="H123" s="14">
        <v>6861153.739684743</v>
      </c>
      <c r="I123" s="14">
        <v>178.0535851532617</v>
      </c>
      <c r="J123" s="6">
        <v>143</v>
      </c>
      <c r="K123" s="6">
        <v>11</v>
      </c>
      <c r="L123" s="6"/>
      <c r="M123">
        <v>19.2</v>
      </c>
      <c r="N123">
        <v>12.3</v>
      </c>
      <c r="O123" s="10">
        <v>-99</v>
      </c>
      <c r="P123" s="10">
        <v>-99</v>
      </c>
    </row>
    <row r="124" spans="1:16" ht="12.75">
      <c r="A124" s="6">
        <v>2</v>
      </c>
      <c r="B124" s="7">
        <v>95</v>
      </c>
      <c r="C124" s="8">
        <v>3</v>
      </c>
      <c r="D124" s="9">
        <v>26.611279566009575</v>
      </c>
      <c r="E124" s="9">
        <v>14.807062619019408</v>
      </c>
      <c r="F124" s="9">
        <v>-2.0150210638415755</v>
      </c>
      <c r="G124" s="14">
        <v>2516124.0486581763</v>
      </c>
      <c r="H124" s="14">
        <v>6861155.855080776</v>
      </c>
      <c r="I124" s="14">
        <v>177.52497893615842</v>
      </c>
      <c r="J124" s="6">
        <v>142</v>
      </c>
      <c r="K124" s="6">
        <v>11</v>
      </c>
      <c r="L124" s="6"/>
      <c r="M124">
        <v>21.2</v>
      </c>
      <c r="N124">
        <v>14.6</v>
      </c>
      <c r="O124" s="10">
        <v>2.74</v>
      </c>
      <c r="P124" s="10">
        <v>2.24</v>
      </c>
    </row>
    <row r="125" spans="1:16" ht="12.75">
      <c r="A125" s="6">
        <v>2</v>
      </c>
      <c r="B125" s="7">
        <v>71</v>
      </c>
      <c r="C125" s="8">
        <v>3</v>
      </c>
      <c r="D125" s="9">
        <v>22.78114837448939</v>
      </c>
      <c r="E125" s="9">
        <v>15.125807636792072</v>
      </c>
      <c r="F125" s="9">
        <v>-1.9336541399539944</v>
      </c>
      <c r="G125" s="14">
        <v>2516120.2551868516</v>
      </c>
      <c r="H125" s="14">
        <v>6861155.237765105</v>
      </c>
      <c r="I125" s="14">
        <v>177.606345860046</v>
      </c>
      <c r="J125" s="6">
        <v>155</v>
      </c>
      <c r="K125" s="6">
        <v>11</v>
      </c>
      <c r="L125" s="6"/>
      <c r="M125">
        <v>21.3</v>
      </c>
      <c r="N125">
        <v>14.2</v>
      </c>
      <c r="O125" s="10">
        <v>-99</v>
      </c>
      <c r="P125" s="10">
        <v>-99</v>
      </c>
    </row>
    <row r="126" spans="1:16" ht="12.75">
      <c r="A126" s="6">
        <v>2</v>
      </c>
      <c r="B126" s="7">
        <v>97</v>
      </c>
      <c r="C126" s="8">
        <v>3</v>
      </c>
      <c r="D126" s="9">
        <v>28.51497409579177</v>
      </c>
      <c r="E126" s="9">
        <v>16.6302573808118</v>
      </c>
      <c r="F126" s="9">
        <v>-2.2874768449011254</v>
      </c>
      <c r="G126" s="14">
        <v>2516125.4547341103</v>
      </c>
      <c r="H126" s="14">
        <v>6861158.084664251</v>
      </c>
      <c r="I126" s="14">
        <v>177.25252315509886</v>
      </c>
      <c r="J126" s="6">
        <v>169</v>
      </c>
      <c r="K126" s="6">
        <v>11</v>
      </c>
      <c r="L126" s="6"/>
      <c r="M126">
        <v>21.5</v>
      </c>
      <c r="N126">
        <v>12.2</v>
      </c>
      <c r="O126" s="10">
        <v>-99</v>
      </c>
      <c r="P126" s="10">
        <v>-99</v>
      </c>
    </row>
    <row r="127" spans="1:16" ht="12.75">
      <c r="A127" s="6">
        <v>2</v>
      </c>
      <c r="B127" s="7">
        <v>70</v>
      </c>
      <c r="C127" s="8">
        <v>3</v>
      </c>
      <c r="D127" s="9">
        <v>21.39718883601186</v>
      </c>
      <c r="E127" s="9">
        <v>16.885131548765493</v>
      </c>
      <c r="F127" s="9">
        <v>-1.7058420721800083</v>
      </c>
      <c r="G127" s="14">
        <v>2516118.48671785</v>
      </c>
      <c r="H127" s="14">
        <v>6861156.610019464</v>
      </c>
      <c r="I127" s="14">
        <v>177.83415792781997</v>
      </c>
      <c r="J127" s="6">
        <v>169</v>
      </c>
      <c r="K127" s="6">
        <v>11</v>
      </c>
      <c r="L127" s="6"/>
      <c r="M127">
        <v>22.1</v>
      </c>
      <c r="N127">
        <v>13.2</v>
      </c>
      <c r="O127" s="10">
        <v>-99</v>
      </c>
      <c r="P127" s="10">
        <v>-99</v>
      </c>
    </row>
    <row r="128" spans="1:16" ht="12.75">
      <c r="A128" s="6">
        <v>2</v>
      </c>
      <c r="B128" s="7">
        <v>98</v>
      </c>
      <c r="C128" s="8">
        <v>3</v>
      </c>
      <c r="D128" s="9">
        <v>25.77250136696717</v>
      </c>
      <c r="E128" s="9">
        <v>17.150983008196363</v>
      </c>
      <c r="F128" s="9">
        <v>-2.1078600563785708</v>
      </c>
      <c r="G128" s="14">
        <v>2516122.667749611</v>
      </c>
      <c r="H128" s="14">
        <v>6861157.926457901</v>
      </c>
      <c r="I128" s="14">
        <v>177.43213994362142</v>
      </c>
      <c r="J128" s="6">
        <v>163</v>
      </c>
      <c r="K128" s="6">
        <v>11</v>
      </c>
      <c r="L128" s="6"/>
      <c r="M128">
        <v>21</v>
      </c>
      <c r="N128">
        <v>13.4</v>
      </c>
      <c r="O128" s="10">
        <v>-99</v>
      </c>
      <c r="P128" s="10">
        <v>-99</v>
      </c>
    </row>
    <row r="129" spans="1:16" ht="12.75">
      <c r="A129" s="6">
        <v>2</v>
      </c>
      <c r="B129" s="7">
        <v>99</v>
      </c>
      <c r="C129" s="8">
        <v>3</v>
      </c>
      <c r="D129" s="9">
        <v>27.75740105548088</v>
      </c>
      <c r="E129" s="9">
        <v>19.063793381857185</v>
      </c>
      <c r="F129" s="9">
        <v>-2.342553005608134</v>
      </c>
      <c r="G129" s="14">
        <v>2516124.1309385845</v>
      </c>
      <c r="H129" s="14">
        <v>6861160.262640326</v>
      </c>
      <c r="I129" s="14">
        <v>177.19744699439187</v>
      </c>
      <c r="J129" s="6">
        <v>153</v>
      </c>
      <c r="K129" s="6">
        <v>13</v>
      </c>
      <c r="L129" s="6" t="s">
        <v>21</v>
      </c>
      <c r="M129">
        <v>21.2</v>
      </c>
      <c r="N129">
        <v>16.5</v>
      </c>
      <c r="O129" s="10">
        <v>-99</v>
      </c>
      <c r="P129" s="10">
        <v>-99</v>
      </c>
    </row>
    <row r="130" spans="1:16" ht="12.75">
      <c r="A130" s="6">
        <v>2</v>
      </c>
      <c r="B130" s="7">
        <v>102</v>
      </c>
      <c r="C130" s="8">
        <v>3</v>
      </c>
      <c r="D130" s="9">
        <v>21.48777683064337</v>
      </c>
      <c r="E130" s="9">
        <v>19.602633185288013</v>
      </c>
      <c r="F130" s="9">
        <v>-1.7548606521088517</v>
      </c>
      <c r="G130" s="14">
        <v>2516117.917191847</v>
      </c>
      <c r="H130" s="14">
        <v>6861159.268714907</v>
      </c>
      <c r="I130" s="14">
        <v>177.78513934789115</v>
      </c>
      <c r="J130" s="6">
        <v>177</v>
      </c>
      <c r="K130" s="6">
        <v>11</v>
      </c>
      <c r="L130" s="6"/>
      <c r="M130">
        <v>21.8</v>
      </c>
      <c r="N130">
        <v>12.9</v>
      </c>
      <c r="O130" s="10">
        <v>3.1</v>
      </c>
      <c r="P130" s="10">
        <v>1.94</v>
      </c>
    </row>
    <row r="131" spans="1:16" ht="12.75">
      <c r="A131" s="6">
        <v>2</v>
      </c>
      <c r="B131" s="7">
        <v>100</v>
      </c>
      <c r="C131" s="8">
        <v>3</v>
      </c>
      <c r="D131" s="9">
        <v>24.982740808611528</v>
      </c>
      <c r="E131" s="9">
        <v>20.894385955751314</v>
      </c>
      <c r="F131" s="9">
        <v>-2.4251122572767025</v>
      </c>
      <c r="G131" s="14">
        <v>2516120.9958371795</v>
      </c>
      <c r="H131" s="14">
        <v>6861161.3676054105</v>
      </c>
      <c r="I131" s="14">
        <v>177.11488774272328</v>
      </c>
      <c r="J131" s="6">
        <v>132</v>
      </c>
      <c r="K131" s="6">
        <v>11</v>
      </c>
      <c r="L131" s="6"/>
      <c r="M131">
        <v>19.1</v>
      </c>
      <c r="N131">
        <v>15</v>
      </c>
      <c r="O131" s="10">
        <v>-99</v>
      </c>
      <c r="P131" s="10">
        <v>-99</v>
      </c>
    </row>
    <row r="132" spans="1:16" ht="12.75">
      <c r="A132" s="6">
        <v>2</v>
      </c>
      <c r="B132" s="7">
        <v>160</v>
      </c>
      <c r="C132" s="8">
        <v>3</v>
      </c>
      <c r="D132" s="9">
        <v>29.1952970341091</v>
      </c>
      <c r="E132" s="9">
        <v>21.13693123523726</v>
      </c>
      <c r="F132" s="9">
        <v>-2.6136822646276743</v>
      </c>
      <c r="G132" s="14">
        <v>2516125.024585468</v>
      </c>
      <c r="H132" s="14">
        <v>6861162.622055646</v>
      </c>
      <c r="I132" s="14">
        <v>176.92631773537232</v>
      </c>
      <c r="J132" s="6">
        <v>151</v>
      </c>
      <c r="K132" s="6">
        <v>11</v>
      </c>
      <c r="L132" s="6"/>
      <c r="M132">
        <v>20.4</v>
      </c>
      <c r="N132">
        <v>10.9</v>
      </c>
      <c r="O132" s="10">
        <v>-99</v>
      </c>
      <c r="P132" s="10">
        <v>-99</v>
      </c>
    </row>
    <row r="133" spans="1:16" ht="12.75">
      <c r="A133" s="6">
        <v>2</v>
      </c>
      <c r="B133" s="7">
        <v>101</v>
      </c>
      <c r="C133" s="8">
        <v>3</v>
      </c>
      <c r="D133" s="9">
        <v>22.959803446840873</v>
      </c>
      <c r="E133" s="9">
        <v>21.41733700769339</v>
      </c>
      <c r="F133" s="9">
        <v>-2.3373744631876923</v>
      </c>
      <c r="G133" s="14">
        <v>2516118.9064763933</v>
      </c>
      <c r="H133" s="14">
        <v>6861161.38562974</v>
      </c>
      <c r="I133" s="14">
        <v>177.2026255368123</v>
      </c>
      <c r="J133" s="6">
        <v>127</v>
      </c>
      <c r="K133" s="6">
        <v>11</v>
      </c>
      <c r="L133" s="6"/>
      <c r="M133">
        <v>18.6</v>
      </c>
      <c r="N133">
        <v>12.8</v>
      </c>
      <c r="O133" s="10">
        <v>-99</v>
      </c>
      <c r="P133" s="10">
        <v>-99</v>
      </c>
    </row>
    <row r="134" spans="1:16" ht="12.75">
      <c r="A134" s="6">
        <v>2</v>
      </c>
      <c r="B134" s="7">
        <v>103</v>
      </c>
      <c r="C134" s="8">
        <v>3</v>
      </c>
      <c r="D134" s="9">
        <v>20.887271808445615</v>
      </c>
      <c r="E134" s="9">
        <v>22.094206262438167</v>
      </c>
      <c r="F134" s="9">
        <v>-1.9662292854820862</v>
      </c>
      <c r="G134" s="14">
        <v>2516116.7317583086</v>
      </c>
      <c r="H134" s="14">
        <v>6861161.541002303</v>
      </c>
      <c r="I134" s="14">
        <v>177.5737707145179</v>
      </c>
      <c r="J134" s="6">
        <v>177</v>
      </c>
      <c r="K134" s="6">
        <v>11</v>
      </c>
      <c r="L134" s="6"/>
      <c r="M134">
        <v>21.2</v>
      </c>
      <c r="N134">
        <v>11.6</v>
      </c>
      <c r="O134" s="10">
        <v>-99</v>
      </c>
      <c r="P134" s="10">
        <v>-99</v>
      </c>
    </row>
    <row r="135" spans="1:16" ht="12.75">
      <c r="A135" s="6">
        <v>2</v>
      </c>
      <c r="B135" s="7">
        <v>158</v>
      </c>
      <c r="C135" s="8">
        <v>3</v>
      </c>
      <c r="D135" s="9">
        <v>27.117920713309843</v>
      </c>
      <c r="E135" s="9">
        <v>23.22267779245254</v>
      </c>
      <c r="F135" s="9">
        <v>-2.7554599115247145</v>
      </c>
      <c r="G135" s="14">
        <v>2516122.504328341</v>
      </c>
      <c r="H135" s="14">
        <v>6861164.143283799</v>
      </c>
      <c r="I135" s="14">
        <v>176.78454008847527</v>
      </c>
      <c r="J135" s="6">
        <v>127</v>
      </c>
      <c r="K135" s="6">
        <v>11</v>
      </c>
      <c r="L135" s="6"/>
      <c r="M135">
        <v>18.7</v>
      </c>
      <c r="N135">
        <v>11.8</v>
      </c>
      <c r="O135" s="10">
        <v>-99</v>
      </c>
      <c r="P135" s="10">
        <v>-99</v>
      </c>
    </row>
    <row r="136" spans="1:16" ht="12.75">
      <c r="A136" s="6">
        <v>2</v>
      </c>
      <c r="B136" s="7">
        <v>106</v>
      </c>
      <c r="C136" s="8">
        <v>3</v>
      </c>
      <c r="D136" s="9">
        <v>22.31474148735383</v>
      </c>
      <c r="E136" s="9">
        <v>24.251217077151594</v>
      </c>
      <c r="F136" s="9">
        <v>-2.405736969952481</v>
      </c>
      <c r="G136" s="14">
        <v>2516117.594997892</v>
      </c>
      <c r="H136" s="14">
        <v>6861163.979276848</v>
      </c>
      <c r="I136" s="14">
        <v>177.13426303004752</v>
      </c>
      <c r="J136" s="6">
        <v>195</v>
      </c>
      <c r="K136" s="6">
        <v>11</v>
      </c>
      <c r="L136" s="6"/>
      <c r="M136">
        <v>22.2</v>
      </c>
      <c r="N136">
        <v>12.7</v>
      </c>
      <c r="O136" s="10">
        <v>2.77</v>
      </c>
      <c r="P136" s="10">
        <v>2.4</v>
      </c>
    </row>
    <row r="137" spans="1:16" ht="12.75">
      <c r="A137" s="6">
        <v>2</v>
      </c>
      <c r="B137" s="7">
        <v>157</v>
      </c>
      <c r="C137" s="8">
        <v>3</v>
      </c>
      <c r="D137" s="9">
        <v>27.98693977884263</v>
      </c>
      <c r="E137" s="9">
        <v>25.63303695925668</v>
      </c>
      <c r="F137" s="9">
        <v>-2.764974507269315</v>
      </c>
      <c r="G137" s="14">
        <v>2516122.7644151677</v>
      </c>
      <c r="H137" s="14">
        <v>6861166.692279737</v>
      </c>
      <c r="I137" s="14">
        <v>176.77502549273066</v>
      </c>
      <c r="J137" s="6">
        <v>92</v>
      </c>
      <c r="K137" s="6">
        <v>21</v>
      </c>
      <c r="L137" s="6" t="s">
        <v>24</v>
      </c>
      <c r="M137">
        <v>15.8</v>
      </c>
      <c r="N137">
        <v>12.7</v>
      </c>
      <c r="O137" s="10">
        <v>-99</v>
      </c>
      <c r="P137" s="10">
        <v>-99</v>
      </c>
    </row>
    <row r="138" spans="1:16" ht="12.75">
      <c r="A138" s="6">
        <v>2</v>
      </c>
      <c r="B138" s="7">
        <v>156</v>
      </c>
      <c r="C138" s="8">
        <v>3</v>
      </c>
      <c r="D138" s="9">
        <v>29.817441668318253</v>
      </c>
      <c r="E138" s="9">
        <v>25.899981511407027</v>
      </c>
      <c r="F138" s="9">
        <v>-2.5925000643206113</v>
      </c>
      <c r="G138" s="14">
        <v>2516124.4759635963</v>
      </c>
      <c r="H138" s="14">
        <v>6861167.3941333825</v>
      </c>
      <c r="I138" s="14">
        <v>176.9474999356794</v>
      </c>
      <c r="J138" s="6">
        <v>166</v>
      </c>
      <c r="K138" s="6">
        <v>11</v>
      </c>
      <c r="L138" s="6"/>
      <c r="M138">
        <v>21</v>
      </c>
      <c r="N138">
        <v>12.8</v>
      </c>
      <c r="O138" s="10">
        <v>-99</v>
      </c>
      <c r="P138" s="10">
        <v>-99</v>
      </c>
    </row>
    <row r="139" spans="1:16" ht="12.75">
      <c r="A139" s="6">
        <v>2</v>
      </c>
      <c r="B139" s="7">
        <v>152</v>
      </c>
      <c r="C139" s="8">
        <v>3</v>
      </c>
      <c r="D139" s="9">
        <v>24.8232604413887</v>
      </c>
      <c r="E139" s="9">
        <v>25.97993652821554</v>
      </c>
      <c r="F139" s="9">
        <v>-2.7423614123429436</v>
      </c>
      <c r="G139" s="14">
        <v>2516119.610788026</v>
      </c>
      <c r="H139" s="14">
        <v>6861166.263511604</v>
      </c>
      <c r="I139" s="14">
        <v>176.79763858765705</v>
      </c>
      <c r="J139" s="6">
        <v>139</v>
      </c>
      <c r="K139" s="6">
        <v>11</v>
      </c>
      <c r="L139" s="6"/>
      <c r="M139">
        <v>19.1</v>
      </c>
      <c r="N139">
        <v>12.2</v>
      </c>
      <c r="O139" s="10">
        <v>-99</v>
      </c>
      <c r="P139" s="10">
        <v>-99</v>
      </c>
    </row>
    <row r="140" spans="1:16" ht="12.75">
      <c r="A140" s="6">
        <v>2</v>
      </c>
      <c r="B140" s="7">
        <v>107</v>
      </c>
      <c r="C140" s="8">
        <v>3</v>
      </c>
      <c r="D140" s="9">
        <v>20.400685838993095</v>
      </c>
      <c r="E140" s="9">
        <v>25.98023714848235</v>
      </c>
      <c r="F140" s="9">
        <v>-2.25139383876149</v>
      </c>
      <c r="G140" s="14">
        <v>2516115.3195100636</v>
      </c>
      <c r="H140" s="14">
        <v>6861165.1938856635</v>
      </c>
      <c r="I140" s="14">
        <v>177.2886061612385</v>
      </c>
      <c r="J140" s="6">
        <v>130</v>
      </c>
      <c r="K140" s="6">
        <v>11</v>
      </c>
      <c r="L140" s="6"/>
      <c r="M140">
        <v>17.9</v>
      </c>
      <c r="N140">
        <v>10.2</v>
      </c>
      <c r="O140" s="10">
        <v>-99</v>
      </c>
      <c r="P140" s="10">
        <v>-99</v>
      </c>
    </row>
    <row r="141" spans="1:16" ht="12.75">
      <c r="A141" s="6">
        <v>2</v>
      </c>
      <c r="B141" s="7">
        <v>151</v>
      </c>
      <c r="C141" s="8">
        <v>3</v>
      </c>
      <c r="D141" s="9">
        <v>22.516091474322046</v>
      </c>
      <c r="E141" s="9">
        <v>27.120906412795488</v>
      </c>
      <c r="F141" s="9">
        <v>-2.683853483216116</v>
      </c>
      <c r="G141" s="14">
        <v>2516117.0961262407</v>
      </c>
      <c r="H141" s="14">
        <v>6861166.812435118</v>
      </c>
      <c r="I141" s="14">
        <v>176.85614651678387</v>
      </c>
      <c r="J141" s="6">
        <v>157</v>
      </c>
      <c r="K141" s="6">
        <v>11</v>
      </c>
      <c r="L141" s="6"/>
      <c r="M141">
        <v>21.2</v>
      </c>
      <c r="N141">
        <v>10.6</v>
      </c>
      <c r="O141" s="10">
        <v>-99</v>
      </c>
      <c r="P141" s="10">
        <v>-99</v>
      </c>
    </row>
    <row r="142" spans="1:16" ht="12.75">
      <c r="A142" s="6">
        <v>2</v>
      </c>
      <c r="B142" s="7">
        <v>155</v>
      </c>
      <c r="C142" s="8">
        <v>3</v>
      </c>
      <c r="D142" s="9">
        <v>28.520825638290596</v>
      </c>
      <c r="E142" s="9">
        <v>27.570659368926243</v>
      </c>
      <c r="F142" s="9">
        <v>-2.8213673357098408</v>
      </c>
      <c r="G142" s="14">
        <v>2516122.8136890493</v>
      </c>
      <c r="H142" s="14">
        <v>6861168.70150516</v>
      </c>
      <c r="I142" s="14">
        <v>176.71863266429014</v>
      </c>
      <c r="J142" s="6">
        <v>102</v>
      </c>
      <c r="K142" s="6">
        <v>11</v>
      </c>
      <c r="L142" s="6"/>
      <c r="M142">
        <v>17.6</v>
      </c>
      <c r="N142">
        <v>12.2</v>
      </c>
      <c r="O142" s="10">
        <v>-99</v>
      </c>
      <c r="P142" s="10">
        <v>-99</v>
      </c>
    </row>
    <row r="143" spans="1:16" ht="12.75">
      <c r="A143" s="6">
        <v>2</v>
      </c>
      <c r="B143" s="7">
        <v>153</v>
      </c>
      <c r="C143" s="8">
        <v>3</v>
      </c>
      <c r="D143" s="9">
        <v>27.164202553951124</v>
      </c>
      <c r="E143" s="9">
        <v>27.640790905145042</v>
      </c>
      <c r="F143" s="9">
        <v>-2.75211716903841</v>
      </c>
      <c r="G143" s="14">
        <v>2516121.4803971145</v>
      </c>
      <c r="H143" s="14">
        <v>6861168.441356662</v>
      </c>
      <c r="I143" s="14">
        <v>176.7878828309616</v>
      </c>
      <c r="J143" s="6">
        <v>118</v>
      </c>
      <c r="K143" s="6">
        <v>11</v>
      </c>
      <c r="L143" s="6"/>
      <c r="M143">
        <v>16.9</v>
      </c>
      <c r="N143">
        <v>10.5</v>
      </c>
      <c r="O143" s="10">
        <v>-99</v>
      </c>
      <c r="P143" s="10">
        <v>-99</v>
      </c>
    </row>
    <row r="144" spans="1:16" ht="12.75">
      <c r="A144" s="6">
        <v>2</v>
      </c>
      <c r="B144" s="7">
        <v>150</v>
      </c>
      <c r="C144" s="8">
        <v>3</v>
      </c>
      <c r="D144" s="9">
        <v>20.492820743124106</v>
      </c>
      <c r="E144" s="9">
        <v>28.686728475999637</v>
      </c>
      <c r="F144" s="9">
        <v>-2.5556472158476318</v>
      </c>
      <c r="G144" s="14">
        <v>2516114.754148655</v>
      </c>
      <c r="H144" s="14">
        <v>6861167.842272082</v>
      </c>
      <c r="I144" s="14">
        <v>176.98435278415235</v>
      </c>
      <c r="J144" s="6">
        <v>101</v>
      </c>
      <c r="K144" s="6">
        <v>11</v>
      </c>
      <c r="L144" s="6"/>
      <c r="M144">
        <v>16.2</v>
      </c>
      <c r="N144">
        <v>11.3</v>
      </c>
      <c r="O144" s="10">
        <v>-99</v>
      </c>
      <c r="P144" s="10">
        <v>-99</v>
      </c>
    </row>
    <row r="145" spans="1:16" ht="12.75">
      <c r="A145" s="6">
        <v>2</v>
      </c>
      <c r="B145" s="7">
        <v>154</v>
      </c>
      <c r="C145" s="8">
        <v>3</v>
      </c>
      <c r="D145" s="9">
        <v>29.6306133637884</v>
      </c>
      <c r="E145" s="9">
        <v>29.33489975782478</v>
      </c>
      <c r="F145" s="9">
        <v>-3.0315943779432297</v>
      </c>
      <c r="G145" s="14">
        <v>2516123.463702957</v>
      </c>
      <c r="H145" s="14">
        <v>6861170.68182202</v>
      </c>
      <c r="I145" s="14">
        <v>176.50840562205676</v>
      </c>
      <c r="J145" s="6">
        <v>142</v>
      </c>
      <c r="K145" s="6">
        <v>11</v>
      </c>
      <c r="L145" s="6"/>
      <c r="M145">
        <v>22.1</v>
      </c>
      <c r="N145">
        <v>13.3</v>
      </c>
      <c r="O145" s="10">
        <v>2.19</v>
      </c>
      <c r="P145" s="10">
        <v>1.64</v>
      </c>
    </row>
    <row r="146" spans="1:16" ht="12.75">
      <c r="A146" s="6">
        <v>2</v>
      </c>
      <c r="B146" s="7">
        <v>149</v>
      </c>
      <c r="C146" s="8">
        <v>3</v>
      </c>
      <c r="D146" s="9">
        <v>21.493238358784804</v>
      </c>
      <c r="E146" s="9">
        <v>30.927419346835133</v>
      </c>
      <c r="F146" s="9">
        <v>-2.612852997631399</v>
      </c>
      <c r="G146" s="14">
        <v>2516115.182777409</v>
      </c>
      <c r="H146" s="14">
        <v>6861170.258427784</v>
      </c>
      <c r="I146" s="14">
        <v>176.9271470023686</v>
      </c>
      <c r="J146" s="6">
        <v>136</v>
      </c>
      <c r="K146" s="6">
        <v>11</v>
      </c>
      <c r="L146" s="6"/>
      <c r="M146">
        <v>20</v>
      </c>
      <c r="N146">
        <v>10.7</v>
      </c>
      <c r="O146" s="10">
        <v>-99</v>
      </c>
      <c r="P146" s="10">
        <v>-99</v>
      </c>
    </row>
    <row r="147" spans="1:16" ht="12.75">
      <c r="A147" s="6">
        <v>2</v>
      </c>
      <c r="B147" s="7">
        <v>148</v>
      </c>
      <c r="C147" s="8">
        <v>3</v>
      </c>
      <c r="D147" s="9">
        <v>22.36628578017641</v>
      </c>
      <c r="E147" s="9">
        <v>31.033513439547345</v>
      </c>
      <c r="F147" s="9">
        <v>-2.8129451414641693</v>
      </c>
      <c r="G147" s="14">
        <v>2516116.004225107</v>
      </c>
      <c r="H147" s="14">
        <v>6861170.572579715</v>
      </c>
      <c r="I147" s="14">
        <v>176.72705485853584</v>
      </c>
      <c r="J147" s="6">
        <v>172</v>
      </c>
      <c r="K147" s="6">
        <v>11</v>
      </c>
      <c r="L147" s="6"/>
      <c r="M147">
        <v>18.8</v>
      </c>
      <c r="N147">
        <v>11.3</v>
      </c>
      <c r="O147" s="10">
        <v>-99</v>
      </c>
      <c r="P147" s="10">
        <v>-99</v>
      </c>
    </row>
    <row r="148" spans="1:16" ht="12.75">
      <c r="A148" s="6">
        <v>2</v>
      </c>
      <c r="B148" s="7">
        <v>144</v>
      </c>
      <c r="C148" s="8">
        <v>3</v>
      </c>
      <c r="D148" s="9">
        <v>25.83628719273078</v>
      </c>
      <c r="E148" s="9">
        <v>31.336907764931514</v>
      </c>
      <c r="F148" s="9">
        <v>-3.1436032131203318</v>
      </c>
      <c r="G148" s="14">
        <v>2516119.2977549173</v>
      </c>
      <c r="H148" s="14">
        <v>6861171.706431252</v>
      </c>
      <c r="I148" s="14">
        <v>176.39639678687965</v>
      </c>
      <c r="J148" s="6">
        <v>110</v>
      </c>
      <c r="K148" s="6">
        <v>11</v>
      </c>
      <c r="L148" s="6" t="s">
        <v>14</v>
      </c>
      <c r="M148">
        <v>18.3</v>
      </c>
      <c r="N148">
        <v>11.8</v>
      </c>
      <c r="O148" s="10">
        <v>-99</v>
      </c>
      <c r="P148" s="10">
        <v>-99</v>
      </c>
    </row>
    <row r="149" spans="1:16" ht="12.75">
      <c r="A149" s="6">
        <v>2</v>
      </c>
      <c r="B149" s="7">
        <v>145</v>
      </c>
      <c r="C149" s="8">
        <v>3</v>
      </c>
      <c r="D149" s="9">
        <v>26.279865032709772</v>
      </c>
      <c r="E149" s="9">
        <v>31.412409000554437</v>
      </c>
      <c r="F149" s="9">
        <v>-3.252664060906617</v>
      </c>
      <c r="G149" s="14">
        <v>2516119.7098911977</v>
      </c>
      <c r="H149" s="14">
        <v>6861171.887000971</v>
      </c>
      <c r="I149" s="14">
        <v>176.28733593909337</v>
      </c>
      <c r="J149" s="6">
        <v>133</v>
      </c>
      <c r="K149" s="6">
        <v>11</v>
      </c>
      <c r="L149" s="6" t="s">
        <v>15</v>
      </c>
      <c r="M149">
        <v>19.8</v>
      </c>
      <c r="N149">
        <v>12.1</v>
      </c>
      <c r="O149" s="10">
        <v>-99</v>
      </c>
      <c r="P149" s="10">
        <v>-99</v>
      </c>
    </row>
    <row r="150" spans="1:16" ht="12.75">
      <c r="A150" s="6">
        <v>2</v>
      </c>
      <c r="B150" s="7">
        <v>197</v>
      </c>
      <c r="C150" s="8">
        <v>4</v>
      </c>
      <c r="D150" s="9">
        <v>29.391011185041997</v>
      </c>
      <c r="E150" s="9">
        <v>32.52388786296938</v>
      </c>
      <c r="F150" s="9">
        <v>-3.3910146057402004</v>
      </c>
      <c r="G150" s="14">
        <v>2516122.4597319397</v>
      </c>
      <c r="H150" s="14">
        <v>6861173.718118535</v>
      </c>
      <c r="I150" s="14">
        <v>176.1489853942598</v>
      </c>
      <c r="J150" s="6">
        <v>164</v>
      </c>
      <c r="K150" s="6">
        <v>11</v>
      </c>
      <c r="L150" s="6"/>
      <c r="M150">
        <v>19.9</v>
      </c>
      <c r="N150">
        <v>10.4</v>
      </c>
      <c r="O150" s="10">
        <v>-99</v>
      </c>
      <c r="P150" s="10">
        <v>-99</v>
      </c>
    </row>
    <row r="151" spans="1:16" ht="12.75">
      <c r="A151" s="6">
        <v>2</v>
      </c>
      <c r="B151" s="7">
        <v>137</v>
      </c>
      <c r="C151" s="8">
        <v>3</v>
      </c>
      <c r="D151" s="9">
        <v>20.090235539013417</v>
      </c>
      <c r="E151" s="9">
        <v>34.17230314500757</v>
      </c>
      <c r="F151" s="9">
        <v>-2.9003944311780145</v>
      </c>
      <c r="G151" s="14">
        <v>2516113.03644133</v>
      </c>
      <c r="H151" s="14">
        <v>6861173.067507564</v>
      </c>
      <c r="I151" s="14">
        <v>176.639605568822</v>
      </c>
      <c r="J151" s="6">
        <v>149</v>
      </c>
      <c r="K151" s="6">
        <v>11</v>
      </c>
      <c r="L151" s="6"/>
      <c r="M151">
        <v>19.9</v>
      </c>
      <c r="N151">
        <v>10.7</v>
      </c>
      <c r="O151" s="10">
        <v>-99</v>
      </c>
      <c r="P151" s="10">
        <v>-99</v>
      </c>
    </row>
    <row r="152" spans="1:16" ht="12.75">
      <c r="A152" s="6">
        <v>2</v>
      </c>
      <c r="B152" s="7">
        <v>147</v>
      </c>
      <c r="C152" s="8">
        <v>3</v>
      </c>
      <c r="D152" s="9">
        <v>23.61529275984101</v>
      </c>
      <c r="E152" s="9">
        <v>34.28910428463796</v>
      </c>
      <c r="F152" s="9">
        <v>-2.9504105393002726</v>
      </c>
      <c r="G152" s="14">
        <v>2516116.4285325324</v>
      </c>
      <c r="H152" s="14">
        <v>6861174.033627735</v>
      </c>
      <c r="I152" s="14">
        <v>176.58958946069973</v>
      </c>
      <c r="J152" s="6">
        <v>182</v>
      </c>
      <c r="K152" s="6">
        <v>11</v>
      </c>
      <c r="L152" s="6"/>
      <c r="M152">
        <v>18.8</v>
      </c>
      <c r="N152">
        <v>11.7</v>
      </c>
      <c r="O152" s="10">
        <v>2.76</v>
      </c>
      <c r="P152" s="10">
        <v>1.55</v>
      </c>
    </row>
    <row r="153" spans="1:16" ht="12.75">
      <c r="A153" s="6">
        <v>2</v>
      </c>
      <c r="B153" s="7">
        <v>146</v>
      </c>
      <c r="C153" s="8">
        <v>3</v>
      </c>
      <c r="D153" s="9">
        <v>23.96498130379978</v>
      </c>
      <c r="E153" s="9">
        <v>34.39256507706697</v>
      </c>
      <c r="F153" s="9">
        <v>-3.0037890388110737</v>
      </c>
      <c r="G153" s="14">
        <v>2516116.742804401</v>
      </c>
      <c r="H153" s="14">
        <v>6861174.218612616</v>
      </c>
      <c r="I153" s="14">
        <v>176.5362109611889</v>
      </c>
      <c r="J153" s="6">
        <v>172</v>
      </c>
      <c r="K153" s="6">
        <v>11</v>
      </c>
      <c r="L153" s="6"/>
      <c r="M153">
        <v>20</v>
      </c>
      <c r="N153">
        <v>12.3</v>
      </c>
      <c r="O153" s="10">
        <v>-99</v>
      </c>
      <c r="P153" s="10">
        <v>-99</v>
      </c>
    </row>
    <row r="154" spans="1:16" ht="12.75">
      <c r="A154" s="6">
        <v>2</v>
      </c>
      <c r="B154" s="7">
        <v>143</v>
      </c>
      <c r="C154" s="8">
        <v>3</v>
      </c>
      <c r="D154" s="9">
        <v>27.74510649488203</v>
      </c>
      <c r="E154" s="9">
        <v>34.526585071157186</v>
      </c>
      <c r="F154" s="9">
        <v>-3.2153584825523325</v>
      </c>
      <c r="G154" s="14">
        <v>2516120.3782213484</v>
      </c>
      <c r="H154" s="14">
        <v>6861175.263146695</v>
      </c>
      <c r="I154" s="14">
        <v>176.32464151744767</v>
      </c>
      <c r="J154" s="6">
        <v>200</v>
      </c>
      <c r="K154" s="6">
        <v>11</v>
      </c>
      <c r="L154" s="6"/>
      <c r="M154">
        <v>20.6</v>
      </c>
      <c r="N154">
        <v>11.3</v>
      </c>
      <c r="O154" s="10">
        <v>-99</v>
      </c>
      <c r="P154" s="10">
        <v>-99</v>
      </c>
    </row>
    <row r="155" spans="1:16" ht="12.75">
      <c r="A155" s="6">
        <v>2</v>
      </c>
      <c r="B155" s="7">
        <v>142</v>
      </c>
      <c r="C155" s="8">
        <v>3</v>
      </c>
      <c r="D155" s="9">
        <v>27.701930885755473</v>
      </c>
      <c r="E155" s="9">
        <v>34.711154800783724</v>
      </c>
      <c r="F155" s="9">
        <v>-3.181287050196734</v>
      </c>
      <c r="G155" s="14">
        <v>2516120.29167678</v>
      </c>
      <c r="H155" s="14">
        <v>6861175.431788789</v>
      </c>
      <c r="I155" s="14">
        <v>176.35871294980325</v>
      </c>
      <c r="J155" s="6">
        <v>99</v>
      </c>
      <c r="K155" s="6">
        <v>11</v>
      </c>
      <c r="L155" s="6" t="s">
        <v>16</v>
      </c>
      <c r="M155">
        <v>12.3</v>
      </c>
      <c r="N155">
        <v>8.5</v>
      </c>
      <c r="O155" s="10">
        <v>-99</v>
      </c>
      <c r="P155" s="10">
        <v>-99</v>
      </c>
    </row>
    <row r="156" spans="1:16" ht="12.75">
      <c r="A156" s="6">
        <v>2</v>
      </c>
      <c r="B156" s="7">
        <v>138</v>
      </c>
      <c r="C156" s="8">
        <v>3</v>
      </c>
      <c r="D156" s="9">
        <v>22.2315966397672</v>
      </c>
      <c r="E156" s="9">
        <v>36.895434330016265</v>
      </c>
      <c r="F156" s="9">
        <v>-3.346523256195681</v>
      </c>
      <c r="G156" s="14">
        <v>2516114.4554097955</v>
      </c>
      <c r="H156" s="14">
        <v>6861176.227792252</v>
      </c>
      <c r="I156" s="14">
        <v>176.1934767438043</v>
      </c>
      <c r="J156" s="6">
        <v>140</v>
      </c>
      <c r="K156" s="6">
        <v>11</v>
      </c>
      <c r="L156" s="6"/>
      <c r="M156">
        <v>18.2</v>
      </c>
      <c r="N156">
        <v>10.4</v>
      </c>
      <c r="O156" s="10">
        <v>-99</v>
      </c>
      <c r="P156" s="10">
        <v>-99</v>
      </c>
    </row>
    <row r="157" spans="1:16" ht="12.75">
      <c r="A157" s="6">
        <v>2</v>
      </c>
      <c r="B157" s="7">
        <v>140</v>
      </c>
      <c r="C157" s="8">
        <v>3</v>
      </c>
      <c r="D157" s="9">
        <v>25.58486744690963</v>
      </c>
      <c r="E157" s="9">
        <v>37.15216014429555</v>
      </c>
      <c r="F157" s="9">
        <v>-3.808238004568368</v>
      </c>
      <c r="G157" s="14">
        <v>2516117.6469665333</v>
      </c>
      <c r="H157" s="14">
        <v>6861177.288121843</v>
      </c>
      <c r="I157" s="14">
        <v>175.7317619954316</v>
      </c>
      <c r="J157" s="6">
        <v>150</v>
      </c>
      <c r="K157" s="6">
        <v>11</v>
      </c>
      <c r="L157" s="6"/>
      <c r="M157">
        <v>21.3</v>
      </c>
      <c r="N157">
        <v>13</v>
      </c>
      <c r="O157" s="10">
        <v>2.87</v>
      </c>
      <c r="P157" s="10">
        <v>2.24</v>
      </c>
    </row>
    <row r="158" spans="1:16" ht="12.75">
      <c r="A158" s="6">
        <v>2</v>
      </c>
      <c r="B158" s="7">
        <v>141</v>
      </c>
      <c r="C158" s="8">
        <v>3</v>
      </c>
      <c r="D158" s="9">
        <v>28.475715559009224</v>
      </c>
      <c r="E158" s="9">
        <v>38.41627930011423</v>
      </c>
      <c r="F158" s="9">
        <v>-4.094250865924093</v>
      </c>
      <c r="G158" s="14">
        <v>2516120.1461259993</v>
      </c>
      <c r="H158" s="14">
        <v>6861179.214050712</v>
      </c>
      <c r="I158" s="14">
        <v>175.4457491340759</v>
      </c>
      <c r="J158" s="6">
        <v>154</v>
      </c>
      <c r="K158" s="6">
        <v>11</v>
      </c>
      <c r="L158" s="6"/>
      <c r="M158">
        <v>20.8</v>
      </c>
      <c r="N158">
        <v>11.7</v>
      </c>
      <c r="O158" s="10">
        <v>-99</v>
      </c>
      <c r="P158" s="10">
        <v>-99</v>
      </c>
    </row>
    <row r="159" spans="1:16" ht="12.75">
      <c r="A159" s="6">
        <v>2</v>
      </c>
      <c r="B159" s="7">
        <v>139</v>
      </c>
      <c r="C159" s="8">
        <v>3</v>
      </c>
      <c r="D159" s="9">
        <v>26.469907855269675</v>
      </c>
      <c r="E159" s="9">
        <v>39.92628442769843</v>
      </c>
      <c r="F159" s="9">
        <v>-4.0021006628990206</v>
      </c>
      <c r="G159" s="14">
        <v>2516117.834596054</v>
      </c>
      <c r="H159" s="14">
        <v>6861180.193953432</v>
      </c>
      <c r="I159" s="14">
        <v>175.53789933710098</v>
      </c>
      <c r="J159" s="6">
        <v>180</v>
      </c>
      <c r="K159" s="6">
        <v>11</v>
      </c>
      <c r="L159" s="6"/>
      <c r="M159">
        <v>21.2</v>
      </c>
      <c r="N159">
        <v>12.7</v>
      </c>
      <c r="O159" s="10">
        <v>-99</v>
      </c>
      <c r="P159" s="10">
        <v>-99</v>
      </c>
    </row>
    <row r="160" spans="1:16" ht="12.75">
      <c r="A160" s="6">
        <v>2</v>
      </c>
      <c r="B160" s="7">
        <v>132</v>
      </c>
      <c r="C160" s="8">
        <v>3</v>
      </c>
      <c r="D160" s="9">
        <v>21.292752269228377</v>
      </c>
      <c r="E160" s="9">
        <v>39.9619133316262</v>
      </c>
      <c r="F160" s="9">
        <v>-3.630884371482302</v>
      </c>
      <c r="G160" s="14">
        <v>2516112.8026047023</v>
      </c>
      <c r="H160" s="14">
        <v>6861178.976056712</v>
      </c>
      <c r="I160" s="14">
        <v>175.9091156285177</v>
      </c>
      <c r="J160" s="6">
        <v>152</v>
      </c>
      <c r="K160" s="6">
        <v>11</v>
      </c>
      <c r="L160" s="6"/>
      <c r="M160">
        <v>20.7</v>
      </c>
      <c r="N160">
        <v>11.1</v>
      </c>
      <c r="O160" s="10">
        <v>-99</v>
      </c>
      <c r="P160" s="10">
        <v>-99</v>
      </c>
    </row>
    <row r="161" spans="1:16" ht="12.75">
      <c r="A161" s="6">
        <v>3</v>
      </c>
      <c r="B161" s="7">
        <v>173</v>
      </c>
      <c r="C161" s="8">
        <v>3</v>
      </c>
      <c r="D161" s="9">
        <v>37.19181991918168</v>
      </c>
      <c r="E161" s="9">
        <v>1.4609193171146861</v>
      </c>
      <c r="F161" s="9">
        <v>-1.8471460880489525</v>
      </c>
      <c r="G161" s="14">
        <v>2516137.54363555</v>
      </c>
      <c r="H161" s="14">
        <v>6861145.465039346</v>
      </c>
      <c r="I161" s="14">
        <v>177.69285391195103</v>
      </c>
      <c r="J161" s="6">
        <v>215</v>
      </c>
      <c r="K161" s="6">
        <v>11</v>
      </c>
      <c r="L161" s="6"/>
      <c r="M161">
        <v>20.6</v>
      </c>
      <c r="N161">
        <v>10.1</v>
      </c>
      <c r="O161" s="10">
        <v>-99</v>
      </c>
      <c r="P161" s="10">
        <v>-99</v>
      </c>
    </row>
    <row r="162" spans="1:16" ht="12.75">
      <c r="A162" s="6">
        <v>3</v>
      </c>
      <c r="B162" s="7">
        <v>172</v>
      </c>
      <c r="C162" s="8">
        <v>3</v>
      </c>
      <c r="D162" s="9">
        <v>35.39857198306038</v>
      </c>
      <c r="E162" s="9">
        <v>3.387160233309517</v>
      </c>
      <c r="F162" s="9">
        <v>-1.6859849240412004</v>
      </c>
      <c r="G162" s="14">
        <v>2516135.3376548872</v>
      </c>
      <c r="H162" s="14">
        <v>6861146.900236735</v>
      </c>
      <c r="I162" s="14">
        <v>177.85401507595878</v>
      </c>
      <c r="J162" s="6">
        <v>107</v>
      </c>
      <c r="K162" s="6">
        <v>13</v>
      </c>
      <c r="L162" s="6" t="s">
        <v>20</v>
      </c>
      <c r="M162">
        <v>15.1</v>
      </c>
      <c r="N162">
        <v>6.8</v>
      </c>
      <c r="O162" s="10">
        <v>-99</v>
      </c>
      <c r="P162" s="10">
        <v>-99</v>
      </c>
    </row>
    <row r="163" spans="1:16" ht="12.75">
      <c r="A163" s="6">
        <v>3</v>
      </c>
      <c r="B163" s="7">
        <v>174</v>
      </c>
      <c r="C163" s="8">
        <v>3</v>
      </c>
      <c r="D163" s="9">
        <v>37.7206440066651</v>
      </c>
      <c r="E163" s="9">
        <v>4.3088555914906115</v>
      </c>
      <c r="F163" s="9">
        <v>-1.862289742042984</v>
      </c>
      <c r="G163" s="14">
        <v>2516137.36777316</v>
      </c>
      <c r="H163" s="14">
        <v>6861148.3563138675</v>
      </c>
      <c r="I163" s="14">
        <v>177.67771025795702</v>
      </c>
      <c r="J163" s="6">
        <v>129</v>
      </c>
      <c r="K163" s="6">
        <v>11</v>
      </c>
      <c r="L163" s="6"/>
      <c r="M163">
        <v>19.1</v>
      </c>
      <c r="N163">
        <v>14</v>
      </c>
      <c r="O163" s="10">
        <v>-99</v>
      </c>
      <c r="P163" s="10">
        <v>-99</v>
      </c>
    </row>
    <row r="164" spans="1:16" ht="12.75">
      <c r="A164" s="6">
        <v>3</v>
      </c>
      <c r="B164" s="7">
        <v>171</v>
      </c>
      <c r="C164" s="8">
        <v>3</v>
      </c>
      <c r="D164" s="9">
        <v>34.1046799979352</v>
      </c>
      <c r="E164" s="9">
        <v>4.329929033386859</v>
      </c>
      <c r="F164" s="9">
        <v>-1.7964537215611713</v>
      </c>
      <c r="G164" s="14">
        <v>2516133.8541206084</v>
      </c>
      <c r="H164" s="14">
        <v>6861147.5019804705</v>
      </c>
      <c r="I164" s="14">
        <v>177.74354627843883</v>
      </c>
      <c r="J164" s="6">
        <v>207</v>
      </c>
      <c r="K164" s="6">
        <v>11</v>
      </c>
      <c r="L164" s="6"/>
      <c r="M164">
        <v>21.9</v>
      </c>
      <c r="N164">
        <v>12.4</v>
      </c>
      <c r="O164" s="10">
        <v>3.36</v>
      </c>
      <c r="P164" s="10">
        <v>2.93</v>
      </c>
    </row>
    <row r="165" spans="1:16" ht="12.75">
      <c r="A165" s="6">
        <v>3</v>
      </c>
      <c r="B165" s="7">
        <v>169</v>
      </c>
      <c r="C165" s="8">
        <v>3</v>
      </c>
      <c r="D165" s="9">
        <v>32.56262811950272</v>
      </c>
      <c r="E165" s="9">
        <v>6.22071784698012</v>
      </c>
      <c r="F165" s="9">
        <v>-1.80042612634788</v>
      </c>
      <c r="G165" s="14">
        <v>2516131.9004510473</v>
      </c>
      <c r="H165" s="14">
        <v>6861148.963548662</v>
      </c>
      <c r="I165" s="14">
        <v>177.73957387365212</v>
      </c>
      <c r="J165" s="6">
        <v>164</v>
      </c>
      <c r="K165" s="6">
        <v>11</v>
      </c>
      <c r="L165" s="6"/>
      <c r="M165">
        <v>21.3</v>
      </c>
      <c r="N165">
        <v>11.9</v>
      </c>
      <c r="O165" s="10">
        <v>-99</v>
      </c>
      <c r="P165" s="10">
        <v>-99</v>
      </c>
    </row>
    <row r="166" spans="1:16" ht="12.75">
      <c r="A166" s="6">
        <v>3</v>
      </c>
      <c r="B166" s="7">
        <v>170</v>
      </c>
      <c r="C166" s="8">
        <v>3</v>
      </c>
      <c r="D166" s="9">
        <v>35.47788616092457</v>
      </c>
      <c r="E166" s="9">
        <v>6.596186187900598</v>
      </c>
      <c r="F166" s="9">
        <v>-1.774041952285967</v>
      </c>
      <c r="G166" s="14">
        <v>2516134.638279453</v>
      </c>
      <c r="H166" s="14">
        <v>6861150.03312874</v>
      </c>
      <c r="I166" s="14">
        <v>177.76595804771404</v>
      </c>
      <c r="J166" s="6">
        <v>140</v>
      </c>
      <c r="K166" s="6">
        <v>11</v>
      </c>
      <c r="L166" s="6"/>
      <c r="M166">
        <v>18.1</v>
      </c>
      <c r="N166">
        <v>11.5</v>
      </c>
      <c r="O166" s="10">
        <v>-99</v>
      </c>
      <c r="P166" s="10">
        <v>-99</v>
      </c>
    </row>
    <row r="167" spans="1:16" ht="12.75">
      <c r="A167" s="6">
        <v>3</v>
      </c>
      <c r="B167" s="7">
        <v>175</v>
      </c>
      <c r="C167" s="8">
        <v>3</v>
      </c>
      <c r="D167" s="9">
        <v>38.00085822131401</v>
      </c>
      <c r="E167" s="9">
        <v>7.235975800203745</v>
      </c>
      <c r="F167" s="9">
        <v>-1.5892465653522514</v>
      </c>
      <c r="G167" s="14">
        <v>2516136.931529345</v>
      </c>
      <c r="H167" s="14">
        <v>6861151.26427605</v>
      </c>
      <c r="I167" s="14">
        <v>177.95075343464774</v>
      </c>
      <c r="J167" s="6">
        <v>209</v>
      </c>
      <c r="K167" s="6">
        <v>11</v>
      </c>
      <c r="L167" s="6"/>
      <c r="M167">
        <v>20.4</v>
      </c>
      <c r="N167">
        <v>9.3</v>
      </c>
      <c r="O167" s="10">
        <v>-99</v>
      </c>
      <c r="P167" s="10">
        <v>-99</v>
      </c>
    </row>
    <row r="168" spans="1:16" ht="12.75">
      <c r="A168" s="6">
        <v>3</v>
      </c>
      <c r="B168" s="7">
        <v>168</v>
      </c>
      <c r="C168" s="8">
        <v>3</v>
      </c>
      <c r="D168" s="9">
        <v>33.89323140709696</v>
      </c>
      <c r="E168" s="9">
        <v>8.258361506380727</v>
      </c>
      <c r="F168" s="9">
        <v>-1.8385006712079788</v>
      </c>
      <c r="G168" s="14">
        <v>2516132.698579114</v>
      </c>
      <c r="H168" s="14">
        <v>6861151.262567667</v>
      </c>
      <c r="I168" s="14">
        <v>177.701499328792</v>
      </c>
      <c r="J168" s="6">
        <v>152</v>
      </c>
      <c r="K168" s="6">
        <v>11</v>
      </c>
      <c r="L168" s="6"/>
      <c r="M168">
        <v>19.9</v>
      </c>
      <c r="N168">
        <v>11.9</v>
      </c>
      <c r="O168" s="10">
        <v>3.04</v>
      </c>
      <c r="P168" s="10">
        <v>2.82</v>
      </c>
    </row>
    <row r="169" spans="1:16" ht="12.75">
      <c r="A169" s="6">
        <v>3</v>
      </c>
      <c r="B169" s="7">
        <v>176</v>
      </c>
      <c r="C169" s="8">
        <v>3</v>
      </c>
      <c r="D169" s="9">
        <v>36.489136010041136</v>
      </c>
      <c r="E169" s="9">
        <v>9.00195734625701</v>
      </c>
      <c r="F169" s="9">
        <v>-1.6091314582424383</v>
      </c>
      <c r="G169" s="14">
        <v>2516135.0374821406</v>
      </c>
      <c r="H169" s="14">
        <v>6861152.612081694</v>
      </c>
      <c r="I169" s="14">
        <v>177.93086854175755</v>
      </c>
      <c r="J169" s="6">
        <v>156</v>
      </c>
      <c r="K169" s="6">
        <v>11</v>
      </c>
      <c r="L169" s="6"/>
      <c r="M169">
        <v>19.4</v>
      </c>
      <c r="N169">
        <v>13.2</v>
      </c>
      <c r="O169" s="10">
        <v>-99</v>
      </c>
      <c r="P169" s="10">
        <v>-99</v>
      </c>
    </row>
    <row r="170" spans="1:16" ht="12.75">
      <c r="A170" s="6">
        <v>3</v>
      </c>
      <c r="B170" s="7">
        <v>167</v>
      </c>
      <c r="C170" s="8">
        <v>3</v>
      </c>
      <c r="D170" s="9">
        <v>31.6252963095292</v>
      </c>
      <c r="E170" s="9">
        <v>9.933813805543615</v>
      </c>
      <c r="F170" s="9">
        <v>-1.6313327482055335</v>
      </c>
      <c r="G170" s="14">
        <v>2516130.092682785</v>
      </c>
      <c r="H170" s="14">
        <v>6861152.339588715</v>
      </c>
      <c r="I170" s="14">
        <v>177.90866725179447</v>
      </c>
      <c r="J170" s="6">
        <v>135</v>
      </c>
      <c r="K170" s="6">
        <v>11</v>
      </c>
      <c r="L170" s="6"/>
      <c r="M170">
        <v>19.2</v>
      </c>
      <c r="N170">
        <v>10.3</v>
      </c>
      <c r="O170" s="10">
        <v>-99</v>
      </c>
      <c r="P170" s="10">
        <v>-99</v>
      </c>
    </row>
    <row r="171" spans="1:16" ht="12.75">
      <c r="A171" s="6">
        <v>3</v>
      </c>
      <c r="B171" s="7">
        <v>177</v>
      </c>
      <c r="C171" s="8">
        <v>3</v>
      </c>
      <c r="D171" s="9">
        <v>39.09423549264024</v>
      </c>
      <c r="E171" s="9">
        <v>10.981167405351567</v>
      </c>
      <c r="F171" s="9">
        <v>-1.9858159583555004</v>
      </c>
      <c r="G171" s="14">
        <v>2516137.086384786</v>
      </c>
      <c r="H171" s="14">
        <v>6861155.162731361</v>
      </c>
      <c r="I171" s="14">
        <v>177.5541840416445</v>
      </c>
      <c r="J171" s="6">
        <v>160</v>
      </c>
      <c r="K171" s="6">
        <v>11</v>
      </c>
      <c r="L171" s="6"/>
      <c r="M171">
        <v>21.5</v>
      </c>
      <c r="N171">
        <v>13</v>
      </c>
      <c r="O171" s="10">
        <v>-99</v>
      </c>
      <c r="P171" s="10">
        <v>-99</v>
      </c>
    </row>
    <row r="172" spans="1:16" ht="12.75">
      <c r="A172" s="6">
        <v>3</v>
      </c>
      <c r="B172" s="7">
        <v>166</v>
      </c>
      <c r="C172" s="8">
        <v>3</v>
      </c>
      <c r="D172" s="9">
        <v>34.33961545131854</v>
      </c>
      <c r="E172" s="9">
        <v>11.001316206394389</v>
      </c>
      <c r="F172" s="9">
        <v>-1.7726836697435786</v>
      </c>
      <c r="G172" s="14">
        <v>2516132.4681228437</v>
      </c>
      <c r="H172" s="14">
        <v>6861154.032034963</v>
      </c>
      <c r="I172" s="14">
        <v>177.76731633025642</v>
      </c>
      <c r="J172" s="6">
        <v>155</v>
      </c>
      <c r="K172" s="6">
        <v>11</v>
      </c>
      <c r="L172" s="6"/>
      <c r="M172">
        <v>19.9</v>
      </c>
      <c r="N172">
        <v>12.3</v>
      </c>
      <c r="O172" s="10">
        <v>-99</v>
      </c>
      <c r="P172" s="10">
        <v>-99</v>
      </c>
    </row>
    <row r="173" spans="1:16" ht="12.75">
      <c r="A173" s="6">
        <v>3</v>
      </c>
      <c r="B173" s="7">
        <v>165</v>
      </c>
      <c r="C173" s="8">
        <v>3</v>
      </c>
      <c r="D173" s="9">
        <v>32.60332240383002</v>
      </c>
      <c r="E173" s="9">
        <v>12.681638645315639</v>
      </c>
      <c r="F173" s="9">
        <v>-1.8242361879949396</v>
      </c>
      <c r="G173" s="14">
        <v>2516130.3768983306</v>
      </c>
      <c r="H173" s="14">
        <v>6861155.242397339</v>
      </c>
      <c r="I173" s="14">
        <v>177.71576381200506</v>
      </c>
      <c r="J173" s="6">
        <v>158</v>
      </c>
      <c r="K173" s="6">
        <v>11</v>
      </c>
      <c r="L173" s="6"/>
      <c r="M173">
        <v>20.9</v>
      </c>
      <c r="N173">
        <v>12.3</v>
      </c>
      <c r="O173" s="10">
        <v>-99</v>
      </c>
      <c r="P173" s="10">
        <v>-99</v>
      </c>
    </row>
    <row r="174" spans="1:16" ht="12.75">
      <c r="A174" s="6">
        <v>3</v>
      </c>
      <c r="B174" s="7">
        <v>178</v>
      </c>
      <c r="C174" s="8">
        <v>3</v>
      </c>
      <c r="D174" s="9">
        <v>36.81110773373145</v>
      </c>
      <c r="E174" s="9">
        <v>12.79021452723641</v>
      </c>
      <c r="F174" s="9">
        <v>-1.9019895456145193</v>
      </c>
      <c r="G174" s="14">
        <v>2516134.4334275704</v>
      </c>
      <c r="H174" s="14">
        <v>6861156.365703456</v>
      </c>
      <c r="I174" s="14">
        <v>177.63801045438547</v>
      </c>
      <c r="J174" s="6">
        <v>181</v>
      </c>
      <c r="K174" s="6">
        <v>11</v>
      </c>
      <c r="L174" s="6"/>
      <c r="M174">
        <v>21.8</v>
      </c>
      <c r="N174">
        <v>12.5</v>
      </c>
      <c r="O174" s="10">
        <v>3.48</v>
      </c>
      <c r="P174" s="10">
        <v>2.68</v>
      </c>
    </row>
    <row r="175" spans="1:16" ht="12.75">
      <c r="A175" s="6">
        <v>3</v>
      </c>
      <c r="B175" s="7">
        <v>179</v>
      </c>
      <c r="C175" s="8">
        <v>3</v>
      </c>
      <c r="D175" s="9">
        <v>38.453892388150074</v>
      </c>
      <c r="E175" s="9">
        <v>14.25663713318678</v>
      </c>
      <c r="F175" s="9">
        <v>-1.8333985905592707</v>
      </c>
      <c r="G175" s="14">
        <v>2516135.672654763</v>
      </c>
      <c r="H175" s="14">
        <v>6861158.185992622</v>
      </c>
      <c r="I175" s="14">
        <v>177.7066014094407</v>
      </c>
      <c r="J175" s="6">
        <v>140</v>
      </c>
      <c r="K175" s="6">
        <v>11</v>
      </c>
      <c r="L175" s="6"/>
      <c r="M175">
        <v>18.7</v>
      </c>
      <c r="N175">
        <v>12.4</v>
      </c>
      <c r="O175" s="10">
        <v>-99</v>
      </c>
      <c r="P175" s="10">
        <v>-99</v>
      </c>
    </row>
    <row r="176" spans="1:16" ht="12.75">
      <c r="A176" s="6">
        <v>3</v>
      </c>
      <c r="B176" s="7">
        <v>164</v>
      </c>
      <c r="C176" s="8">
        <v>3</v>
      </c>
      <c r="D176" s="9">
        <v>34.55080950962518</v>
      </c>
      <c r="E176" s="9">
        <v>14.750205450597047</v>
      </c>
      <c r="F176" s="9">
        <v>-1.88898579024865</v>
      </c>
      <c r="G176" s="14">
        <v>2516131.7661051434</v>
      </c>
      <c r="H176" s="14">
        <v>6861157.720658642</v>
      </c>
      <c r="I176" s="14">
        <v>177.65101420975134</v>
      </c>
      <c r="J176" s="6">
        <v>117</v>
      </c>
      <c r="K176" s="6">
        <v>11</v>
      </c>
      <c r="L176" s="6"/>
      <c r="M176">
        <v>18.9</v>
      </c>
      <c r="N176">
        <v>12.4</v>
      </c>
      <c r="O176" s="10">
        <v>-99</v>
      </c>
      <c r="P176" s="10">
        <v>-99</v>
      </c>
    </row>
    <row r="177" spans="1:16" ht="12.75">
      <c r="A177" s="6">
        <v>3</v>
      </c>
      <c r="B177" s="7">
        <v>96</v>
      </c>
      <c r="C177" s="8">
        <v>3</v>
      </c>
      <c r="D177" s="9">
        <v>30.057370989151345</v>
      </c>
      <c r="E177" s="9">
        <v>15.251096456538288</v>
      </c>
      <c r="F177" s="9">
        <v>-2.0535877897851935</v>
      </c>
      <c r="G177" s="14">
        <v>2516127.2849644492</v>
      </c>
      <c r="H177" s="14">
        <v>6861157.11960988</v>
      </c>
      <c r="I177" s="14">
        <v>177.4864122102148</v>
      </c>
      <c r="J177" s="6">
        <v>167</v>
      </c>
      <c r="K177" s="6">
        <v>11</v>
      </c>
      <c r="L177" s="6"/>
      <c r="M177">
        <v>21.2</v>
      </c>
      <c r="N177">
        <v>11.2</v>
      </c>
      <c r="O177" s="10">
        <v>-99</v>
      </c>
      <c r="P177" s="10">
        <v>-99</v>
      </c>
    </row>
    <row r="178" spans="1:16" ht="12.75">
      <c r="A178" s="6">
        <v>3</v>
      </c>
      <c r="B178" s="7">
        <v>180</v>
      </c>
      <c r="C178" s="8">
        <v>3</v>
      </c>
      <c r="D178" s="9">
        <v>39.21082072157896</v>
      </c>
      <c r="E178" s="9">
        <v>16.184850838310943</v>
      </c>
      <c r="F178" s="9">
        <v>-1.898863804795794</v>
      </c>
      <c r="G178" s="14">
        <v>2516135.940621975</v>
      </c>
      <c r="H178" s="14">
        <v>6861160.2400476765</v>
      </c>
      <c r="I178" s="14">
        <v>177.6411361952042</v>
      </c>
      <c r="J178" s="6">
        <v>183</v>
      </c>
      <c r="K178" s="6">
        <v>11</v>
      </c>
      <c r="L178" s="6"/>
      <c r="M178">
        <v>21.1</v>
      </c>
      <c r="N178">
        <v>11.4</v>
      </c>
      <c r="O178" s="10">
        <v>-99</v>
      </c>
      <c r="P178" s="10">
        <v>-99</v>
      </c>
    </row>
    <row r="179" spans="1:16" ht="12.75">
      <c r="A179" s="6">
        <v>3</v>
      </c>
      <c r="B179" s="7">
        <v>163</v>
      </c>
      <c r="C179" s="8">
        <v>3</v>
      </c>
      <c r="D179" s="9">
        <v>32.86610437387918</v>
      </c>
      <c r="E179" s="9">
        <v>16.59765253852011</v>
      </c>
      <c r="F179" s="9">
        <v>-2.247111120543556</v>
      </c>
      <c r="G179" s="14">
        <v>2516129.6845050487</v>
      </c>
      <c r="H179" s="14">
        <v>6861159.105661596</v>
      </c>
      <c r="I179" s="14">
        <v>177.29288887945643</v>
      </c>
      <c r="J179" s="6">
        <v>170</v>
      </c>
      <c r="K179" s="6">
        <v>11</v>
      </c>
      <c r="L179" s="6"/>
      <c r="M179">
        <v>21.2</v>
      </c>
      <c r="N179">
        <v>12</v>
      </c>
      <c r="O179" s="10">
        <v>2.72</v>
      </c>
      <c r="P179" s="10">
        <v>2.03</v>
      </c>
    </row>
    <row r="180" spans="1:16" ht="12.75">
      <c r="A180" s="6">
        <v>3</v>
      </c>
      <c r="B180" s="7">
        <v>181</v>
      </c>
      <c r="C180" s="8">
        <v>3</v>
      </c>
      <c r="D180" s="9">
        <v>35.6390219000309</v>
      </c>
      <c r="E180" s="9">
        <v>16.658052273166486</v>
      </c>
      <c r="F180" s="9">
        <v>-1.9266335647470703</v>
      </c>
      <c r="G180" s="14">
        <v>2516132.360443055</v>
      </c>
      <c r="H180" s="14">
        <v>6861159.835096666</v>
      </c>
      <c r="I180" s="14">
        <v>177.6133664352529</v>
      </c>
      <c r="J180" s="6">
        <v>133</v>
      </c>
      <c r="K180" s="6">
        <v>11</v>
      </c>
      <c r="L180" s="6"/>
      <c r="M180">
        <v>19.7</v>
      </c>
      <c r="N180">
        <v>12.1</v>
      </c>
      <c r="O180" s="10">
        <v>-99</v>
      </c>
      <c r="P180" s="10">
        <v>-99</v>
      </c>
    </row>
    <row r="181" spans="1:16" ht="12.75">
      <c r="A181" s="6">
        <v>3</v>
      </c>
      <c r="B181" s="7">
        <v>162</v>
      </c>
      <c r="C181" s="8">
        <v>3</v>
      </c>
      <c r="D181" s="9">
        <v>33.56653545230477</v>
      </c>
      <c r="E181" s="9">
        <v>18.75863004830489</v>
      </c>
      <c r="F181" s="9">
        <v>-2.31</v>
      </c>
      <c r="G181" s="14">
        <v>2516129.841342555</v>
      </c>
      <c r="H181" s="14">
        <v>6861161.371898453</v>
      </c>
      <c r="I181" s="14">
        <v>177.23</v>
      </c>
      <c r="J181" s="6">
        <v>117</v>
      </c>
      <c r="K181" s="6">
        <v>22</v>
      </c>
      <c r="L181" s="6" t="s">
        <v>25</v>
      </c>
      <c r="O181" s="10">
        <v>-99</v>
      </c>
      <c r="P181" s="10">
        <v>-99</v>
      </c>
    </row>
    <row r="182" spans="1:16" ht="12.75">
      <c r="A182" s="6">
        <v>3</v>
      </c>
      <c r="B182" s="7">
        <v>182</v>
      </c>
      <c r="C182" s="8">
        <v>3</v>
      </c>
      <c r="D182" s="9">
        <v>36.03002669825053</v>
      </c>
      <c r="E182" s="9">
        <v>18.974818432780452</v>
      </c>
      <c r="F182" s="9">
        <v>-2.2857166924903165</v>
      </c>
      <c r="G182" s="14">
        <v>2516132.179356879</v>
      </c>
      <c r="H182" s="14">
        <v>6861162.17763759</v>
      </c>
      <c r="I182" s="14">
        <v>177.25428330750967</v>
      </c>
      <c r="J182" s="6">
        <v>147</v>
      </c>
      <c r="K182" s="6">
        <v>11</v>
      </c>
      <c r="L182" s="6"/>
      <c r="M182">
        <v>20.2</v>
      </c>
      <c r="N182">
        <v>13.6</v>
      </c>
      <c r="O182" s="10">
        <v>-99</v>
      </c>
      <c r="P182" s="10">
        <v>-99</v>
      </c>
    </row>
    <row r="183" spans="1:16" ht="12.75">
      <c r="A183" s="6">
        <v>3</v>
      </c>
      <c r="B183" s="7">
        <v>161</v>
      </c>
      <c r="C183" s="8">
        <v>3</v>
      </c>
      <c r="D183" s="9">
        <v>30.752988616888285</v>
      </c>
      <c r="E183" s="9">
        <v>19.116532244030466</v>
      </c>
      <c r="F183" s="9">
        <v>-2.7311266253980433</v>
      </c>
      <c r="G183" s="14">
        <v>2516127.0247857072</v>
      </c>
      <c r="H183" s="14">
        <v>6861161.03851084</v>
      </c>
      <c r="I183" s="14">
        <v>176.80887337460194</v>
      </c>
      <c r="J183" s="6">
        <v>143</v>
      </c>
      <c r="K183" s="6">
        <v>11</v>
      </c>
      <c r="L183" s="6"/>
      <c r="M183">
        <v>20.7</v>
      </c>
      <c r="N183">
        <v>12.8</v>
      </c>
      <c r="O183" s="10">
        <v>-99</v>
      </c>
      <c r="P183" s="10">
        <v>-99</v>
      </c>
    </row>
    <row r="184" spans="1:16" ht="12.75">
      <c r="A184" s="6">
        <v>3</v>
      </c>
      <c r="B184" s="7">
        <v>186</v>
      </c>
      <c r="C184" s="8">
        <v>3</v>
      </c>
      <c r="D184" s="9">
        <v>34.35905349040711</v>
      </c>
      <c r="E184" s="9">
        <v>21.00625718867966</v>
      </c>
      <c r="F184" s="9">
        <v>-2.672431814765746</v>
      </c>
      <c r="G184" s="14">
        <v>2516130.066569202</v>
      </c>
      <c r="H184" s="14">
        <v>6861163.744488928</v>
      </c>
      <c r="I184" s="14">
        <v>176.86756818523423</v>
      </c>
      <c r="J184" s="6">
        <v>150</v>
      </c>
      <c r="K184" s="6">
        <v>11</v>
      </c>
      <c r="L184" s="6"/>
      <c r="M184">
        <v>21</v>
      </c>
      <c r="N184">
        <v>13.2</v>
      </c>
      <c r="O184" s="10">
        <v>-99</v>
      </c>
      <c r="P184" s="10">
        <v>-99</v>
      </c>
    </row>
    <row r="185" spans="1:16" ht="12.75">
      <c r="A185" s="6">
        <v>3</v>
      </c>
      <c r="B185" s="7">
        <v>183</v>
      </c>
      <c r="C185" s="8">
        <v>3</v>
      </c>
      <c r="D185" s="9">
        <v>37.15315364924044</v>
      </c>
      <c r="E185" s="9">
        <v>21.126134803625252</v>
      </c>
      <c r="F185" s="9">
        <v>-2.5041218466401487</v>
      </c>
      <c r="G185" s="14">
        <v>2516132.7486716253</v>
      </c>
      <c r="H185" s="14">
        <v>6861164.536759672</v>
      </c>
      <c r="I185" s="14">
        <v>177.03587815335985</v>
      </c>
      <c r="J185" s="6">
        <v>132</v>
      </c>
      <c r="K185" s="6">
        <v>11</v>
      </c>
      <c r="L185" s="6"/>
      <c r="M185">
        <v>19</v>
      </c>
      <c r="N185">
        <v>9.6</v>
      </c>
      <c r="O185" s="10">
        <v>-99</v>
      </c>
      <c r="P185" s="10">
        <v>-99</v>
      </c>
    </row>
    <row r="186" spans="1:16" ht="12.75">
      <c r="A186" s="6">
        <v>3</v>
      </c>
      <c r="B186" s="7">
        <v>184</v>
      </c>
      <c r="C186" s="8">
        <v>3</v>
      </c>
      <c r="D186" s="9">
        <v>39.28006320142259</v>
      </c>
      <c r="E186" s="9">
        <v>22.636484851937617</v>
      </c>
      <c r="F186" s="9">
        <v>-2.2446049273871678</v>
      </c>
      <c r="G186" s="14">
        <v>2516134.447016127</v>
      </c>
      <c r="H186" s="14">
        <v>6861166.51679186</v>
      </c>
      <c r="I186" s="14">
        <v>177.29539507261282</v>
      </c>
      <c r="J186" s="6">
        <v>201</v>
      </c>
      <c r="K186" s="6">
        <v>11</v>
      </c>
      <c r="L186" s="6"/>
      <c r="M186">
        <v>19.9</v>
      </c>
      <c r="N186">
        <v>8.7</v>
      </c>
      <c r="O186" s="10">
        <v>3.77</v>
      </c>
      <c r="P186" s="10">
        <v>2.5</v>
      </c>
    </row>
    <row r="187" spans="1:16" ht="12.75">
      <c r="A187" s="6">
        <v>3</v>
      </c>
      <c r="B187" s="7">
        <v>187</v>
      </c>
      <c r="C187" s="8">
        <v>3</v>
      </c>
      <c r="D187" s="9">
        <v>33.345323962221656</v>
      </c>
      <c r="E187" s="9">
        <v>22.73967305613589</v>
      </c>
      <c r="F187" s="9">
        <v>-2.7895147436234424</v>
      </c>
      <c r="G187" s="14">
        <v>2516128.6636005207</v>
      </c>
      <c r="H187" s="14">
        <v>6861165.181171567</v>
      </c>
      <c r="I187" s="14">
        <v>176.75048525637655</v>
      </c>
      <c r="J187" s="6">
        <v>179</v>
      </c>
      <c r="K187" s="6">
        <v>11</v>
      </c>
      <c r="L187" s="6"/>
      <c r="M187">
        <v>21.4</v>
      </c>
      <c r="N187">
        <v>12.6</v>
      </c>
      <c r="O187" s="10">
        <v>-99</v>
      </c>
      <c r="P187" s="10">
        <v>-99</v>
      </c>
    </row>
    <row r="188" spans="1:16" ht="12.75">
      <c r="A188" s="6">
        <v>3</v>
      </c>
      <c r="B188" s="7">
        <v>185</v>
      </c>
      <c r="C188" s="8">
        <v>3</v>
      </c>
      <c r="D188" s="9">
        <v>35.375956664280935</v>
      </c>
      <c r="E188" s="9">
        <v>23.36682515811067</v>
      </c>
      <c r="F188" s="9">
        <v>-2.823255494514097</v>
      </c>
      <c r="G188" s="14">
        <v>2516130.482192928</v>
      </c>
      <c r="H188" s="14">
        <v>6861166.280949083</v>
      </c>
      <c r="I188" s="14">
        <v>176.7167445054859</v>
      </c>
      <c r="J188" s="6">
        <v>157</v>
      </c>
      <c r="K188" s="6">
        <v>11</v>
      </c>
      <c r="L188" s="6"/>
      <c r="M188">
        <v>19.7</v>
      </c>
      <c r="N188">
        <v>8.7</v>
      </c>
      <c r="O188" s="10">
        <v>-99</v>
      </c>
      <c r="P188" s="10">
        <v>-99</v>
      </c>
    </row>
    <row r="189" spans="1:16" ht="12.75">
      <c r="A189" s="6">
        <v>3</v>
      </c>
      <c r="B189" s="7">
        <v>159</v>
      </c>
      <c r="C189" s="8">
        <v>3</v>
      </c>
      <c r="D189" s="9">
        <v>30.322058273722572</v>
      </c>
      <c r="E189" s="9">
        <v>23.518197627790588</v>
      </c>
      <c r="F189" s="9">
        <v>-2.739739911848967</v>
      </c>
      <c r="G189" s="14">
        <v>2516125.5417966037</v>
      </c>
      <c r="H189" s="14">
        <v>6861165.205176464</v>
      </c>
      <c r="I189" s="14">
        <v>176.80026008815102</v>
      </c>
      <c r="J189" s="6">
        <v>154</v>
      </c>
      <c r="K189" s="6">
        <v>11</v>
      </c>
      <c r="L189" s="6"/>
      <c r="M189">
        <v>21.3</v>
      </c>
      <c r="N189">
        <v>13</v>
      </c>
      <c r="O189" s="10">
        <v>-99</v>
      </c>
      <c r="P189" s="10">
        <v>-99</v>
      </c>
    </row>
    <row r="190" spans="1:16" ht="12.75">
      <c r="A190" s="6">
        <v>3</v>
      </c>
      <c r="B190" s="7">
        <v>188</v>
      </c>
      <c r="C190" s="8">
        <v>3</v>
      </c>
      <c r="D190" s="9">
        <v>33.85322545864071</v>
      </c>
      <c r="E190" s="9">
        <v>25.774714364662135</v>
      </c>
      <c r="F190" s="9">
        <v>-2.882134893399239</v>
      </c>
      <c r="G190" s="14">
        <v>2516128.4221722255</v>
      </c>
      <c r="H190" s="14">
        <v>6861168.24893167</v>
      </c>
      <c r="I190" s="14">
        <v>176.65786510660075</v>
      </c>
      <c r="J190" s="6">
        <v>179</v>
      </c>
      <c r="K190" s="6">
        <v>11</v>
      </c>
      <c r="L190" s="6"/>
      <c r="M190">
        <v>22.2</v>
      </c>
      <c r="N190">
        <v>13.4</v>
      </c>
      <c r="O190" s="10">
        <v>-99</v>
      </c>
      <c r="P190" s="10">
        <v>-99</v>
      </c>
    </row>
    <row r="191" spans="1:16" ht="12.75">
      <c r="A191" s="6">
        <v>3</v>
      </c>
      <c r="B191" s="7">
        <v>189</v>
      </c>
      <c r="C191" s="8">
        <v>3</v>
      </c>
      <c r="D191" s="9">
        <v>31.837623318991632</v>
      </c>
      <c r="E191" s="9">
        <v>27.24294341316583</v>
      </c>
      <c r="F191" s="9">
        <v>-2.7499796301180686</v>
      </c>
      <c r="G191" s="14">
        <v>2516126.111245329</v>
      </c>
      <c r="H191" s="14">
        <v>6861169.185929751</v>
      </c>
      <c r="I191" s="14">
        <v>176.79002036988192</v>
      </c>
      <c r="J191" s="6">
        <v>118</v>
      </c>
      <c r="K191" s="6">
        <v>11</v>
      </c>
      <c r="L191" s="6"/>
      <c r="M191">
        <v>18.2</v>
      </c>
      <c r="N191">
        <v>12.3</v>
      </c>
      <c r="O191" s="10">
        <v>-99</v>
      </c>
      <c r="P191" s="10">
        <v>-99</v>
      </c>
    </row>
    <row r="192" spans="1:16" ht="12.75">
      <c r="A192" s="6">
        <v>3</v>
      </c>
      <c r="B192" s="7">
        <v>191</v>
      </c>
      <c r="C192" s="8">
        <v>3</v>
      </c>
      <c r="D192" s="9">
        <v>38.69251039184607</v>
      </c>
      <c r="E192" s="9">
        <v>27.946472189472033</v>
      </c>
      <c r="F192" s="9">
        <v>-3.2860878792818005</v>
      </c>
      <c r="G192" s="14">
        <v>2516132.592313945</v>
      </c>
      <c r="H192" s="14">
        <v>6861171.52690799</v>
      </c>
      <c r="I192" s="14">
        <v>176.25391212071818</v>
      </c>
      <c r="J192" s="6">
        <v>192</v>
      </c>
      <c r="K192" s="6">
        <v>11</v>
      </c>
      <c r="L192" s="6"/>
      <c r="M192">
        <v>21.7</v>
      </c>
      <c r="N192">
        <v>11.9</v>
      </c>
      <c r="O192" s="10">
        <v>3.51</v>
      </c>
      <c r="P192" s="10">
        <v>3.38</v>
      </c>
    </row>
    <row r="193" spans="1:16" ht="12.75">
      <c r="A193" s="6">
        <v>3</v>
      </c>
      <c r="B193" s="7">
        <v>190</v>
      </c>
      <c r="C193" s="8">
        <v>3</v>
      </c>
      <c r="D193" s="9">
        <v>35.192535936304424</v>
      </c>
      <c r="E193" s="9">
        <v>28.239435843837924</v>
      </c>
      <c r="F193" s="9">
        <v>-3.152049630271615</v>
      </c>
      <c r="G193" s="14">
        <v>2516129.125429366</v>
      </c>
      <c r="H193" s="14">
        <v>6861170.964448918</v>
      </c>
      <c r="I193" s="14">
        <v>176.38795036972837</v>
      </c>
      <c r="J193" s="6">
        <v>169</v>
      </c>
      <c r="K193" s="6">
        <v>11</v>
      </c>
      <c r="L193" s="6"/>
      <c r="M193">
        <v>21.5</v>
      </c>
      <c r="N193">
        <v>10.9</v>
      </c>
      <c r="O193" s="10">
        <v>-99</v>
      </c>
      <c r="P193" s="10">
        <v>-99</v>
      </c>
    </row>
    <row r="194" spans="1:16" ht="12.75">
      <c r="A194" s="6">
        <v>3</v>
      </c>
      <c r="B194" s="7">
        <v>192</v>
      </c>
      <c r="C194" s="8">
        <v>3</v>
      </c>
      <c r="D194" s="9">
        <v>37.863741713202984</v>
      </c>
      <c r="E194" s="9">
        <v>29.540670165471916</v>
      </c>
      <c r="F194" s="9">
        <v>-3.564250593844738</v>
      </c>
      <c r="G194" s="14">
        <v>2516131.4024918415</v>
      </c>
      <c r="H194" s="14">
        <v>6861172.873254184</v>
      </c>
      <c r="I194" s="14">
        <v>175.97574940615524</v>
      </c>
      <c r="J194" s="6">
        <v>147</v>
      </c>
      <c r="K194" s="6">
        <v>11</v>
      </c>
      <c r="L194" s="6"/>
      <c r="M194">
        <v>21.8</v>
      </c>
      <c r="N194">
        <v>12.2</v>
      </c>
      <c r="O194" s="10">
        <v>-99</v>
      </c>
      <c r="P194" s="10">
        <v>-99</v>
      </c>
    </row>
    <row r="195" spans="1:16" ht="12.75">
      <c r="A195" s="6">
        <v>3</v>
      </c>
      <c r="B195" s="7">
        <v>193</v>
      </c>
      <c r="C195" s="8">
        <v>3</v>
      </c>
      <c r="D195" s="9">
        <v>33.86695666131825</v>
      </c>
      <c r="E195" s="9">
        <v>29.810842480114413</v>
      </c>
      <c r="F195" s="9">
        <v>-3.4427474247450536</v>
      </c>
      <c r="G195" s="14">
        <v>2516127.4590677884</v>
      </c>
      <c r="H195" s="14">
        <v>6861172.168491409</v>
      </c>
      <c r="I195" s="14">
        <v>176.09725257525494</v>
      </c>
      <c r="J195" s="6">
        <v>150</v>
      </c>
      <c r="K195" s="6">
        <v>11</v>
      </c>
      <c r="L195" s="6"/>
      <c r="M195">
        <v>21</v>
      </c>
      <c r="N195">
        <v>13.4</v>
      </c>
      <c r="O195" s="10">
        <v>-99</v>
      </c>
      <c r="P195" s="10">
        <v>-99</v>
      </c>
    </row>
    <row r="196" spans="1:16" ht="12.75">
      <c r="A196" s="6">
        <v>3</v>
      </c>
      <c r="B196" s="7">
        <v>194</v>
      </c>
      <c r="C196" s="8">
        <v>3</v>
      </c>
      <c r="D196" s="9">
        <v>32.03291789441812</v>
      </c>
      <c r="E196" s="9">
        <v>31.193274091594688</v>
      </c>
      <c r="F196" s="9">
        <v>-3.603449399158931</v>
      </c>
      <c r="G196" s="14">
        <v>2516125.3450673353</v>
      </c>
      <c r="H196" s="14">
        <v>6861173.066164759</v>
      </c>
      <c r="I196" s="14">
        <v>175.93655060084106</v>
      </c>
      <c r="J196" s="6">
        <v>122</v>
      </c>
      <c r="K196" s="6">
        <v>11</v>
      </c>
      <c r="L196" s="6"/>
      <c r="M196">
        <v>19.6</v>
      </c>
      <c r="N196">
        <v>13.2</v>
      </c>
      <c r="O196" s="10">
        <v>-99</v>
      </c>
      <c r="P196" s="10">
        <v>-99</v>
      </c>
    </row>
    <row r="197" spans="1:16" ht="12.75">
      <c r="A197" s="6">
        <v>3</v>
      </c>
      <c r="B197" s="7">
        <v>195</v>
      </c>
      <c r="C197" s="8">
        <v>3</v>
      </c>
      <c r="D197" s="9">
        <v>34.58048999851748</v>
      </c>
      <c r="E197" s="9">
        <v>32.369805080480525</v>
      </c>
      <c r="F197" s="9">
        <v>-3.7004717800092353</v>
      </c>
      <c r="G197" s="14">
        <v>2516127.5323370527</v>
      </c>
      <c r="H197" s="14">
        <v>6861174.824061221</v>
      </c>
      <c r="I197" s="14">
        <v>175.83952821999077</v>
      </c>
      <c r="J197" s="6">
        <v>190</v>
      </c>
      <c r="K197" s="6">
        <v>11</v>
      </c>
      <c r="L197" s="6"/>
      <c r="M197">
        <v>21.9</v>
      </c>
      <c r="N197">
        <v>11.5</v>
      </c>
      <c r="O197" s="10">
        <v>-99</v>
      </c>
      <c r="P197" s="10">
        <v>-99</v>
      </c>
    </row>
    <row r="198" spans="1:16" ht="12.75">
      <c r="A198" s="6">
        <v>3</v>
      </c>
      <c r="B198" s="7">
        <v>200</v>
      </c>
      <c r="C198" s="8">
        <v>3</v>
      </c>
      <c r="D198" s="9">
        <v>37.91196550790421</v>
      </c>
      <c r="E198" s="9">
        <v>33.10779551781498</v>
      </c>
      <c r="F198" s="9">
        <v>-3.956449519859066</v>
      </c>
      <c r="G198" s="14">
        <v>2516130.5863174563</v>
      </c>
      <c r="H198" s="14">
        <v>6861176.346087059</v>
      </c>
      <c r="I198" s="14">
        <v>175.58355048014093</v>
      </c>
      <c r="J198" s="6">
        <v>211</v>
      </c>
      <c r="K198" s="6">
        <v>11</v>
      </c>
      <c r="L198" s="6" t="s">
        <v>17</v>
      </c>
      <c r="M198">
        <v>19.5</v>
      </c>
      <c r="N198">
        <v>11.4</v>
      </c>
      <c r="O198" s="10">
        <v>4.24</v>
      </c>
      <c r="P198" s="10">
        <v>3.8</v>
      </c>
    </row>
    <row r="199" spans="1:16" ht="12.75">
      <c r="A199" s="6">
        <v>3</v>
      </c>
      <c r="B199" s="7">
        <v>196</v>
      </c>
      <c r="C199" s="8">
        <v>3</v>
      </c>
      <c r="D199" s="9">
        <v>31.290659654622097</v>
      </c>
      <c r="E199" s="9">
        <v>34.47837743402727</v>
      </c>
      <c r="F199" s="9">
        <v>-3.8580743904917094</v>
      </c>
      <c r="G199" s="14">
        <v>2516123.830118909</v>
      </c>
      <c r="H199" s="14">
        <v>6861176.074117972</v>
      </c>
      <c r="I199" s="14">
        <v>175.68192560950828</v>
      </c>
      <c r="J199" s="6">
        <v>146</v>
      </c>
      <c r="K199" s="6">
        <v>11</v>
      </c>
      <c r="L199" s="6"/>
      <c r="M199">
        <v>20.2</v>
      </c>
      <c r="N199">
        <v>12.5</v>
      </c>
      <c r="O199" s="10">
        <v>-99</v>
      </c>
      <c r="P199" s="10">
        <v>-99</v>
      </c>
    </row>
    <row r="200" spans="1:16" ht="12.75">
      <c r="A200" s="6">
        <v>3</v>
      </c>
      <c r="B200" s="7">
        <v>199</v>
      </c>
      <c r="C200" s="8">
        <v>3</v>
      </c>
      <c r="D200" s="9">
        <v>33.835414689814804</v>
      </c>
      <c r="E200" s="9">
        <v>35.253546605063114</v>
      </c>
      <c r="F200" s="9">
        <v>-4.083354438653239</v>
      </c>
      <c r="G200" s="14">
        <v>2516126.111753449</v>
      </c>
      <c r="H200" s="14">
        <v>6861177.441893267</v>
      </c>
      <c r="I200" s="14">
        <v>175.45664556134676</v>
      </c>
      <c r="J200" s="6">
        <v>172</v>
      </c>
      <c r="K200" s="6">
        <v>11</v>
      </c>
      <c r="L200" s="6"/>
      <c r="M200">
        <v>21</v>
      </c>
      <c r="N200">
        <v>12</v>
      </c>
      <c r="O200" s="10">
        <v>-99</v>
      </c>
      <c r="P200" s="10">
        <v>-99</v>
      </c>
    </row>
    <row r="201" spans="1:16" ht="12.75">
      <c r="A201" s="6">
        <v>3</v>
      </c>
      <c r="B201" s="7">
        <v>198</v>
      </c>
      <c r="C201" s="8">
        <v>4</v>
      </c>
      <c r="D201" s="9">
        <v>31.75661972991024</v>
      </c>
      <c r="E201" s="9">
        <v>36.28799753601631</v>
      </c>
      <c r="F201" s="9">
        <v>-4.019796709173829</v>
      </c>
      <c r="G201" s="14">
        <v>2516123.8444512533</v>
      </c>
      <c r="H201" s="14">
        <v>6861177.942710568</v>
      </c>
      <c r="I201" s="14">
        <v>175.52020329082617</v>
      </c>
      <c r="J201" s="6">
        <v>155</v>
      </c>
      <c r="K201" s="6">
        <v>11</v>
      </c>
      <c r="L201" s="6"/>
      <c r="M201">
        <v>20.1</v>
      </c>
      <c r="N201">
        <v>9.5</v>
      </c>
      <c r="O201" s="10">
        <v>-99</v>
      </c>
      <c r="P201" s="10">
        <v>-99</v>
      </c>
    </row>
    <row r="202" spans="1:16" ht="12.75">
      <c r="A202" s="6">
        <v>3</v>
      </c>
      <c r="B202" s="7">
        <v>202</v>
      </c>
      <c r="C202" s="8">
        <v>3</v>
      </c>
      <c r="D202" s="9">
        <v>39.569797557481955</v>
      </c>
      <c r="E202" s="9">
        <v>37.910510535883354</v>
      </c>
      <c r="F202" s="9">
        <v>-4.596476422167489</v>
      </c>
      <c r="G202" s="14">
        <v>2516131.0330228875</v>
      </c>
      <c r="H202" s="14">
        <v>6861181.407206788</v>
      </c>
      <c r="I202" s="14">
        <v>174.9435235778325</v>
      </c>
      <c r="J202" s="6">
        <v>158</v>
      </c>
      <c r="K202" s="6">
        <v>11</v>
      </c>
      <c r="L202" s="6"/>
      <c r="M202">
        <v>19.6</v>
      </c>
      <c r="N202">
        <v>10.3</v>
      </c>
      <c r="O202" s="10">
        <v>-99</v>
      </c>
      <c r="P202" s="10">
        <v>-99</v>
      </c>
    </row>
    <row r="203" spans="1:16" ht="12.75">
      <c r="A203" s="6">
        <v>3</v>
      </c>
      <c r="B203" s="7">
        <v>201</v>
      </c>
      <c r="C203" s="8">
        <v>4</v>
      </c>
      <c r="D203" s="9">
        <v>37.380271927878916</v>
      </c>
      <c r="E203" s="9">
        <v>37.985141893026295</v>
      </c>
      <c r="F203" s="9">
        <v>-4.356021245585044</v>
      </c>
      <c r="G203" s="14">
        <v>2516128.8904805672</v>
      </c>
      <c r="H203" s="14">
        <v>6861180.949927084</v>
      </c>
      <c r="I203" s="14">
        <v>175.18397875441494</v>
      </c>
      <c r="J203" s="6">
        <v>137</v>
      </c>
      <c r="K203" s="6">
        <v>11</v>
      </c>
      <c r="L203" s="6"/>
      <c r="M203">
        <v>18</v>
      </c>
      <c r="N203">
        <v>10.5</v>
      </c>
      <c r="O203" s="10">
        <v>2.81</v>
      </c>
      <c r="P203" s="10">
        <v>2.61</v>
      </c>
    </row>
  </sheetData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2009-08-14T10:52:37Z</dcterms:created>
  <dcterms:modified xsi:type="dcterms:W3CDTF">2009-08-14T11:37:50Z</dcterms:modified>
  <cp:category/>
  <cp:version/>
  <cp:contentType/>
  <cp:contentStatus/>
</cp:coreProperties>
</file>