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<sst xmlns="http://schemas.openxmlformats.org/spreadsheetml/2006/main" count="195" uniqueCount="46">
  <si>
    <t>PE</t>
  </si>
  <si>
    <t>LA</t>
  </si>
  <si>
    <t>SU</t>
  </si>
  <si>
    <t>MA</t>
  </si>
  <si>
    <t>TI</t>
  </si>
  <si>
    <t>KE</t>
  </si>
  <si>
    <t>TO</t>
  </si>
  <si>
    <t>Heinä</t>
  </si>
  <si>
    <t>Elo</t>
  </si>
  <si>
    <t>Syys</t>
  </si>
  <si>
    <t>KK</t>
  </si>
  <si>
    <t>PV</t>
  </si>
  <si>
    <t>LAPINKANGAS3 (MARV1_2009_PLOT4)</t>
  </si>
  <si>
    <t>PEHKUSUO (MARV1_2009_PLOT6)</t>
  </si>
  <si>
    <t>Ilmakuvapuita</t>
  </si>
  <si>
    <t>MARV1-tyyppinen koeala, kasvupaikkagradientti</t>
  </si>
  <si>
    <t>30 x 170 (40 x 180) m</t>
  </si>
  <si>
    <t>KOEALA</t>
  </si>
  <si>
    <t>TAVOITE</t>
  </si>
  <si>
    <t>50 x 50</t>
  </si>
  <si>
    <t>Kasvu erotusmenetelmällä, koepuista kasvu kairaamalla</t>
  </si>
  <si>
    <t>Aiemmin mitattuja</t>
  </si>
  <si>
    <t>30 x 100 (40 x 110) m</t>
  </si>
  <si>
    <t>KOKO (puskuri)</t>
  </si>
  <si>
    <t>Lapinkangas 1</t>
  </si>
  <si>
    <t>Lapinkangas 2</t>
  </si>
  <si>
    <t>Texasin radan sekametsä</t>
  </si>
  <si>
    <t>Tervaleppä OMT koeala</t>
  </si>
  <si>
    <t>60 x 60 noin ei paaluja</t>
  </si>
  <si>
    <t>~ 0.4 ha (40 x 90 m) ei paaluja</t>
  </si>
  <si>
    <t>Aikamenekkiarvio</t>
  </si>
  <si>
    <t>Käytettävissä 50 - lomat päiviä</t>
  </si>
  <si>
    <t>MARV1-2009-plot1</t>
  </si>
  <si>
    <t>60x60</t>
  </si>
  <si>
    <t>MÄNTY harvennus 6 (koepuut koko alue)</t>
  </si>
  <si>
    <t>MÄNTY harvennus 3 (koepuut koko alue)</t>
  </si>
  <si>
    <t>MÄNTY harvennus 1 (kallioreunasta)</t>
  </si>
  <si>
    <t>MÄNTY harvennus 2 (mt-tyypiltä)</t>
  </si>
  <si>
    <t>MÄNTY harvennus 4 (luonnontih. yht. alue)</t>
  </si>
  <si>
    <t>Forstitie</t>
  </si>
  <si>
    <t>Koppimännikkö</t>
  </si>
  <si>
    <t>r=20</t>
  </si>
  <si>
    <t>Laputus, Puidenluku, koepuista (h, hc, ir5v), 50 kpl</t>
  </si>
  <si>
    <t>Laputus, Puidenluku, koepuista h, hc ( 3 kpl 4 aarin koepuualaa)</t>
  </si>
  <si>
    <t>Laputus, puidenluku, alikasvoksen mittaus. Valtapuiden, kaikki 180, valtapuista h, hc, ir5v</t>
  </si>
  <si>
    <t>Alikasvos + kairaukset 30x60 m, 150 puuta, puskurin puidenluku ilmakuvapuista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</si>
</sst>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6"/>
  <sheetViews>
    <sheetView workbookViewId="0" topLeftCell="A71">
      <selection activeCell="L97" sqref="L97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3.8515625" style="0" customWidth="1"/>
  </cols>
  <sheetData>
    <row r="3" spans="1:3" ht="12.75">
      <c r="A3" t="s">
        <v>10</v>
      </c>
      <c r="C3" t="s">
        <v>11</v>
      </c>
    </row>
    <row r="4" spans="1:4" ht="12.75">
      <c r="A4" t="s">
        <v>7</v>
      </c>
      <c r="B4" s="1" t="s">
        <v>0</v>
      </c>
      <c r="C4" s="1">
        <v>3</v>
      </c>
      <c r="D4">
        <v>1</v>
      </c>
    </row>
    <row r="5" spans="1:4" ht="12.75">
      <c r="A5" t="s">
        <v>7</v>
      </c>
      <c r="B5" t="s">
        <v>1</v>
      </c>
      <c r="C5">
        <f>C4+1</f>
        <v>4</v>
      </c>
      <c r="D5">
        <v>0</v>
      </c>
    </row>
    <row r="6" spans="1:4" ht="12.75">
      <c r="A6" t="s">
        <v>7</v>
      </c>
      <c r="B6" t="s">
        <v>2</v>
      </c>
      <c r="C6">
        <f aca="true" t="shared" si="0" ref="C6:C32">C5+1</f>
        <v>5</v>
      </c>
      <c r="D6">
        <v>0</v>
      </c>
    </row>
    <row r="7" spans="1:4" ht="12.75">
      <c r="A7" t="s">
        <v>7</v>
      </c>
      <c r="B7" s="1" t="s">
        <v>3</v>
      </c>
      <c r="C7" s="1">
        <f t="shared" si="0"/>
        <v>6</v>
      </c>
      <c r="D7">
        <v>1</v>
      </c>
    </row>
    <row r="8" spans="1:4" ht="12.75">
      <c r="A8" t="s">
        <v>7</v>
      </c>
      <c r="B8" s="1" t="s">
        <v>4</v>
      </c>
      <c r="C8" s="1">
        <f t="shared" si="0"/>
        <v>7</v>
      </c>
      <c r="D8">
        <v>1</v>
      </c>
    </row>
    <row r="9" spans="1:4" ht="12.75">
      <c r="A9" t="s">
        <v>7</v>
      </c>
      <c r="B9" s="1" t="s">
        <v>5</v>
      </c>
      <c r="C9" s="1">
        <f t="shared" si="0"/>
        <v>8</v>
      </c>
      <c r="D9">
        <v>1</v>
      </c>
    </row>
    <row r="10" spans="1:4" ht="12.75">
      <c r="A10" t="s">
        <v>7</v>
      </c>
      <c r="B10" s="1" t="s">
        <v>6</v>
      </c>
      <c r="C10" s="1">
        <f t="shared" si="0"/>
        <v>9</v>
      </c>
      <c r="D10">
        <v>1</v>
      </c>
    </row>
    <row r="11" spans="1:4" ht="12.75">
      <c r="A11" t="s">
        <v>7</v>
      </c>
      <c r="B11" s="1" t="s">
        <v>0</v>
      </c>
      <c r="C11" s="1">
        <f t="shared" si="0"/>
        <v>10</v>
      </c>
      <c r="D11">
        <v>1</v>
      </c>
    </row>
    <row r="12" spans="1:4" ht="12.75">
      <c r="A12" t="s">
        <v>7</v>
      </c>
      <c r="B12" t="s">
        <v>1</v>
      </c>
      <c r="C12">
        <f t="shared" si="0"/>
        <v>11</v>
      </c>
      <c r="D12">
        <v>0</v>
      </c>
    </row>
    <row r="13" spans="1:4" ht="12.75">
      <c r="A13" t="s">
        <v>7</v>
      </c>
      <c r="B13" t="s">
        <v>2</v>
      </c>
      <c r="C13">
        <f t="shared" si="0"/>
        <v>12</v>
      </c>
      <c r="D13">
        <v>0</v>
      </c>
    </row>
    <row r="14" spans="1:4" ht="12.75">
      <c r="A14" t="s">
        <v>7</v>
      </c>
      <c r="B14" s="1" t="s">
        <v>3</v>
      </c>
      <c r="C14" s="1">
        <f t="shared" si="0"/>
        <v>13</v>
      </c>
      <c r="D14">
        <v>1</v>
      </c>
    </row>
    <row r="15" spans="1:4" ht="12.75">
      <c r="A15" t="s">
        <v>7</v>
      </c>
      <c r="B15" s="1" t="s">
        <v>4</v>
      </c>
      <c r="C15" s="1">
        <f t="shared" si="0"/>
        <v>14</v>
      </c>
      <c r="D15">
        <v>1</v>
      </c>
    </row>
    <row r="16" spans="1:4" ht="12.75">
      <c r="A16" t="s">
        <v>7</v>
      </c>
      <c r="B16" s="1" t="s">
        <v>5</v>
      </c>
      <c r="C16" s="1">
        <f t="shared" si="0"/>
        <v>15</v>
      </c>
      <c r="D16">
        <v>1</v>
      </c>
    </row>
    <row r="17" spans="1:4" ht="12.75">
      <c r="A17" t="s">
        <v>7</v>
      </c>
      <c r="B17" s="1" t="s">
        <v>6</v>
      </c>
      <c r="C17" s="1">
        <f t="shared" si="0"/>
        <v>16</v>
      </c>
      <c r="D17">
        <v>1</v>
      </c>
    </row>
    <row r="18" spans="1:4" ht="12.75">
      <c r="A18" t="s">
        <v>7</v>
      </c>
      <c r="B18" s="1" t="s">
        <v>0</v>
      </c>
      <c r="C18" s="1">
        <f t="shared" si="0"/>
        <v>17</v>
      </c>
      <c r="D18">
        <v>1</v>
      </c>
    </row>
    <row r="19" spans="1:4" ht="12.75">
      <c r="A19" t="s">
        <v>7</v>
      </c>
      <c r="B19" t="s">
        <v>1</v>
      </c>
      <c r="C19">
        <f t="shared" si="0"/>
        <v>18</v>
      </c>
      <c r="D19">
        <v>0</v>
      </c>
    </row>
    <row r="20" spans="1:4" ht="12.75">
      <c r="A20" t="s">
        <v>7</v>
      </c>
      <c r="B20" t="s">
        <v>2</v>
      </c>
      <c r="C20">
        <f t="shared" si="0"/>
        <v>19</v>
      </c>
      <c r="D20">
        <v>0</v>
      </c>
    </row>
    <row r="21" spans="1:4" ht="12.75">
      <c r="A21" t="s">
        <v>7</v>
      </c>
      <c r="B21" s="1" t="s">
        <v>3</v>
      </c>
      <c r="C21" s="1">
        <f t="shared" si="0"/>
        <v>20</v>
      </c>
      <c r="D21">
        <v>1</v>
      </c>
    </row>
    <row r="22" spans="1:4" ht="12.75">
      <c r="A22" t="s">
        <v>7</v>
      </c>
      <c r="B22" s="1" t="s">
        <v>4</v>
      </c>
      <c r="C22" s="1">
        <f t="shared" si="0"/>
        <v>21</v>
      </c>
      <c r="D22">
        <v>1</v>
      </c>
    </row>
    <row r="23" spans="1:4" ht="12.75">
      <c r="A23" t="s">
        <v>7</v>
      </c>
      <c r="B23" s="1" t="s">
        <v>5</v>
      </c>
      <c r="C23" s="1">
        <f t="shared" si="0"/>
        <v>22</v>
      </c>
      <c r="D23">
        <v>1</v>
      </c>
    </row>
    <row r="24" spans="1:4" ht="12.75">
      <c r="A24" t="s">
        <v>7</v>
      </c>
      <c r="B24" s="1" t="s">
        <v>6</v>
      </c>
      <c r="C24" s="1">
        <f t="shared" si="0"/>
        <v>23</v>
      </c>
      <c r="D24">
        <v>1</v>
      </c>
    </row>
    <row r="25" spans="1:4" ht="12.75">
      <c r="A25" t="s">
        <v>7</v>
      </c>
      <c r="B25" s="1" t="s">
        <v>0</v>
      </c>
      <c r="C25" s="1">
        <f t="shared" si="0"/>
        <v>24</v>
      </c>
      <c r="D25">
        <v>1</v>
      </c>
    </row>
    <row r="26" spans="1:4" ht="12.75">
      <c r="A26" t="s">
        <v>7</v>
      </c>
      <c r="B26" t="s">
        <v>1</v>
      </c>
      <c r="C26">
        <f t="shared" si="0"/>
        <v>25</v>
      </c>
      <c r="D26">
        <v>0</v>
      </c>
    </row>
    <row r="27" spans="1:4" ht="12.75">
      <c r="A27" t="s">
        <v>7</v>
      </c>
      <c r="B27" t="s">
        <v>2</v>
      </c>
      <c r="C27">
        <f t="shared" si="0"/>
        <v>26</v>
      </c>
      <c r="D27">
        <v>0</v>
      </c>
    </row>
    <row r="28" spans="1:4" ht="12.75">
      <c r="A28" t="s">
        <v>7</v>
      </c>
      <c r="B28" s="1" t="s">
        <v>3</v>
      </c>
      <c r="C28" s="1">
        <f t="shared" si="0"/>
        <v>27</v>
      </c>
      <c r="D28">
        <v>1</v>
      </c>
    </row>
    <row r="29" spans="1:4" ht="12.75">
      <c r="A29" t="s">
        <v>7</v>
      </c>
      <c r="B29" s="1" t="s">
        <v>4</v>
      </c>
      <c r="C29" s="1">
        <f t="shared" si="0"/>
        <v>28</v>
      </c>
      <c r="D29">
        <v>1</v>
      </c>
    </row>
    <row r="30" spans="1:4" ht="12.75">
      <c r="A30" t="s">
        <v>7</v>
      </c>
      <c r="B30" s="1" t="s">
        <v>5</v>
      </c>
      <c r="C30" s="1">
        <f t="shared" si="0"/>
        <v>29</v>
      </c>
      <c r="D30">
        <v>1</v>
      </c>
    </row>
    <row r="31" spans="1:4" ht="12.75">
      <c r="A31" t="s">
        <v>7</v>
      </c>
      <c r="B31" s="1" t="s">
        <v>6</v>
      </c>
      <c r="C31" s="1">
        <f t="shared" si="0"/>
        <v>30</v>
      </c>
      <c r="D31">
        <v>1</v>
      </c>
    </row>
    <row r="32" spans="1:4" ht="12.75">
      <c r="A32" t="s">
        <v>7</v>
      </c>
      <c r="B32" s="1" t="s">
        <v>0</v>
      </c>
      <c r="C32" s="1">
        <f t="shared" si="0"/>
        <v>31</v>
      </c>
      <c r="D32">
        <v>1</v>
      </c>
    </row>
    <row r="33" spans="1:4" ht="12.75">
      <c r="A33" t="s">
        <v>8</v>
      </c>
      <c r="B33" t="s">
        <v>1</v>
      </c>
      <c r="C33">
        <v>1</v>
      </c>
      <c r="D33">
        <v>0</v>
      </c>
    </row>
    <row r="34" spans="1:4" ht="12.75">
      <c r="A34" t="s">
        <v>8</v>
      </c>
      <c r="B34" t="s">
        <v>2</v>
      </c>
      <c r="C34">
        <f>C33+1</f>
        <v>2</v>
      </c>
      <c r="D34">
        <v>0</v>
      </c>
    </row>
    <row r="35" spans="1:4" ht="12.75">
      <c r="A35" t="s">
        <v>8</v>
      </c>
      <c r="B35" s="1" t="s">
        <v>3</v>
      </c>
      <c r="C35" s="1">
        <f aca="true" t="shared" si="1" ref="C35:C76">C34+1</f>
        <v>3</v>
      </c>
      <c r="D35">
        <v>1</v>
      </c>
    </row>
    <row r="36" spans="1:4" ht="12.75">
      <c r="A36" t="s">
        <v>8</v>
      </c>
      <c r="B36" s="1" t="s">
        <v>4</v>
      </c>
      <c r="C36" s="1">
        <f t="shared" si="1"/>
        <v>4</v>
      </c>
      <c r="D36">
        <v>1</v>
      </c>
    </row>
    <row r="37" spans="1:4" ht="12.75">
      <c r="A37" t="s">
        <v>8</v>
      </c>
      <c r="B37" s="1" t="s">
        <v>5</v>
      </c>
      <c r="C37" s="1">
        <f t="shared" si="1"/>
        <v>5</v>
      </c>
      <c r="D37">
        <v>1</v>
      </c>
    </row>
    <row r="38" spans="1:4" ht="12.75">
      <c r="A38" t="s">
        <v>8</v>
      </c>
      <c r="B38" s="1" t="s">
        <v>6</v>
      </c>
      <c r="C38" s="1">
        <f t="shared" si="1"/>
        <v>6</v>
      </c>
      <c r="D38">
        <v>1</v>
      </c>
    </row>
    <row r="39" spans="1:4" ht="12.75">
      <c r="A39" t="s">
        <v>8</v>
      </c>
      <c r="B39" s="1" t="s">
        <v>0</v>
      </c>
      <c r="C39" s="1">
        <f t="shared" si="1"/>
        <v>7</v>
      </c>
      <c r="D39">
        <v>1</v>
      </c>
    </row>
    <row r="40" spans="1:4" ht="12.75">
      <c r="A40" t="s">
        <v>8</v>
      </c>
      <c r="B40" t="s">
        <v>1</v>
      </c>
      <c r="C40">
        <f t="shared" si="1"/>
        <v>8</v>
      </c>
      <c r="D40">
        <v>0</v>
      </c>
    </row>
    <row r="41" spans="1:4" ht="12.75">
      <c r="A41" t="s">
        <v>8</v>
      </c>
      <c r="B41" t="s">
        <v>2</v>
      </c>
      <c r="C41">
        <f t="shared" si="1"/>
        <v>9</v>
      </c>
      <c r="D41">
        <v>0</v>
      </c>
    </row>
    <row r="42" spans="1:4" ht="12.75">
      <c r="A42" t="s">
        <v>8</v>
      </c>
      <c r="B42" s="1" t="s">
        <v>3</v>
      </c>
      <c r="C42" s="1">
        <f t="shared" si="1"/>
        <v>10</v>
      </c>
      <c r="D42">
        <v>1</v>
      </c>
    </row>
    <row r="43" spans="1:4" ht="12.75">
      <c r="A43" t="s">
        <v>8</v>
      </c>
      <c r="B43" s="1" t="s">
        <v>4</v>
      </c>
      <c r="C43" s="1">
        <f t="shared" si="1"/>
        <v>11</v>
      </c>
      <c r="D43">
        <v>1</v>
      </c>
    </row>
    <row r="44" spans="1:4" ht="12.75">
      <c r="A44" t="s">
        <v>8</v>
      </c>
      <c r="B44" s="1" t="s">
        <v>5</v>
      </c>
      <c r="C44" s="1">
        <f t="shared" si="1"/>
        <v>12</v>
      </c>
      <c r="D44">
        <v>1</v>
      </c>
    </row>
    <row r="45" spans="1:4" ht="12.75">
      <c r="A45" t="s">
        <v>8</v>
      </c>
      <c r="B45" s="1" t="s">
        <v>6</v>
      </c>
      <c r="C45" s="1">
        <f t="shared" si="1"/>
        <v>13</v>
      </c>
      <c r="D45">
        <v>1</v>
      </c>
    </row>
    <row r="46" spans="1:4" ht="12.75">
      <c r="A46" t="s">
        <v>8</v>
      </c>
      <c r="B46" s="1" t="s">
        <v>0</v>
      </c>
      <c r="C46" s="1">
        <f t="shared" si="1"/>
        <v>14</v>
      </c>
      <c r="D46">
        <v>1</v>
      </c>
    </row>
    <row r="47" spans="1:4" ht="12.75">
      <c r="A47" t="s">
        <v>8</v>
      </c>
      <c r="B47" t="s">
        <v>1</v>
      </c>
      <c r="C47">
        <f t="shared" si="1"/>
        <v>15</v>
      </c>
      <c r="D47">
        <v>0</v>
      </c>
    </row>
    <row r="48" spans="1:4" ht="12.75">
      <c r="A48" t="s">
        <v>8</v>
      </c>
      <c r="B48" t="s">
        <v>2</v>
      </c>
      <c r="C48">
        <f t="shared" si="1"/>
        <v>16</v>
      </c>
      <c r="D48">
        <v>0</v>
      </c>
    </row>
    <row r="49" spans="1:4" ht="12.75">
      <c r="A49" t="s">
        <v>8</v>
      </c>
      <c r="B49" s="1" t="s">
        <v>3</v>
      </c>
      <c r="C49" s="1">
        <f t="shared" si="1"/>
        <v>17</v>
      </c>
      <c r="D49">
        <v>1</v>
      </c>
    </row>
    <row r="50" spans="1:4" ht="12.75">
      <c r="A50" t="s">
        <v>8</v>
      </c>
      <c r="B50" s="1" t="s">
        <v>4</v>
      </c>
      <c r="C50" s="1">
        <f t="shared" si="1"/>
        <v>18</v>
      </c>
      <c r="D50">
        <v>1</v>
      </c>
    </row>
    <row r="51" spans="1:4" ht="12.75">
      <c r="A51" t="s">
        <v>8</v>
      </c>
      <c r="B51" s="1" t="s">
        <v>5</v>
      </c>
      <c r="C51" s="1">
        <f t="shared" si="1"/>
        <v>19</v>
      </c>
      <c r="D51">
        <v>1</v>
      </c>
    </row>
    <row r="52" spans="1:4" ht="12.75">
      <c r="A52" t="s">
        <v>8</v>
      </c>
      <c r="B52" s="1" t="s">
        <v>6</v>
      </c>
      <c r="C52" s="1">
        <f t="shared" si="1"/>
        <v>20</v>
      </c>
      <c r="D52">
        <v>1</v>
      </c>
    </row>
    <row r="53" spans="1:4" ht="12.75">
      <c r="A53" t="s">
        <v>8</v>
      </c>
      <c r="B53" s="1" t="s">
        <v>0</v>
      </c>
      <c r="C53" s="1">
        <f t="shared" si="1"/>
        <v>21</v>
      </c>
      <c r="D53">
        <v>1</v>
      </c>
    </row>
    <row r="54" spans="1:4" ht="12.75">
      <c r="A54" t="s">
        <v>8</v>
      </c>
      <c r="B54" t="s">
        <v>1</v>
      </c>
      <c r="C54">
        <f t="shared" si="1"/>
        <v>22</v>
      </c>
      <c r="D54">
        <v>0</v>
      </c>
    </row>
    <row r="55" spans="1:4" ht="12.75">
      <c r="A55" t="s">
        <v>8</v>
      </c>
      <c r="B55" t="s">
        <v>2</v>
      </c>
      <c r="C55">
        <f t="shared" si="1"/>
        <v>23</v>
      </c>
      <c r="D55">
        <v>0</v>
      </c>
    </row>
    <row r="56" spans="1:4" ht="12.75">
      <c r="A56" t="s">
        <v>8</v>
      </c>
      <c r="B56" s="1" t="s">
        <v>3</v>
      </c>
      <c r="C56" s="1">
        <f t="shared" si="1"/>
        <v>24</v>
      </c>
      <c r="D56">
        <v>1</v>
      </c>
    </row>
    <row r="57" spans="1:4" ht="12.75">
      <c r="A57" t="s">
        <v>8</v>
      </c>
      <c r="B57" s="1" t="s">
        <v>4</v>
      </c>
      <c r="C57" s="1">
        <f t="shared" si="1"/>
        <v>25</v>
      </c>
      <c r="D57">
        <v>1</v>
      </c>
    </row>
    <row r="58" spans="1:4" ht="12.75">
      <c r="A58" t="s">
        <v>8</v>
      </c>
      <c r="B58" s="1" t="s">
        <v>5</v>
      </c>
      <c r="C58" s="1">
        <f t="shared" si="1"/>
        <v>26</v>
      </c>
      <c r="D58">
        <v>1</v>
      </c>
    </row>
    <row r="59" spans="1:4" ht="12.75">
      <c r="A59" t="s">
        <v>8</v>
      </c>
      <c r="B59" s="1" t="s">
        <v>6</v>
      </c>
      <c r="C59" s="1">
        <f t="shared" si="1"/>
        <v>27</v>
      </c>
      <c r="D59">
        <v>1</v>
      </c>
    </row>
    <row r="60" spans="1:4" ht="12.75">
      <c r="A60" t="s">
        <v>8</v>
      </c>
      <c r="B60" s="1" t="s">
        <v>0</v>
      </c>
      <c r="C60" s="1">
        <f t="shared" si="1"/>
        <v>28</v>
      </c>
      <c r="D60">
        <v>1</v>
      </c>
    </row>
    <row r="61" spans="1:4" ht="12.75">
      <c r="A61" t="s">
        <v>8</v>
      </c>
      <c r="B61" t="s">
        <v>1</v>
      </c>
      <c r="C61">
        <f t="shared" si="1"/>
        <v>29</v>
      </c>
      <c r="D61">
        <v>0</v>
      </c>
    </row>
    <row r="62" spans="1:4" ht="12.75">
      <c r="A62" t="s">
        <v>8</v>
      </c>
      <c r="B62" t="s">
        <v>2</v>
      </c>
      <c r="C62">
        <f t="shared" si="1"/>
        <v>30</v>
      </c>
      <c r="D62">
        <v>0</v>
      </c>
    </row>
    <row r="63" spans="1:4" ht="12.75">
      <c r="A63" t="s">
        <v>9</v>
      </c>
      <c r="B63" s="1" t="s">
        <v>3</v>
      </c>
      <c r="C63" s="1">
        <v>1</v>
      </c>
      <c r="D63">
        <v>1</v>
      </c>
    </row>
    <row r="64" spans="1:4" ht="12.75">
      <c r="A64" t="s">
        <v>9</v>
      </c>
      <c r="B64" s="1" t="s">
        <v>4</v>
      </c>
      <c r="C64" s="1">
        <f t="shared" si="1"/>
        <v>2</v>
      </c>
      <c r="D64">
        <v>1</v>
      </c>
    </row>
    <row r="65" spans="1:4" ht="12.75">
      <c r="A65" t="s">
        <v>9</v>
      </c>
      <c r="B65" s="1" t="s">
        <v>5</v>
      </c>
      <c r="C65" s="1">
        <f t="shared" si="1"/>
        <v>3</v>
      </c>
      <c r="D65">
        <v>1</v>
      </c>
    </row>
    <row r="66" spans="1:4" ht="12.75">
      <c r="A66" t="s">
        <v>9</v>
      </c>
      <c r="B66" s="1" t="s">
        <v>6</v>
      </c>
      <c r="C66" s="1">
        <f t="shared" si="1"/>
        <v>4</v>
      </c>
      <c r="D66">
        <v>1</v>
      </c>
    </row>
    <row r="67" spans="1:4" ht="12.75">
      <c r="A67" t="s">
        <v>9</v>
      </c>
      <c r="B67" s="1" t="s">
        <v>0</v>
      </c>
      <c r="C67" s="1">
        <f t="shared" si="1"/>
        <v>5</v>
      </c>
      <c r="D67">
        <v>1</v>
      </c>
    </row>
    <row r="68" spans="1:4" ht="12.75">
      <c r="A68" t="s">
        <v>9</v>
      </c>
      <c r="B68" t="s">
        <v>1</v>
      </c>
      <c r="C68">
        <f t="shared" si="1"/>
        <v>6</v>
      </c>
      <c r="D68">
        <v>0</v>
      </c>
    </row>
    <row r="69" spans="1:4" ht="12.75">
      <c r="A69" t="s">
        <v>9</v>
      </c>
      <c r="B69" t="s">
        <v>2</v>
      </c>
      <c r="C69">
        <f t="shared" si="1"/>
        <v>7</v>
      </c>
      <c r="D69">
        <v>0</v>
      </c>
    </row>
    <row r="70" spans="1:4" ht="12.75">
      <c r="A70" t="s">
        <v>9</v>
      </c>
      <c r="B70" s="1" t="s">
        <v>3</v>
      </c>
      <c r="C70" s="1">
        <f t="shared" si="1"/>
        <v>8</v>
      </c>
      <c r="D70">
        <v>1</v>
      </c>
    </row>
    <row r="71" spans="1:4" ht="12.75">
      <c r="A71" t="s">
        <v>9</v>
      </c>
      <c r="B71" s="1" t="s">
        <v>4</v>
      </c>
      <c r="C71" s="1">
        <f t="shared" si="1"/>
        <v>9</v>
      </c>
      <c r="D71">
        <v>1</v>
      </c>
    </row>
    <row r="72" spans="1:4" ht="12.75">
      <c r="A72" t="s">
        <v>9</v>
      </c>
      <c r="B72" s="1" t="s">
        <v>5</v>
      </c>
      <c r="C72" s="1">
        <f t="shared" si="1"/>
        <v>10</v>
      </c>
      <c r="D72">
        <v>1</v>
      </c>
    </row>
    <row r="73" spans="1:4" ht="12.75">
      <c r="A73" t="s">
        <v>9</v>
      </c>
      <c r="B73" s="1" t="s">
        <v>6</v>
      </c>
      <c r="C73" s="1">
        <f t="shared" si="1"/>
        <v>11</v>
      </c>
      <c r="D73">
        <v>1</v>
      </c>
    </row>
    <row r="74" spans="1:3" ht="12.75">
      <c r="A74" t="s">
        <v>9</v>
      </c>
      <c r="B74" s="1" t="s">
        <v>0</v>
      </c>
      <c r="C74" s="1">
        <f t="shared" si="1"/>
        <v>12</v>
      </c>
    </row>
    <row r="75" spans="1:3" ht="12.75">
      <c r="A75" t="s">
        <v>9</v>
      </c>
      <c r="B75" t="s">
        <v>1</v>
      </c>
      <c r="C75">
        <f t="shared" si="1"/>
        <v>13</v>
      </c>
    </row>
    <row r="76" spans="1:3" ht="12.75">
      <c r="A76" t="s">
        <v>9</v>
      </c>
      <c r="B76" t="s">
        <v>2</v>
      </c>
      <c r="C76">
        <f t="shared" si="1"/>
        <v>14</v>
      </c>
    </row>
  </sheetData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24.421875" style="0" customWidth="1"/>
    <col min="4" max="4" width="43.421875" style="0" customWidth="1"/>
    <col min="5" max="5" width="12.57421875" style="0" customWidth="1"/>
    <col min="6" max="6" width="8.57421875" style="0" customWidth="1"/>
    <col min="7" max="7" width="8.28125" style="0" customWidth="1"/>
  </cols>
  <sheetData>
    <row r="1" spans="1:7" ht="12.75">
      <c r="A1">
        <v>1</v>
      </c>
      <c r="B1" t="s">
        <v>32</v>
      </c>
      <c r="C1" t="s">
        <v>33</v>
      </c>
      <c r="D1" t="s">
        <v>45</v>
      </c>
      <c r="G1" s="2">
        <v>8</v>
      </c>
    </row>
    <row r="3" spans="2:7" ht="12.75">
      <c r="B3" s="2" t="s">
        <v>17</v>
      </c>
      <c r="C3" s="2" t="s">
        <v>23</v>
      </c>
      <c r="D3" s="2" t="s">
        <v>18</v>
      </c>
      <c r="E3" t="s">
        <v>14</v>
      </c>
      <c r="F3" s="3" t="s">
        <v>21</v>
      </c>
      <c r="G3" s="2" t="s">
        <v>30</v>
      </c>
    </row>
    <row r="4" spans="1:7" ht="12.75">
      <c r="A4">
        <v>2</v>
      </c>
      <c r="B4" t="s">
        <v>12</v>
      </c>
      <c r="C4" t="s">
        <v>22</v>
      </c>
      <c r="D4" t="s">
        <v>44</v>
      </c>
      <c r="E4" s="2">
        <v>181</v>
      </c>
      <c r="G4" s="2">
        <f>1+3+8</f>
        <v>12</v>
      </c>
    </row>
    <row r="5" spans="2:8" ht="12.75">
      <c r="B5" t="s">
        <v>13</v>
      </c>
      <c r="C5" t="s">
        <v>16</v>
      </c>
      <c r="D5" t="s">
        <v>15</v>
      </c>
      <c r="E5">
        <v>595</v>
      </c>
      <c r="G5" s="2">
        <v>5</v>
      </c>
      <c r="H5" s="2">
        <f>SUM(E4:E5)</f>
        <v>776</v>
      </c>
    </row>
    <row r="6" spans="7:8" ht="12.75">
      <c r="G6" s="2"/>
      <c r="H6" s="2"/>
    </row>
    <row r="7" spans="1:8" ht="12.75">
      <c r="A7">
        <v>9</v>
      </c>
      <c r="B7" t="s">
        <v>39</v>
      </c>
      <c r="C7" t="s">
        <v>41</v>
      </c>
      <c r="G7" s="2">
        <v>2</v>
      </c>
      <c r="H7" s="2"/>
    </row>
    <row r="8" spans="1:8" ht="12.75">
      <c r="A8">
        <v>10</v>
      </c>
      <c r="B8" t="s">
        <v>40</v>
      </c>
      <c r="C8" t="s">
        <v>41</v>
      </c>
      <c r="G8" s="2">
        <v>2</v>
      </c>
      <c r="H8" s="2"/>
    </row>
    <row r="10" spans="1:7" ht="12.75">
      <c r="A10">
        <v>3</v>
      </c>
      <c r="B10" t="s">
        <v>36</v>
      </c>
      <c r="C10" t="s">
        <v>19</v>
      </c>
      <c r="D10" t="s">
        <v>42</v>
      </c>
      <c r="F10">
        <v>328</v>
      </c>
      <c r="G10" s="2">
        <v>4</v>
      </c>
    </row>
    <row r="11" spans="1:7" ht="12.75">
      <c r="A11">
        <v>4</v>
      </c>
      <c r="B11" t="s">
        <v>37</v>
      </c>
      <c r="C11" t="s">
        <v>19</v>
      </c>
      <c r="D11" t="s">
        <v>42</v>
      </c>
      <c r="F11">
        <v>439</v>
      </c>
      <c r="G11" s="2">
        <v>4</v>
      </c>
    </row>
    <row r="12" spans="1:7" ht="12.75">
      <c r="A12">
        <v>11</v>
      </c>
      <c r="B12" t="s">
        <v>35</v>
      </c>
      <c r="C12" t="s">
        <v>19</v>
      </c>
      <c r="D12" t="s">
        <v>42</v>
      </c>
      <c r="F12">
        <v>356</v>
      </c>
      <c r="G12" s="2">
        <v>4</v>
      </c>
    </row>
    <row r="13" spans="1:7" ht="12.75">
      <c r="A13">
        <v>5</v>
      </c>
      <c r="B13" t="s">
        <v>38</v>
      </c>
      <c r="C13" t="s">
        <v>19</v>
      </c>
      <c r="D13" t="s">
        <v>42</v>
      </c>
      <c r="F13">
        <v>552</v>
      </c>
      <c r="G13" s="2">
        <v>4</v>
      </c>
    </row>
    <row r="14" spans="1:8" ht="12.75">
      <c r="A14">
        <v>12</v>
      </c>
      <c r="B14" t="s">
        <v>34</v>
      </c>
      <c r="C14" t="s">
        <v>19</v>
      </c>
      <c r="D14" t="s">
        <v>42</v>
      </c>
      <c r="F14">
        <v>368</v>
      </c>
      <c r="G14" s="2">
        <v>4</v>
      </c>
      <c r="H14" s="2">
        <f>SUM(F10:F14)</f>
        <v>2043</v>
      </c>
    </row>
    <row r="15" ht="12.75">
      <c r="G15" s="2">
        <f>SUM(G1,G4,G10,G11,G13,G16,G17,G19,G7,G8)</f>
        <v>44</v>
      </c>
    </row>
    <row r="16" spans="1:7" ht="12.75">
      <c r="A16">
        <v>6</v>
      </c>
      <c r="B16" t="s">
        <v>24</v>
      </c>
      <c r="C16" t="s">
        <v>19</v>
      </c>
      <c r="D16" t="s">
        <v>42</v>
      </c>
      <c r="F16">
        <v>86</v>
      </c>
      <c r="G16" s="2">
        <v>2</v>
      </c>
    </row>
    <row r="17" spans="1:8" ht="12.75">
      <c r="A17">
        <v>7</v>
      </c>
      <c r="B17" t="s">
        <v>25</v>
      </c>
      <c r="C17" t="s">
        <v>19</v>
      </c>
      <c r="D17" t="s">
        <v>42</v>
      </c>
      <c r="F17">
        <v>110</v>
      </c>
      <c r="G17" s="2">
        <v>2</v>
      </c>
      <c r="H17" s="2">
        <f>SUM(F16:F17)</f>
        <v>196</v>
      </c>
    </row>
    <row r="19" spans="1:8" ht="12.75">
      <c r="A19">
        <v>8</v>
      </c>
      <c r="B19" t="s">
        <v>26</v>
      </c>
      <c r="C19" t="s">
        <v>29</v>
      </c>
      <c r="D19" t="s">
        <v>43</v>
      </c>
      <c r="F19">
        <v>434</v>
      </c>
      <c r="G19" s="2">
        <v>4</v>
      </c>
      <c r="H19">
        <f>F19</f>
        <v>434</v>
      </c>
    </row>
    <row r="21" spans="1:8" ht="12.75">
      <c r="A21">
        <v>13</v>
      </c>
      <c r="B21" t="s">
        <v>27</v>
      </c>
      <c r="C21" t="s">
        <v>28</v>
      </c>
      <c r="D21" t="s">
        <v>20</v>
      </c>
      <c r="F21">
        <v>525</v>
      </c>
      <c r="H21">
        <f>F21</f>
        <v>525</v>
      </c>
    </row>
    <row r="23" ht="12.75">
      <c r="H23" s="2">
        <f>SUM(H5:H21)</f>
        <v>3974</v>
      </c>
    </row>
    <row r="25" ht="12.75">
      <c r="C25" t="s">
        <v>31</v>
      </c>
    </row>
    <row r="29" ht="12.75">
      <c r="C29">
        <f>100/8</f>
        <v>12.5</v>
      </c>
    </row>
    <row r="30" ht="12.75">
      <c r="C30">
        <f>2*C29</f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2009-07-03T06:03:46Z</dcterms:created>
  <dcterms:modified xsi:type="dcterms:W3CDTF">2009-07-03T11:33:51Z</dcterms:modified>
  <cp:category/>
  <cp:version/>
  <cp:contentType/>
  <cp:contentStatus/>
</cp:coreProperties>
</file>