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pela\AppData\Local\Temp\scp33152\h\3\mmvar\korpela\public_html\"/>
    </mc:Choice>
  </mc:AlternateContent>
  <xr:revisionPtr revIDLastSave="0" documentId="10_ncr:100000_{0BA591B4-B88D-4AB5-BA82-E45EC5E54FAD}" xr6:coauthVersionLast="31" xr6:coauthVersionMax="31" xr10:uidLastSave="{00000000-0000-0000-0000-000000000000}"/>
  <bookViews>
    <workbookView xWindow="288" yWindow="396" windowWidth="18912" windowHeight="10596" xr2:uid="{00000000-000D-0000-FFFF-FFFF00000000}"/>
  </bookViews>
  <sheets>
    <sheet name="Sheet1" sheetId="1" r:id="rId1"/>
    <sheet name="Sheet2" sheetId="2" r:id="rId2"/>
    <sheet name="Sheet3" sheetId="3" r:id="rId3"/>
  </sheets>
  <functionGroups builtInGroupCount="19"/>
  <calcPr calcId="179017"/>
</workbook>
</file>

<file path=xl/calcChain.xml><?xml version="1.0" encoding="utf-8"?>
<calcChain xmlns="http://schemas.openxmlformats.org/spreadsheetml/2006/main">
  <c r="G22" i="3" l="1"/>
  <c r="H21" i="3"/>
  <c r="G21" i="3"/>
  <c r="J20" i="3"/>
  <c r="I20" i="3"/>
  <c r="H20" i="3"/>
  <c r="G20" i="3"/>
  <c r="J19" i="3"/>
  <c r="I19" i="3"/>
  <c r="H19" i="3"/>
  <c r="G19" i="3"/>
  <c r="O2" i="1" l="1"/>
</calcChain>
</file>

<file path=xl/sharedStrings.xml><?xml version="1.0" encoding="utf-8"?>
<sst xmlns="http://schemas.openxmlformats.org/spreadsheetml/2006/main" count="28" uniqueCount="22">
  <si>
    <t>v_tukki</t>
  </si>
  <si>
    <t>v_kuitu</t>
  </si>
  <si>
    <t>v_hukka</t>
  </si>
  <si>
    <t>v_kok</t>
  </si>
  <si>
    <t>Puita</t>
  </si>
  <si>
    <t>ID</t>
  </si>
  <si>
    <t>plaji</t>
  </si>
  <si>
    <t>d13 [mm]</t>
  </si>
  <si>
    <t>h_estim</t>
  </si>
  <si>
    <t>d6 (cm)</t>
  </si>
  <si>
    <t>F9 laskee puiden lkm  ("Calculate")</t>
  </si>
  <si>
    <t>Kanto</t>
  </si>
  <si>
    <t>LoppuKui</t>
  </si>
  <si>
    <t>LoppuTuk</t>
  </si>
  <si>
    <t>MASK</t>
  </si>
  <si>
    <t>Tukkialku</t>
  </si>
  <si>
    <t>Tukkiloppu</t>
  </si>
  <si>
    <t>Kuituloppu</t>
  </si>
  <si>
    <t>läpimitat</t>
  </si>
  <si>
    <t>h</t>
  </si>
  <si>
    <t>d13</t>
  </si>
  <si>
    <t>summat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</si>
</sst>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ill="1" applyBorder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3</xdr:row>
          <xdr:rowOff>15240</xdr:rowOff>
        </xdr:from>
        <xdr:to>
          <xdr:col>15</xdr:col>
          <xdr:colOff>358140</xdr:colOff>
          <xdr:row>5</xdr:row>
          <xdr:rowOff>121920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89"/>
  <sheetViews>
    <sheetView tabSelected="1" workbookViewId="0">
      <selection activeCell="N13" sqref="N13"/>
    </sheetView>
  </sheetViews>
  <sheetFormatPr defaultRowHeight="14.4" x14ac:dyDescent="0.3"/>
  <cols>
    <col min="3" max="3" width="7.6640625" customWidth="1"/>
    <col min="4" max="4" width="7.5546875" customWidth="1"/>
  </cols>
  <sheetData>
    <row r="1" spans="1:26" x14ac:dyDescent="0.3">
      <c r="A1" s="8" t="s">
        <v>5</v>
      </c>
      <c r="B1" s="8" t="s">
        <v>6</v>
      </c>
      <c r="C1" s="8" t="s">
        <v>7</v>
      </c>
      <c r="D1" s="8" t="s">
        <v>9</v>
      </c>
      <c r="E1" s="8" t="s">
        <v>8</v>
      </c>
      <c r="F1" s="10" t="s">
        <v>15</v>
      </c>
      <c r="G1" s="10" t="s">
        <v>16</v>
      </c>
      <c r="H1" s="10" t="s">
        <v>17</v>
      </c>
      <c r="I1" s="1" t="s">
        <v>0</v>
      </c>
      <c r="J1" s="1" t="s">
        <v>1</v>
      </c>
      <c r="K1" s="1" t="s">
        <v>2</v>
      </c>
      <c r="L1" s="1" t="s">
        <v>3</v>
      </c>
      <c r="N1" s="9" t="s">
        <v>14</v>
      </c>
      <c r="O1" s="1" t="s">
        <v>4</v>
      </c>
      <c r="Q1" s="1" t="s">
        <v>10</v>
      </c>
      <c r="U1" t="s">
        <v>11</v>
      </c>
      <c r="V1" t="s">
        <v>13</v>
      </c>
      <c r="W1" t="s">
        <v>12</v>
      </c>
      <c r="X1" t="s">
        <v>18</v>
      </c>
    </row>
    <row r="2" spans="1:26" x14ac:dyDescent="0.3">
      <c r="A2" s="2">
        <v>1</v>
      </c>
      <c r="B2" s="3">
        <v>2</v>
      </c>
      <c r="C2">
        <v>230</v>
      </c>
      <c r="D2" s="4">
        <v>0</v>
      </c>
      <c r="E2" s="5">
        <v>19</v>
      </c>
      <c r="F2" s="5">
        <v>0.2</v>
      </c>
      <c r="G2" s="5">
        <v>5</v>
      </c>
      <c r="H2" s="5">
        <v>8</v>
      </c>
      <c r="I2">
        <v>282.2</v>
      </c>
      <c r="J2">
        <v>98.1</v>
      </c>
      <c r="K2">
        <v>4.5</v>
      </c>
      <c r="L2">
        <v>384.8</v>
      </c>
      <c r="N2">
        <v>0</v>
      </c>
      <c r="O2" s="1">
        <f>COUNT(D2:D1252)</f>
        <v>9</v>
      </c>
      <c r="U2">
        <v>0.22344700000000003</v>
      </c>
      <c r="V2">
        <v>8.3254470000000005</v>
      </c>
      <c r="W2">
        <v>15.830312500000002</v>
      </c>
      <c r="X2">
        <v>30.404278011381901</v>
      </c>
      <c r="Y2">
        <v>17.332235791996901</v>
      </c>
      <c r="Z2">
        <v>6.9973532518665822</v>
      </c>
    </row>
    <row r="3" spans="1:26" x14ac:dyDescent="0.3">
      <c r="A3" s="2">
        <v>2</v>
      </c>
      <c r="B3" s="3">
        <v>2</v>
      </c>
      <c r="C3">
        <v>210</v>
      </c>
      <c r="D3" s="4">
        <v>0</v>
      </c>
      <c r="E3" s="5">
        <v>18.5</v>
      </c>
      <c r="F3" s="5">
        <v>0.1</v>
      </c>
      <c r="G3" s="5">
        <v>5</v>
      </c>
      <c r="H3" s="5">
        <v>8</v>
      </c>
      <c r="I3">
        <v>192.3</v>
      </c>
      <c r="J3">
        <v>122</v>
      </c>
      <c r="K3">
        <v>4.8</v>
      </c>
      <c r="L3">
        <v>319.10000000000002</v>
      </c>
      <c r="U3">
        <v>0.21046900000000002</v>
      </c>
      <c r="V3">
        <v>6.3104689999999994</v>
      </c>
      <c r="W3">
        <v>15.1484375</v>
      </c>
      <c r="X3">
        <v>27.915029024016004</v>
      </c>
      <c r="Y3">
        <v>17.625615312645596</v>
      </c>
      <c r="Z3">
        <v>7.0082831970724291</v>
      </c>
    </row>
    <row r="4" spans="1:26" x14ac:dyDescent="0.3">
      <c r="A4" s="2">
        <v>3</v>
      </c>
      <c r="B4" s="3">
        <v>2</v>
      </c>
      <c r="C4">
        <v>260</v>
      </c>
      <c r="D4" s="4">
        <v>0</v>
      </c>
      <c r="E4" s="5">
        <v>24.5</v>
      </c>
      <c r="F4" s="5">
        <v>0.1</v>
      </c>
      <c r="G4" s="5">
        <v>5</v>
      </c>
      <c r="H4" s="5">
        <v>8</v>
      </c>
      <c r="I4">
        <v>545.79999999999995</v>
      </c>
      <c r="J4">
        <v>99.2</v>
      </c>
      <c r="K4">
        <v>4.5</v>
      </c>
      <c r="L4">
        <v>649.4</v>
      </c>
      <c r="U4">
        <v>0.26951400000000003</v>
      </c>
      <c r="V4">
        <v>13.772514000000001</v>
      </c>
      <c r="W4">
        <v>21.3203125</v>
      </c>
      <c r="X4">
        <v>33.77077679792297</v>
      </c>
      <c r="Y4">
        <v>17.253983770524712</v>
      </c>
      <c r="Z4">
        <v>7.0046016514337017</v>
      </c>
    </row>
    <row r="5" spans="1:26" x14ac:dyDescent="0.3">
      <c r="A5" s="2">
        <v>4</v>
      </c>
      <c r="B5" s="3">
        <v>2</v>
      </c>
      <c r="C5">
        <v>280</v>
      </c>
      <c r="D5" s="4">
        <v>0</v>
      </c>
      <c r="E5" s="5">
        <v>26.2</v>
      </c>
      <c r="F5" s="5">
        <v>0.1</v>
      </c>
      <c r="G5" s="5">
        <v>5</v>
      </c>
      <c r="H5" s="5">
        <v>8</v>
      </c>
      <c r="I5">
        <v>697.7</v>
      </c>
      <c r="J5">
        <v>94.9</v>
      </c>
      <c r="K5">
        <v>4.3</v>
      </c>
      <c r="L5">
        <v>796.9</v>
      </c>
      <c r="U5">
        <v>0.28921200000000002</v>
      </c>
      <c r="V5">
        <v>15.893211999999998</v>
      </c>
      <c r="W5">
        <v>23.098437499999999</v>
      </c>
      <c r="X5">
        <v>36.06471932938463</v>
      </c>
      <c r="Y5">
        <v>17.285295387625027</v>
      </c>
      <c r="Z5">
        <v>7.0051151798676505</v>
      </c>
    </row>
    <row r="6" spans="1:26" x14ac:dyDescent="0.3">
      <c r="A6" s="2">
        <v>5</v>
      </c>
      <c r="B6" s="3">
        <v>2</v>
      </c>
      <c r="C6">
        <v>250</v>
      </c>
      <c r="D6" s="4">
        <v>0</v>
      </c>
      <c r="E6" s="5">
        <v>26</v>
      </c>
      <c r="F6" s="5">
        <v>0.1</v>
      </c>
      <c r="G6" s="5">
        <v>5</v>
      </c>
      <c r="H6" s="5">
        <v>8</v>
      </c>
      <c r="I6">
        <v>541.5</v>
      </c>
      <c r="J6">
        <v>106.3</v>
      </c>
      <c r="K6">
        <v>4.9000000000000004</v>
      </c>
      <c r="L6">
        <v>652.70000000000005</v>
      </c>
      <c r="U6">
        <v>0.27282500000000004</v>
      </c>
      <c r="V6">
        <v>14.375825000000001</v>
      </c>
      <c r="W6">
        <v>22.517812500000002</v>
      </c>
      <c r="X6">
        <v>32.351409247969521</v>
      </c>
      <c r="Y6">
        <v>17.190035254860955</v>
      </c>
      <c r="Z6">
        <v>7.0091614926458305</v>
      </c>
    </row>
    <row r="7" spans="1:26" x14ac:dyDescent="0.3">
      <c r="A7" s="2">
        <v>6</v>
      </c>
      <c r="B7" s="3">
        <v>2</v>
      </c>
      <c r="C7">
        <v>280</v>
      </c>
      <c r="D7" s="4">
        <v>0</v>
      </c>
      <c r="E7" s="5">
        <v>26.2</v>
      </c>
      <c r="F7" s="5">
        <v>0.1</v>
      </c>
      <c r="G7" s="5">
        <v>5</v>
      </c>
      <c r="H7" s="5">
        <v>8</v>
      </c>
      <c r="I7">
        <v>697.7</v>
      </c>
      <c r="J7">
        <v>94.9</v>
      </c>
      <c r="K7">
        <v>4.3</v>
      </c>
      <c r="L7">
        <v>796.9</v>
      </c>
      <c r="U7">
        <v>0.28921200000000002</v>
      </c>
      <c r="V7">
        <v>15.893211999999998</v>
      </c>
      <c r="W7">
        <v>23.098437499999999</v>
      </c>
      <c r="X7">
        <v>36.06471932938463</v>
      </c>
      <c r="Y7">
        <v>17.285295387625027</v>
      </c>
      <c r="Z7">
        <v>7.0051151798676505</v>
      </c>
    </row>
    <row r="8" spans="1:26" x14ac:dyDescent="0.3">
      <c r="A8" s="2">
        <v>7</v>
      </c>
      <c r="B8" s="3">
        <v>2</v>
      </c>
      <c r="C8">
        <v>230</v>
      </c>
      <c r="D8" s="4">
        <v>0</v>
      </c>
      <c r="E8" s="5">
        <v>22.1</v>
      </c>
      <c r="F8" s="5">
        <v>0.1</v>
      </c>
      <c r="G8" s="5">
        <v>5</v>
      </c>
      <c r="H8" s="5">
        <v>8</v>
      </c>
      <c r="I8">
        <v>357.6</v>
      </c>
      <c r="J8">
        <v>103.1</v>
      </c>
      <c r="K8">
        <v>4.7</v>
      </c>
      <c r="L8">
        <v>465.5</v>
      </c>
      <c r="U8">
        <v>0.24080700000000005</v>
      </c>
      <c r="V8">
        <v>10.742806999999999</v>
      </c>
      <c r="W8">
        <v>18.764062500000001</v>
      </c>
      <c r="X8">
        <v>30.235286962810754</v>
      </c>
      <c r="Y8">
        <v>16.992734133744495</v>
      </c>
      <c r="Z8">
        <v>7.0035854087931746</v>
      </c>
    </row>
    <row r="9" spans="1:26" x14ac:dyDescent="0.3">
      <c r="A9" s="2">
        <v>8</v>
      </c>
      <c r="B9" s="3">
        <v>2</v>
      </c>
      <c r="C9">
        <v>260</v>
      </c>
      <c r="D9" s="4">
        <v>0</v>
      </c>
      <c r="E9" s="5">
        <v>23.8</v>
      </c>
      <c r="F9" s="5">
        <v>0.1</v>
      </c>
      <c r="G9" s="5">
        <v>5</v>
      </c>
      <c r="H9" s="5">
        <v>8</v>
      </c>
      <c r="I9">
        <v>523.6</v>
      </c>
      <c r="J9">
        <v>98.7</v>
      </c>
      <c r="K9">
        <v>4.4000000000000004</v>
      </c>
      <c r="L9">
        <v>626.70000000000005</v>
      </c>
      <c r="U9">
        <v>0.26559400000000005</v>
      </c>
      <c r="V9">
        <v>13.168594000000002</v>
      </c>
      <c r="W9">
        <v>20.651562500000001</v>
      </c>
      <c r="X9">
        <v>33.824424937342449</v>
      </c>
      <c r="Y9">
        <v>17.32160306643669</v>
      </c>
      <c r="Z9">
        <v>7.0022601167381602</v>
      </c>
    </row>
    <row r="10" spans="1:26" x14ac:dyDescent="0.3">
      <c r="A10" s="2">
        <v>9</v>
      </c>
      <c r="B10" s="3">
        <v>2</v>
      </c>
      <c r="C10">
        <v>290</v>
      </c>
      <c r="D10" s="4">
        <v>0</v>
      </c>
      <c r="E10" s="5">
        <v>25.9</v>
      </c>
      <c r="F10" s="5">
        <v>0.1</v>
      </c>
      <c r="G10" s="5">
        <v>5</v>
      </c>
      <c r="H10" s="5">
        <v>8</v>
      </c>
      <c r="I10">
        <v>735.8</v>
      </c>
      <c r="J10">
        <v>92.4</v>
      </c>
      <c r="K10">
        <v>4.2</v>
      </c>
      <c r="L10">
        <v>832.4</v>
      </c>
      <c r="U10">
        <v>0.29262100000000002</v>
      </c>
      <c r="V10">
        <v>15.896621</v>
      </c>
      <c r="W10">
        <v>22.876562499999999</v>
      </c>
      <c r="X10">
        <v>37.303308938679187</v>
      </c>
      <c r="Y10">
        <v>17.384104166988728</v>
      </c>
      <c r="Z10">
        <v>7.0006294416146213</v>
      </c>
    </row>
    <row r="11" spans="1:26" s="7" customFormat="1" x14ac:dyDescent="0.3">
      <c r="A11" s="2"/>
      <c r="B11" s="3"/>
      <c r="C11"/>
      <c r="D11" s="4"/>
      <c r="E11" s="5"/>
      <c r="F11" s="5"/>
      <c r="G11" s="5"/>
      <c r="H11" s="5"/>
      <c r="U11" s="7">
        <v>0.11009151689813718</v>
      </c>
      <c r="V11" s="7">
        <v>6.210091516898137</v>
      </c>
      <c r="W11" s="7">
        <v>14.196150714804862</v>
      </c>
      <c r="X11" s="7">
        <v>28.408948093559822</v>
      </c>
      <c r="Y11" s="7">
        <v>16.629820495689206</v>
      </c>
      <c r="Z11" s="7">
        <v>6.9998917331082025</v>
      </c>
    </row>
    <row r="12" spans="1:26" s="7" customFormat="1" x14ac:dyDescent="0.3">
      <c r="A12" s="2"/>
      <c r="B12" s="3"/>
      <c r="C12"/>
      <c r="D12" s="6"/>
      <c r="E12" s="5"/>
      <c r="F12" s="5"/>
      <c r="G12" s="5"/>
      <c r="H12" s="5"/>
      <c r="U12" s="7">
        <v>0.1546284</v>
      </c>
      <c r="V12" s="7">
        <v>13.6576284</v>
      </c>
      <c r="W12" s="7">
        <v>19.252187500000002</v>
      </c>
      <c r="X12" s="7">
        <v>39.147420309871841</v>
      </c>
      <c r="Y12" s="7">
        <v>17.242057027412123</v>
      </c>
      <c r="Z12" s="7">
        <v>6.9917983016208582</v>
      </c>
    </row>
    <row r="13" spans="1:26" s="7" customFormat="1" x14ac:dyDescent="0.3">
      <c r="A13" s="2"/>
      <c r="B13" s="3"/>
      <c r="C13"/>
      <c r="D13" s="4"/>
      <c r="E13" s="5"/>
      <c r="F13" s="5"/>
      <c r="G13" s="5"/>
      <c r="H13" s="5"/>
    </row>
    <row r="14" spans="1:26" s="7" customFormat="1" x14ac:dyDescent="0.3">
      <c r="A14" s="2"/>
      <c r="B14" s="3"/>
      <c r="C14"/>
      <c r="D14" s="4"/>
      <c r="E14" s="5"/>
      <c r="F14" s="5"/>
      <c r="G14" s="5"/>
      <c r="H14" s="5"/>
    </row>
    <row r="15" spans="1:26" s="7" customFormat="1" x14ac:dyDescent="0.3">
      <c r="A15" s="2"/>
      <c r="B15" s="3"/>
      <c r="C15"/>
      <c r="D15" s="4"/>
      <c r="E15" s="5"/>
      <c r="F15" s="5"/>
      <c r="G15" s="5"/>
      <c r="H15" s="5"/>
    </row>
    <row r="16" spans="1:26" s="7" customFormat="1" x14ac:dyDescent="0.3">
      <c r="A16" s="2"/>
      <c r="B16" s="3"/>
      <c r="C16"/>
      <c r="D16" s="4"/>
      <c r="E16" s="5"/>
      <c r="F16" s="5"/>
      <c r="G16" s="5"/>
      <c r="H16" s="5"/>
    </row>
    <row r="17" spans="1:19" s="7" customFormat="1" x14ac:dyDescent="0.3">
      <c r="A17" s="2"/>
      <c r="B17" s="3"/>
      <c r="C17"/>
      <c r="D17" s="4"/>
      <c r="E17" s="5"/>
      <c r="F17" s="5"/>
      <c r="G17" s="5"/>
      <c r="H17" s="5"/>
    </row>
    <row r="18" spans="1:19" s="7" customFormat="1" x14ac:dyDescent="0.3">
      <c r="D18" s="6"/>
    </row>
    <row r="19" spans="1:19" s="7" customFormat="1" x14ac:dyDescent="0.3">
      <c r="D19" s="6"/>
    </row>
    <row r="20" spans="1:19" s="7" customFormat="1" x14ac:dyDescent="0.3">
      <c r="C20" s="11"/>
      <c r="D20" s="11"/>
      <c r="E20" s="11"/>
    </row>
    <row r="21" spans="1:19" s="7" customFormat="1" x14ac:dyDescent="0.3">
      <c r="C21" s="11"/>
      <c r="D21" s="11"/>
      <c r="E21" s="11"/>
    </row>
    <row r="22" spans="1:19" s="7" customFormat="1" x14ac:dyDescent="0.3">
      <c r="C22" s="11"/>
      <c r="D22" s="11"/>
      <c r="E22" s="11"/>
    </row>
    <row r="23" spans="1:19" s="7" customFormat="1" x14ac:dyDescent="0.3">
      <c r="C23" s="11"/>
      <c r="D23" s="11"/>
      <c r="E23" s="11"/>
    </row>
    <row r="24" spans="1:19" s="7" customFormat="1" x14ac:dyDescent="0.3">
      <c r="C24" s="11"/>
      <c r="D24" s="11"/>
      <c r="E24" s="11"/>
      <c r="S24" s="9"/>
    </row>
    <row r="25" spans="1:19" s="7" customFormat="1" x14ac:dyDescent="0.3">
      <c r="C25" s="11"/>
      <c r="D25" s="11"/>
      <c r="E25" s="11"/>
    </row>
    <row r="26" spans="1:19" s="7" customFormat="1" x14ac:dyDescent="0.3">
      <c r="C26" s="11"/>
      <c r="D26" s="11"/>
      <c r="E26" s="11"/>
    </row>
    <row r="27" spans="1:19" s="7" customFormat="1" x14ac:dyDescent="0.3">
      <c r="C27" s="11"/>
      <c r="D27" s="11"/>
      <c r="E27" s="11"/>
    </row>
    <row r="28" spans="1:19" s="7" customFormat="1" x14ac:dyDescent="0.3">
      <c r="C28" s="11"/>
      <c r="D28" s="11"/>
      <c r="E28" s="11"/>
    </row>
    <row r="29" spans="1:19" s="7" customFormat="1" x14ac:dyDescent="0.3">
      <c r="D29" s="6"/>
    </row>
    <row r="30" spans="1:19" s="7" customFormat="1" x14ac:dyDescent="0.3">
      <c r="D30" s="6"/>
    </row>
    <row r="31" spans="1:19" s="7" customFormat="1" x14ac:dyDescent="0.3">
      <c r="D31" s="6"/>
    </row>
    <row r="32" spans="1:19" s="7" customFormat="1" x14ac:dyDescent="0.3">
      <c r="D32" s="6"/>
    </row>
    <row r="33" spans="4:4" s="7" customFormat="1" x14ac:dyDescent="0.3">
      <c r="D33" s="6"/>
    </row>
    <row r="34" spans="4:4" s="7" customFormat="1" x14ac:dyDescent="0.3">
      <c r="D34" s="6"/>
    </row>
    <row r="35" spans="4:4" s="7" customFormat="1" x14ac:dyDescent="0.3">
      <c r="D35" s="6"/>
    </row>
    <row r="36" spans="4:4" s="7" customFormat="1" x14ac:dyDescent="0.3">
      <c r="D36" s="6"/>
    </row>
    <row r="37" spans="4:4" s="7" customFormat="1" x14ac:dyDescent="0.3">
      <c r="D37" s="6"/>
    </row>
    <row r="38" spans="4:4" s="7" customFormat="1" x14ac:dyDescent="0.3">
      <c r="D38" s="6"/>
    </row>
    <row r="39" spans="4:4" s="7" customFormat="1" x14ac:dyDescent="0.3">
      <c r="D39" s="6"/>
    </row>
    <row r="40" spans="4:4" s="7" customFormat="1" x14ac:dyDescent="0.3">
      <c r="D40" s="6"/>
    </row>
    <row r="41" spans="4:4" s="7" customFormat="1" x14ac:dyDescent="0.3">
      <c r="D41" s="6"/>
    </row>
    <row r="42" spans="4:4" s="7" customFormat="1" x14ac:dyDescent="0.3">
      <c r="D42" s="6"/>
    </row>
    <row r="43" spans="4:4" s="7" customFormat="1" x14ac:dyDescent="0.3">
      <c r="D43" s="6"/>
    </row>
    <row r="44" spans="4:4" s="7" customFormat="1" x14ac:dyDescent="0.3">
      <c r="D44" s="6"/>
    </row>
    <row r="45" spans="4:4" s="7" customFormat="1" x14ac:dyDescent="0.3">
      <c r="D45" s="6"/>
    </row>
    <row r="46" spans="4:4" s="7" customFormat="1" x14ac:dyDescent="0.3">
      <c r="D46" s="6"/>
    </row>
    <row r="47" spans="4:4" s="7" customFormat="1" x14ac:dyDescent="0.3">
      <c r="D47" s="6"/>
    </row>
    <row r="48" spans="4:4" s="7" customFormat="1" x14ac:dyDescent="0.3">
      <c r="D48" s="6"/>
    </row>
    <row r="49" spans="4:4" s="7" customFormat="1" x14ac:dyDescent="0.3">
      <c r="D49" s="6"/>
    </row>
    <row r="50" spans="4:4" s="7" customFormat="1" x14ac:dyDescent="0.3">
      <c r="D50" s="6"/>
    </row>
    <row r="51" spans="4:4" s="7" customFormat="1" x14ac:dyDescent="0.3">
      <c r="D51" s="6"/>
    </row>
    <row r="52" spans="4:4" s="7" customFormat="1" x14ac:dyDescent="0.3">
      <c r="D52" s="6"/>
    </row>
    <row r="53" spans="4:4" s="7" customFormat="1" x14ac:dyDescent="0.3">
      <c r="D53" s="6"/>
    </row>
    <row r="54" spans="4:4" s="7" customFormat="1" x14ac:dyDescent="0.3">
      <c r="D54" s="6"/>
    </row>
    <row r="55" spans="4:4" s="7" customFormat="1" x14ac:dyDescent="0.3">
      <c r="D55" s="6"/>
    </row>
    <row r="56" spans="4:4" s="7" customFormat="1" x14ac:dyDescent="0.3">
      <c r="D56" s="6"/>
    </row>
    <row r="57" spans="4:4" s="7" customFormat="1" x14ac:dyDescent="0.3">
      <c r="D57" s="6"/>
    </row>
    <row r="58" spans="4:4" s="7" customFormat="1" x14ac:dyDescent="0.3">
      <c r="D58" s="6"/>
    </row>
    <row r="59" spans="4:4" s="7" customFormat="1" x14ac:dyDescent="0.3">
      <c r="D59" s="6"/>
    </row>
    <row r="60" spans="4:4" s="7" customFormat="1" x14ac:dyDescent="0.3">
      <c r="D60" s="6"/>
    </row>
    <row r="61" spans="4:4" s="7" customFormat="1" x14ac:dyDescent="0.3">
      <c r="D61" s="6"/>
    </row>
    <row r="62" spans="4:4" s="7" customFormat="1" x14ac:dyDescent="0.3">
      <c r="D62" s="6"/>
    </row>
    <row r="63" spans="4:4" s="7" customFormat="1" x14ac:dyDescent="0.3">
      <c r="D63" s="6"/>
    </row>
    <row r="64" spans="4:4" s="7" customFormat="1" x14ac:dyDescent="0.3">
      <c r="D64" s="6"/>
    </row>
    <row r="65" spans="4:4" s="7" customFormat="1" x14ac:dyDescent="0.3">
      <c r="D65" s="6"/>
    </row>
    <row r="66" spans="4:4" s="7" customFormat="1" x14ac:dyDescent="0.3">
      <c r="D66" s="6"/>
    </row>
    <row r="67" spans="4:4" s="7" customFormat="1" x14ac:dyDescent="0.3">
      <c r="D67" s="6"/>
    </row>
    <row r="68" spans="4:4" s="7" customFormat="1" x14ac:dyDescent="0.3">
      <c r="D68" s="6"/>
    </row>
    <row r="69" spans="4:4" s="7" customFormat="1" x14ac:dyDescent="0.3">
      <c r="D69" s="6"/>
    </row>
    <row r="70" spans="4:4" s="7" customFormat="1" x14ac:dyDescent="0.3">
      <c r="D70" s="6"/>
    </row>
    <row r="71" spans="4:4" s="7" customFormat="1" x14ac:dyDescent="0.3">
      <c r="D71" s="6"/>
    </row>
    <row r="72" spans="4:4" s="7" customFormat="1" x14ac:dyDescent="0.3">
      <c r="D72" s="6"/>
    </row>
    <row r="73" spans="4:4" s="7" customFormat="1" x14ac:dyDescent="0.3">
      <c r="D73" s="6"/>
    </row>
    <row r="74" spans="4:4" s="7" customFormat="1" x14ac:dyDescent="0.3">
      <c r="D74" s="6"/>
    </row>
    <row r="75" spans="4:4" s="7" customFormat="1" x14ac:dyDescent="0.3">
      <c r="D75" s="6"/>
    </row>
    <row r="76" spans="4:4" s="7" customFormat="1" x14ac:dyDescent="0.3">
      <c r="D76" s="6"/>
    </row>
    <row r="77" spans="4:4" s="7" customFormat="1" x14ac:dyDescent="0.3">
      <c r="D77" s="6"/>
    </row>
    <row r="78" spans="4:4" s="7" customFormat="1" x14ac:dyDescent="0.3">
      <c r="D78" s="6"/>
    </row>
    <row r="79" spans="4:4" s="7" customFormat="1" x14ac:dyDescent="0.3">
      <c r="D79" s="6"/>
    </row>
    <row r="80" spans="4:4" s="7" customFormat="1" x14ac:dyDescent="0.3">
      <c r="D80" s="6"/>
    </row>
    <row r="81" spans="4:4" s="7" customFormat="1" x14ac:dyDescent="0.3">
      <c r="D81" s="6"/>
    </row>
    <row r="82" spans="4:4" s="7" customFormat="1" x14ac:dyDescent="0.3">
      <c r="D82" s="6"/>
    </row>
    <row r="83" spans="4:4" s="7" customFormat="1" x14ac:dyDescent="0.3">
      <c r="D83" s="6"/>
    </row>
    <row r="84" spans="4:4" s="7" customFormat="1" x14ac:dyDescent="0.3">
      <c r="D84" s="6"/>
    </row>
    <row r="85" spans="4:4" s="7" customFormat="1" x14ac:dyDescent="0.3">
      <c r="D85" s="6"/>
    </row>
    <row r="86" spans="4:4" s="7" customFormat="1" x14ac:dyDescent="0.3">
      <c r="D86" s="6"/>
    </row>
    <row r="87" spans="4:4" s="7" customFormat="1" x14ac:dyDescent="0.3">
      <c r="D87" s="6"/>
    </row>
    <row r="88" spans="4:4" s="7" customFormat="1" x14ac:dyDescent="0.3">
      <c r="D88" s="6"/>
    </row>
    <row r="89" spans="4:4" s="7" customFormat="1" x14ac:dyDescent="0.3">
      <c r="D89" s="6"/>
    </row>
    <row r="90" spans="4:4" s="7" customFormat="1" x14ac:dyDescent="0.3">
      <c r="D90" s="6"/>
    </row>
    <row r="91" spans="4:4" s="7" customFormat="1" x14ac:dyDescent="0.3">
      <c r="D91" s="6"/>
    </row>
    <row r="92" spans="4:4" s="7" customFormat="1" x14ac:dyDescent="0.3">
      <c r="D92" s="6"/>
    </row>
    <row r="93" spans="4:4" s="7" customFormat="1" x14ac:dyDescent="0.3">
      <c r="D93" s="6"/>
    </row>
    <row r="94" spans="4:4" s="7" customFormat="1" x14ac:dyDescent="0.3">
      <c r="D94" s="6"/>
    </row>
    <row r="95" spans="4:4" s="7" customFormat="1" x14ac:dyDescent="0.3">
      <c r="D95" s="6"/>
    </row>
    <row r="96" spans="4:4" s="7" customFormat="1" x14ac:dyDescent="0.3">
      <c r="D96" s="6"/>
    </row>
    <row r="97" spans="4:4" s="7" customFormat="1" x14ac:dyDescent="0.3">
      <c r="D97" s="6"/>
    </row>
    <row r="98" spans="4:4" s="7" customFormat="1" x14ac:dyDescent="0.3">
      <c r="D98" s="6"/>
    </row>
    <row r="99" spans="4:4" s="7" customFormat="1" x14ac:dyDescent="0.3">
      <c r="D99" s="6"/>
    </row>
    <row r="100" spans="4:4" s="7" customFormat="1" x14ac:dyDescent="0.3">
      <c r="D100" s="6"/>
    </row>
    <row r="101" spans="4:4" s="7" customFormat="1" x14ac:dyDescent="0.3">
      <c r="D101" s="6"/>
    </row>
    <row r="102" spans="4:4" s="7" customFormat="1" x14ac:dyDescent="0.3">
      <c r="D102" s="6"/>
    </row>
    <row r="103" spans="4:4" s="7" customFormat="1" x14ac:dyDescent="0.3">
      <c r="D103" s="6"/>
    </row>
    <row r="104" spans="4:4" s="7" customFormat="1" x14ac:dyDescent="0.3">
      <c r="D104" s="6"/>
    </row>
    <row r="105" spans="4:4" s="7" customFormat="1" x14ac:dyDescent="0.3">
      <c r="D105" s="6"/>
    </row>
    <row r="106" spans="4:4" s="7" customFormat="1" x14ac:dyDescent="0.3">
      <c r="D106" s="6"/>
    </row>
    <row r="107" spans="4:4" s="7" customFormat="1" x14ac:dyDescent="0.3">
      <c r="D107" s="6"/>
    </row>
    <row r="108" spans="4:4" s="7" customFormat="1" x14ac:dyDescent="0.3">
      <c r="D108" s="6"/>
    </row>
    <row r="109" spans="4:4" s="7" customFormat="1" x14ac:dyDescent="0.3">
      <c r="D109" s="6"/>
    </row>
    <row r="110" spans="4:4" s="7" customFormat="1" x14ac:dyDescent="0.3">
      <c r="D110" s="6"/>
    </row>
    <row r="111" spans="4:4" s="7" customFormat="1" x14ac:dyDescent="0.3">
      <c r="D111" s="6"/>
    </row>
    <row r="112" spans="4:4" s="7" customFormat="1" x14ac:dyDescent="0.3">
      <c r="D112" s="6"/>
    </row>
    <row r="113" spans="4:4" s="7" customFormat="1" x14ac:dyDescent="0.3">
      <c r="D113" s="6"/>
    </row>
    <row r="114" spans="4:4" s="7" customFormat="1" x14ac:dyDescent="0.3">
      <c r="D114" s="6"/>
    </row>
    <row r="115" spans="4:4" s="7" customFormat="1" x14ac:dyDescent="0.3">
      <c r="D115" s="6"/>
    </row>
    <row r="116" spans="4:4" s="7" customFormat="1" x14ac:dyDescent="0.3">
      <c r="D116" s="6"/>
    </row>
    <row r="117" spans="4:4" s="7" customFormat="1" x14ac:dyDescent="0.3">
      <c r="D117" s="6"/>
    </row>
    <row r="118" spans="4:4" s="7" customFormat="1" x14ac:dyDescent="0.3">
      <c r="D118" s="6"/>
    </row>
    <row r="119" spans="4:4" s="7" customFormat="1" x14ac:dyDescent="0.3">
      <c r="D119" s="6"/>
    </row>
    <row r="120" spans="4:4" s="7" customFormat="1" x14ac:dyDescent="0.3">
      <c r="D120" s="6"/>
    </row>
    <row r="121" spans="4:4" s="7" customFormat="1" x14ac:dyDescent="0.3">
      <c r="D121" s="6"/>
    </row>
    <row r="122" spans="4:4" s="7" customFormat="1" x14ac:dyDescent="0.3">
      <c r="D122" s="6"/>
    </row>
    <row r="123" spans="4:4" s="7" customFormat="1" x14ac:dyDescent="0.3">
      <c r="D123" s="6"/>
    </row>
    <row r="124" spans="4:4" s="7" customFormat="1" x14ac:dyDescent="0.3">
      <c r="D124" s="6"/>
    </row>
    <row r="125" spans="4:4" s="7" customFormat="1" x14ac:dyDescent="0.3">
      <c r="D125" s="6"/>
    </row>
    <row r="126" spans="4:4" s="7" customFormat="1" x14ac:dyDescent="0.3">
      <c r="D126" s="6"/>
    </row>
    <row r="127" spans="4:4" s="7" customFormat="1" x14ac:dyDescent="0.3">
      <c r="D127" s="6"/>
    </row>
    <row r="128" spans="4:4" s="7" customFormat="1" x14ac:dyDescent="0.3">
      <c r="D128" s="6"/>
    </row>
    <row r="129" spans="4:4" s="7" customFormat="1" x14ac:dyDescent="0.3">
      <c r="D129" s="6"/>
    </row>
    <row r="130" spans="4:4" s="7" customFormat="1" x14ac:dyDescent="0.3">
      <c r="D130" s="6"/>
    </row>
    <row r="131" spans="4:4" s="7" customFormat="1" x14ac:dyDescent="0.3">
      <c r="D131" s="6"/>
    </row>
    <row r="132" spans="4:4" s="7" customFormat="1" x14ac:dyDescent="0.3">
      <c r="D132" s="6"/>
    </row>
    <row r="133" spans="4:4" s="7" customFormat="1" x14ac:dyDescent="0.3">
      <c r="D133" s="6"/>
    </row>
    <row r="134" spans="4:4" s="7" customFormat="1" x14ac:dyDescent="0.3">
      <c r="D134" s="6"/>
    </row>
    <row r="135" spans="4:4" s="7" customFormat="1" x14ac:dyDescent="0.3">
      <c r="D135" s="6"/>
    </row>
    <row r="136" spans="4:4" s="7" customFormat="1" x14ac:dyDescent="0.3">
      <c r="D136" s="6"/>
    </row>
    <row r="137" spans="4:4" s="7" customFormat="1" x14ac:dyDescent="0.3">
      <c r="D137" s="6"/>
    </row>
    <row r="138" spans="4:4" s="7" customFormat="1" x14ac:dyDescent="0.3">
      <c r="D138" s="6"/>
    </row>
    <row r="139" spans="4:4" s="7" customFormat="1" x14ac:dyDescent="0.3">
      <c r="D139" s="6"/>
    </row>
    <row r="140" spans="4:4" s="7" customFormat="1" x14ac:dyDescent="0.3">
      <c r="D140" s="6"/>
    </row>
    <row r="141" spans="4:4" s="7" customFormat="1" x14ac:dyDescent="0.3">
      <c r="D141" s="6"/>
    </row>
    <row r="142" spans="4:4" s="7" customFormat="1" x14ac:dyDescent="0.3">
      <c r="D142" s="6"/>
    </row>
    <row r="143" spans="4:4" s="7" customFormat="1" x14ac:dyDescent="0.3">
      <c r="D143" s="6"/>
    </row>
    <row r="144" spans="4:4" s="7" customFormat="1" x14ac:dyDescent="0.3">
      <c r="D144" s="6"/>
    </row>
    <row r="145" spans="4:4" s="7" customFormat="1" x14ac:dyDescent="0.3">
      <c r="D145" s="6"/>
    </row>
    <row r="146" spans="4:4" s="7" customFormat="1" x14ac:dyDescent="0.3">
      <c r="D146" s="6"/>
    </row>
    <row r="147" spans="4:4" s="7" customFormat="1" x14ac:dyDescent="0.3">
      <c r="D147" s="6"/>
    </row>
    <row r="148" spans="4:4" s="7" customFormat="1" x14ac:dyDescent="0.3">
      <c r="D148" s="6"/>
    </row>
    <row r="149" spans="4:4" s="7" customFormat="1" x14ac:dyDescent="0.3">
      <c r="D149" s="6"/>
    </row>
    <row r="150" spans="4:4" s="7" customFormat="1" x14ac:dyDescent="0.3">
      <c r="D150" s="6"/>
    </row>
    <row r="151" spans="4:4" s="7" customFormat="1" x14ac:dyDescent="0.3">
      <c r="D151" s="6"/>
    </row>
    <row r="152" spans="4:4" s="7" customFormat="1" x14ac:dyDescent="0.3">
      <c r="D152" s="6"/>
    </row>
    <row r="153" spans="4:4" s="7" customFormat="1" x14ac:dyDescent="0.3">
      <c r="D153" s="6"/>
    </row>
    <row r="154" spans="4:4" s="7" customFormat="1" x14ac:dyDescent="0.3">
      <c r="D154" s="6"/>
    </row>
    <row r="155" spans="4:4" s="7" customFormat="1" x14ac:dyDescent="0.3">
      <c r="D155" s="6"/>
    </row>
    <row r="156" spans="4:4" s="7" customFormat="1" x14ac:dyDescent="0.3">
      <c r="D156" s="6"/>
    </row>
    <row r="157" spans="4:4" s="7" customFormat="1" x14ac:dyDescent="0.3">
      <c r="D157" s="6"/>
    </row>
    <row r="158" spans="4:4" s="7" customFormat="1" x14ac:dyDescent="0.3">
      <c r="D158" s="6"/>
    </row>
    <row r="159" spans="4:4" s="7" customFormat="1" x14ac:dyDescent="0.3">
      <c r="D159" s="6"/>
    </row>
    <row r="160" spans="4:4" s="7" customFormat="1" x14ac:dyDescent="0.3">
      <c r="D160" s="6"/>
    </row>
    <row r="161" spans="4:4" s="7" customFormat="1" x14ac:dyDescent="0.3">
      <c r="D161" s="6"/>
    </row>
    <row r="162" spans="4:4" s="7" customFormat="1" x14ac:dyDescent="0.3">
      <c r="D162" s="6"/>
    </row>
    <row r="163" spans="4:4" s="7" customFormat="1" x14ac:dyDescent="0.3">
      <c r="D163" s="6"/>
    </row>
    <row r="164" spans="4:4" s="7" customFormat="1" x14ac:dyDescent="0.3">
      <c r="D164" s="6"/>
    </row>
    <row r="165" spans="4:4" s="7" customFormat="1" x14ac:dyDescent="0.3">
      <c r="D165" s="6"/>
    </row>
    <row r="166" spans="4:4" s="7" customFormat="1" x14ac:dyDescent="0.3">
      <c r="D166" s="6"/>
    </row>
    <row r="167" spans="4:4" s="7" customFormat="1" x14ac:dyDescent="0.3">
      <c r="D167" s="6"/>
    </row>
    <row r="168" spans="4:4" s="7" customFormat="1" x14ac:dyDescent="0.3">
      <c r="D168" s="6"/>
    </row>
    <row r="169" spans="4:4" s="7" customFormat="1" x14ac:dyDescent="0.3">
      <c r="D169" s="6"/>
    </row>
    <row r="170" spans="4:4" s="7" customFormat="1" x14ac:dyDescent="0.3">
      <c r="D170" s="6"/>
    </row>
    <row r="171" spans="4:4" s="7" customFormat="1" x14ac:dyDescent="0.3">
      <c r="D171" s="6"/>
    </row>
    <row r="172" spans="4:4" s="7" customFormat="1" x14ac:dyDescent="0.3">
      <c r="D172" s="6"/>
    </row>
    <row r="173" spans="4:4" s="7" customFormat="1" x14ac:dyDescent="0.3"/>
    <row r="174" spans="4:4" s="7" customFormat="1" x14ac:dyDescent="0.3"/>
    <row r="175" spans="4:4" s="7" customFormat="1" x14ac:dyDescent="0.3"/>
    <row r="176" spans="4:4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autoPict="0" r:id="rId5">
            <anchor moveWithCells="1">
              <from>
                <xdr:col>12</xdr:col>
                <xdr:colOff>381000</xdr:colOff>
                <xdr:row>3</xdr:row>
                <xdr:rowOff>15240</xdr:rowOff>
              </from>
              <to>
                <xdr:col>15</xdr:col>
                <xdr:colOff>358140</xdr:colOff>
                <xdr:row>5</xdr:row>
                <xdr:rowOff>121920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9:J22"/>
  <sheetViews>
    <sheetView workbookViewId="0">
      <selection activeCell="G22" sqref="G22"/>
    </sheetView>
  </sheetViews>
  <sheetFormatPr defaultRowHeight="14.4" x14ac:dyDescent="0.3"/>
  <sheetData>
    <row r="9" spans="3:10" x14ac:dyDescent="0.3">
      <c r="C9" t="s">
        <v>5</v>
      </c>
      <c r="D9" t="s">
        <v>6</v>
      </c>
      <c r="E9" t="s">
        <v>20</v>
      </c>
      <c r="F9" t="s">
        <v>19</v>
      </c>
      <c r="G9" t="s">
        <v>0</v>
      </c>
      <c r="H9" t="s">
        <v>1</v>
      </c>
      <c r="I9" t="s">
        <v>2</v>
      </c>
      <c r="J9" t="s">
        <v>3</v>
      </c>
    </row>
    <row r="10" spans="3:10" x14ac:dyDescent="0.3">
      <c r="C10">
        <v>1</v>
      </c>
      <c r="D10">
        <v>2</v>
      </c>
      <c r="E10">
        <v>230</v>
      </c>
      <c r="F10">
        <v>19</v>
      </c>
      <c r="G10">
        <v>282.2</v>
      </c>
      <c r="H10">
        <v>98.1</v>
      </c>
      <c r="I10">
        <v>4.5</v>
      </c>
      <c r="J10">
        <v>384.8</v>
      </c>
    </row>
    <row r="11" spans="3:10" x14ac:dyDescent="0.3">
      <c r="C11">
        <v>2</v>
      </c>
      <c r="D11">
        <v>2</v>
      </c>
      <c r="E11">
        <v>210</v>
      </c>
      <c r="F11">
        <v>18.5</v>
      </c>
      <c r="G11">
        <v>192.3</v>
      </c>
      <c r="H11">
        <v>122</v>
      </c>
      <c r="I11">
        <v>4.8</v>
      </c>
      <c r="J11">
        <v>319.10000000000002</v>
      </c>
    </row>
    <row r="12" spans="3:10" x14ac:dyDescent="0.3">
      <c r="C12">
        <v>3</v>
      </c>
      <c r="D12">
        <v>2</v>
      </c>
      <c r="E12">
        <v>260</v>
      </c>
      <c r="F12">
        <v>24.5</v>
      </c>
      <c r="G12">
        <v>545.79999999999995</v>
      </c>
      <c r="H12">
        <v>99.2</v>
      </c>
      <c r="I12">
        <v>4.5</v>
      </c>
      <c r="J12">
        <v>649.4</v>
      </c>
    </row>
    <row r="13" spans="3:10" x14ac:dyDescent="0.3">
      <c r="C13">
        <v>4</v>
      </c>
      <c r="D13">
        <v>2</v>
      </c>
      <c r="E13">
        <v>280</v>
      </c>
      <c r="F13">
        <v>26.2</v>
      </c>
      <c r="G13">
        <v>697.7</v>
      </c>
      <c r="H13">
        <v>94.9</v>
      </c>
      <c r="I13">
        <v>4.3</v>
      </c>
      <c r="J13">
        <v>796.9</v>
      </c>
    </row>
    <row r="14" spans="3:10" x14ac:dyDescent="0.3">
      <c r="C14">
        <v>5</v>
      </c>
      <c r="D14">
        <v>2</v>
      </c>
      <c r="E14">
        <v>250</v>
      </c>
      <c r="F14">
        <v>26</v>
      </c>
      <c r="G14">
        <v>541.5</v>
      </c>
      <c r="H14">
        <v>106.3</v>
      </c>
      <c r="I14">
        <v>4.9000000000000004</v>
      </c>
      <c r="J14">
        <v>652.70000000000005</v>
      </c>
    </row>
    <row r="15" spans="3:10" x14ac:dyDescent="0.3">
      <c r="C15">
        <v>6</v>
      </c>
      <c r="D15">
        <v>2</v>
      </c>
      <c r="E15">
        <v>280</v>
      </c>
      <c r="F15">
        <v>26.2</v>
      </c>
      <c r="G15">
        <v>697.7</v>
      </c>
      <c r="H15">
        <v>94.9</v>
      </c>
      <c r="I15">
        <v>4.3</v>
      </c>
      <c r="J15">
        <v>796.9</v>
      </c>
    </row>
    <row r="16" spans="3:10" x14ac:dyDescent="0.3">
      <c r="C16">
        <v>7</v>
      </c>
      <c r="D16">
        <v>2</v>
      </c>
      <c r="E16">
        <v>230</v>
      </c>
      <c r="F16">
        <v>22.1</v>
      </c>
      <c r="G16">
        <v>357.6</v>
      </c>
      <c r="H16">
        <v>103.1</v>
      </c>
      <c r="I16">
        <v>4.7</v>
      </c>
      <c r="J16">
        <v>465.5</v>
      </c>
    </row>
    <row r="17" spans="3:10" x14ac:dyDescent="0.3">
      <c r="C17">
        <v>8</v>
      </c>
      <c r="D17">
        <v>2</v>
      </c>
      <c r="E17">
        <v>260</v>
      </c>
      <c r="F17">
        <v>23.8</v>
      </c>
      <c r="G17">
        <v>523.6</v>
      </c>
      <c r="H17">
        <v>98.7</v>
      </c>
      <c r="I17">
        <v>4.4000000000000004</v>
      </c>
      <c r="J17">
        <v>626.70000000000005</v>
      </c>
    </row>
    <row r="18" spans="3:10" x14ac:dyDescent="0.3">
      <c r="C18">
        <v>9</v>
      </c>
      <c r="D18">
        <v>2</v>
      </c>
      <c r="E18">
        <v>290</v>
      </c>
      <c r="F18">
        <v>25.9</v>
      </c>
      <c r="G18">
        <v>735.8</v>
      </c>
      <c r="H18">
        <v>92.4</v>
      </c>
      <c r="I18">
        <v>4.2</v>
      </c>
      <c r="J18">
        <v>832.4</v>
      </c>
    </row>
    <row r="19" spans="3:10" x14ac:dyDescent="0.3">
      <c r="F19" t="s">
        <v>21</v>
      </c>
      <c r="G19">
        <f>SUM(G10:G18)</f>
        <v>4574.2</v>
      </c>
      <c r="H19">
        <f>SUM(H10:H18)</f>
        <v>909.6</v>
      </c>
      <c r="I19">
        <f>SUM(I10:I18)</f>
        <v>40.6</v>
      </c>
      <c r="J19">
        <f>SUM(J10:J18)</f>
        <v>5524.4000000000005</v>
      </c>
    </row>
    <row r="20" spans="3:10" x14ac:dyDescent="0.3">
      <c r="G20">
        <f>G19*50/1000</f>
        <v>228.71</v>
      </c>
      <c r="H20">
        <f t="shared" ref="H20:J20" si="0">H19*50/1000</f>
        <v>45.48</v>
      </c>
      <c r="I20">
        <f t="shared" si="0"/>
        <v>2.0299999999999998</v>
      </c>
      <c r="J20">
        <f t="shared" si="0"/>
        <v>276.22000000000003</v>
      </c>
    </row>
    <row r="21" spans="3:10" x14ac:dyDescent="0.3">
      <c r="G21">
        <f>60*G20</f>
        <v>13722.6</v>
      </c>
      <c r="H21">
        <f>20*H20</f>
        <v>909.59999999999991</v>
      </c>
    </row>
    <row r="22" spans="3:10" x14ac:dyDescent="0.3">
      <c r="G22">
        <f>SUM(G21:H21)</f>
        <v>14632.2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korpela</dc:creator>
  <cp:lastModifiedBy>korpela</cp:lastModifiedBy>
  <dcterms:created xsi:type="dcterms:W3CDTF">2017-06-01T11:59:07Z</dcterms:created>
  <dcterms:modified xsi:type="dcterms:W3CDTF">2018-12-12T10:46:31Z</dcterms:modified>
</cp:coreProperties>
</file>